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T2yfP10iYocAk1UqxEOSTg7WTroRBmqGj8Xsy9yx3xdQ8jZpH3HtK8JVZPwlhi0EUIzv7sflVwfqM7GzqamHsA==" workbookSaltValue="7MgOHg55Y1y37Px0hh5/SA==" workbookSpinCount="100000" lockStructure="1"/>
  <bookViews>
    <workbookView xWindow="240" yWindow="45" windowWidth="23520" windowHeight="15585" tabRatio="821"/>
  </bookViews>
  <sheets>
    <sheet name="Technical Info." sheetId="8" r:id="rId1"/>
    <sheet name="Miter - Appliance Slot" sheetId="1" r:id="rId2"/>
    <sheet name="Miter - Finger Pull" sheetId="2" r:id="rId3"/>
    <sheet name="Miter - 12.7mm Hinge Bore" sheetId="3" r:id="rId4"/>
    <sheet name="Miter - 13.5mm Hinge Bore" sheetId="9" r:id="rId5"/>
    <sheet name="Miter - Lite Patterns" sheetId="4" r:id="rId6"/>
    <sheet name="Miter - Applied Molding" sheetId="5" state="hidden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T15" i="2" l="1"/>
  <c r="T14" i="2"/>
  <c r="T13" i="2"/>
  <c r="T12" i="2"/>
  <c r="T11" i="2"/>
  <c r="T10" i="2"/>
  <c r="T9" i="2"/>
  <c r="T8" i="2"/>
  <c r="T7" i="2"/>
  <c r="T6" i="2"/>
  <c r="T5" i="2"/>
  <c r="T4" i="2"/>
  <c r="S15" i="2"/>
  <c r="S14" i="2"/>
  <c r="S13" i="2"/>
  <c r="S12" i="2"/>
  <c r="S11" i="2"/>
  <c r="S10" i="2"/>
  <c r="S9" i="2"/>
  <c r="S8" i="2"/>
  <c r="S7" i="2"/>
  <c r="S6" i="2"/>
  <c r="S5" i="2"/>
  <c r="S4" i="2"/>
  <c r="Q6" i="2"/>
  <c r="Q7" i="2"/>
  <c r="Q8" i="2"/>
  <c r="Q9" i="2"/>
  <c r="Q10" i="2"/>
  <c r="Q11" i="2"/>
  <c r="Q12" i="2"/>
  <c r="Q13" i="2"/>
  <c r="Q14" i="2"/>
  <c r="Q15" i="2"/>
  <c r="Q4" i="2"/>
  <c r="Q5" i="2"/>
  <c r="R4" i="2"/>
  <c r="P5" i="2"/>
  <c r="P6" i="2"/>
  <c r="P7" i="2"/>
  <c r="P8" i="2"/>
  <c r="P9" i="2"/>
  <c r="P10" i="2"/>
  <c r="P11" i="2"/>
  <c r="P12" i="2"/>
  <c r="P13" i="2"/>
  <c r="P14" i="2"/>
  <c r="P15" i="2"/>
  <c r="P4" i="2"/>
  <c r="V7" i="2"/>
  <c r="Y15" i="2"/>
  <c r="Y14" i="2"/>
  <c r="Y13" i="2"/>
  <c r="Y12" i="2"/>
  <c r="Y11" i="2"/>
  <c r="Y10" i="2"/>
  <c r="Y9" i="2"/>
  <c r="Y8" i="2"/>
  <c r="Y7" i="2"/>
  <c r="Y6" i="2"/>
  <c r="Y5" i="2"/>
  <c r="Y4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V4" i="2"/>
  <c r="L6" i="2"/>
  <c r="L5" i="2"/>
  <c r="L4" i="2"/>
  <c r="G6" i="2"/>
  <c r="G5" i="2"/>
  <c r="G4" i="2"/>
  <c r="U4" i="2" l="1"/>
  <c r="O7" i="2"/>
  <c r="O8" i="2"/>
  <c r="O9" i="2"/>
  <c r="O10" i="2"/>
  <c r="O11" i="2"/>
  <c r="O12" i="2"/>
  <c r="O13" i="2"/>
  <c r="O14" i="2"/>
  <c r="O15" i="2"/>
  <c r="O6" i="2"/>
  <c r="O5" i="2"/>
  <c r="O4" i="2"/>
  <c r="N6" i="2"/>
  <c r="N7" i="2"/>
  <c r="N8" i="2"/>
  <c r="N9" i="2"/>
  <c r="N10" i="2"/>
  <c r="N11" i="2"/>
  <c r="N12" i="2"/>
  <c r="N13" i="2"/>
  <c r="N14" i="2"/>
  <c r="N15" i="2"/>
  <c r="N5" i="2"/>
  <c r="N4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U7" i="2"/>
  <c r="V6" i="2"/>
  <c r="U6" i="2"/>
  <c r="V5" i="2"/>
  <c r="U5" i="2"/>
  <c r="I6" i="1"/>
  <c r="I7" i="1"/>
  <c r="I8" i="1"/>
  <c r="I9" i="1"/>
  <c r="I10" i="1"/>
  <c r="I11" i="1"/>
  <c r="I12" i="1"/>
  <c r="I13" i="1"/>
  <c r="I14" i="1"/>
  <c r="I5" i="1"/>
  <c r="I4" i="1"/>
  <c r="I3" i="1"/>
  <c r="G5" i="1"/>
  <c r="G6" i="1"/>
  <c r="G7" i="1"/>
  <c r="G8" i="1"/>
  <c r="G9" i="1"/>
  <c r="G10" i="1"/>
  <c r="G11" i="1"/>
  <c r="G12" i="1"/>
  <c r="G13" i="1"/>
  <c r="G14" i="1"/>
  <c r="G4" i="1"/>
  <c r="G3" i="1"/>
  <c r="F5" i="1"/>
  <c r="F6" i="1"/>
  <c r="F7" i="1"/>
  <c r="F8" i="1"/>
  <c r="F9" i="1"/>
  <c r="F10" i="1"/>
  <c r="F11" i="1"/>
  <c r="F12" i="1"/>
  <c r="F13" i="1"/>
  <c r="F14" i="1"/>
  <c r="F4" i="1"/>
  <c r="F3" i="1"/>
  <c r="B361" i="4" l="1"/>
  <c r="B360" i="4"/>
  <c r="B359" i="4"/>
  <c r="B358" i="4"/>
  <c r="B357" i="4"/>
  <c r="B356" i="4"/>
  <c r="B355" i="4" l="1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620" i="4" l="1"/>
  <c r="A620" i="4"/>
  <c r="B619" i="4"/>
  <c r="A619" i="4"/>
  <c r="B618" i="4"/>
  <c r="A618" i="4"/>
  <c r="B636" i="4"/>
  <c r="A636" i="4"/>
  <c r="B635" i="4"/>
  <c r="A635" i="4"/>
  <c r="B634" i="4"/>
  <c r="A634" i="4"/>
  <c r="T273" i="9" l="1"/>
  <c r="S273" i="9"/>
  <c r="R273" i="9"/>
  <c r="Q273" i="9"/>
  <c r="P273" i="9"/>
  <c r="O273" i="9"/>
  <c r="N273" i="9"/>
  <c r="M273" i="9"/>
  <c r="L273" i="9"/>
  <c r="B273" i="9"/>
  <c r="A273" i="9"/>
  <c r="T272" i="9"/>
  <c r="S272" i="9"/>
  <c r="R272" i="9"/>
  <c r="Q272" i="9"/>
  <c r="P272" i="9"/>
  <c r="O272" i="9"/>
  <c r="N272" i="9"/>
  <c r="M272" i="9"/>
  <c r="L272" i="9"/>
  <c r="B272" i="9"/>
  <c r="A272" i="9"/>
  <c r="T271" i="9"/>
  <c r="S271" i="9"/>
  <c r="R271" i="9"/>
  <c r="Q271" i="9"/>
  <c r="P271" i="9"/>
  <c r="O271" i="9"/>
  <c r="N271" i="9"/>
  <c r="M271" i="9"/>
  <c r="L271" i="9"/>
  <c r="B271" i="9"/>
  <c r="A271" i="9"/>
  <c r="T258" i="9"/>
  <c r="S258" i="9"/>
  <c r="R258" i="9"/>
  <c r="Q258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B258" i="9"/>
  <c r="A258" i="9"/>
  <c r="T257" i="9"/>
  <c r="S257" i="9"/>
  <c r="R257" i="9"/>
  <c r="Q257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B257" i="9"/>
  <c r="A257" i="9"/>
  <c r="T256" i="9"/>
  <c r="S256" i="9"/>
  <c r="R256" i="9"/>
  <c r="Q256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B256" i="9"/>
  <c r="A256" i="9"/>
  <c r="T255" i="9"/>
  <c r="S255" i="9"/>
  <c r="R255" i="9"/>
  <c r="Q255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B255" i="9"/>
  <c r="A255" i="9"/>
  <c r="A273" i="3"/>
  <c r="A272" i="3"/>
  <c r="A271" i="3"/>
  <c r="T258" i="3" l="1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T273" i="3"/>
  <c r="S273" i="3"/>
  <c r="R273" i="3"/>
  <c r="Q273" i="3"/>
  <c r="P273" i="3"/>
  <c r="O273" i="3"/>
  <c r="N273" i="3"/>
  <c r="M273" i="3"/>
  <c r="L273" i="3"/>
  <c r="B273" i="3"/>
  <c r="T272" i="3"/>
  <c r="S272" i="3"/>
  <c r="R272" i="3"/>
  <c r="Q272" i="3"/>
  <c r="P272" i="3"/>
  <c r="O272" i="3"/>
  <c r="N272" i="3"/>
  <c r="M272" i="3"/>
  <c r="L272" i="3"/>
  <c r="B272" i="3"/>
  <c r="T271" i="3"/>
  <c r="S271" i="3"/>
  <c r="R271" i="3"/>
  <c r="Q271" i="3"/>
  <c r="P271" i="3"/>
  <c r="O271" i="3"/>
  <c r="N271" i="3"/>
  <c r="M271" i="3"/>
  <c r="L271" i="3"/>
  <c r="B271" i="3"/>
  <c r="I258" i="2"/>
  <c r="H258" i="2"/>
  <c r="D258" i="2"/>
  <c r="C258" i="2"/>
  <c r="B258" i="2"/>
  <c r="A258" i="2"/>
  <c r="I257" i="2"/>
  <c r="H257" i="2"/>
  <c r="D257" i="2"/>
  <c r="C257" i="2"/>
  <c r="B257" i="2"/>
  <c r="A257" i="2"/>
  <c r="I256" i="2"/>
  <c r="H256" i="2"/>
  <c r="D256" i="2"/>
  <c r="C256" i="2"/>
  <c r="B256" i="2"/>
  <c r="A256" i="2"/>
  <c r="I255" i="2"/>
  <c r="H255" i="2"/>
  <c r="D255" i="2"/>
  <c r="C255" i="2"/>
  <c r="B255" i="2"/>
  <c r="A255" i="2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A614" i="4" l="1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B617" i="4"/>
  <c r="A617" i="4"/>
  <c r="B616" i="4"/>
  <c r="A616" i="4"/>
  <c r="B615" i="4"/>
  <c r="A615" i="4"/>
  <c r="B614" i="4" l="1"/>
  <c r="A575" i="4"/>
  <c r="A574" i="4"/>
  <c r="A573" i="4"/>
  <c r="A572" i="4"/>
  <c r="A571" i="4"/>
  <c r="T254" i="9" l="1"/>
  <c r="S254" i="9"/>
  <c r="R254" i="9"/>
  <c r="Q254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B254" i="9"/>
  <c r="A254" i="9"/>
  <c r="T253" i="9"/>
  <c r="S253" i="9"/>
  <c r="R253" i="9"/>
  <c r="Q253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B253" i="9"/>
  <c r="A253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B252" i="9"/>
  <c r="A252" i="9"/>
  <c r="T251" i="9"/>
  <c r="S251" i="9"/>
  <c r="R251" i="9"/>
  <c r="Q251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B251" i="9"/>
  <c r="A251" i="9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I254" i="2"/>
  <c r="H254" i="2"/>
  <c r="D254" i="2"/>
  <c r="C254" i="2"/>
  <c r="B254" i="2"/>
  <c r="A254" i="2"/>
  <c r="I253" i="2"/>
  <c r="H253" i="2"/>
  <c r="D253" i="2"/>
  <c r="C253" i="2"/>
  <c r="B253" i="2"/>
  <c r="A253" i="2"/>
  <c r="I252" i="2"/>
  <c r="H252" i="2"/>
  <c r="D252" i="2"/>
  <c r="C252" i="2"/>
  <c r="B252" i="2"/>
  <c r="A252" i="2"/>
  <c r="I251" i="2"/>
  <c r="H251" i="2"/>
  <c r="D251" i="2"/>
  <c r="C251" i="2"/>
  <c r="B251" i="2"/>
  <c r="A251" i="2"/>
  <c r="D254" i="1"/>
  <c r="C254" i="1"/>
  <c r="B254" i="1"/>
  <c r="A254" i="1"/>
  <c r="B253" i="1" l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D253" i="1"/>
  <c r="C253" i="1"/>
  <c r="A253" i="1"/>
  <c r="D252" i="1"/>
  <c r="C252" i="1"/>
  <c r="A252" i="1"/>
  <c r="D251" i="1"/>
  <c r="C251" i="1"/>
  <c r="A251" i="1"/>
  <c r="D184" i="1"/>
  <c r="C184" i="1"/>
  <c r="B184" i="1"/>
  <c r="A184" i="1"/>
  <c r="B601" i="4" l="1"/>
  <c r="B602" i="4"/>
  <c r="B603" i="4"/>
  <c r="B604" i="4"/>
  <c r="B605" i="4"/>
  <c r="B606" i="4"/>
  <c r="B607" i="4"/>
  <c r="B608" i="4"/>
  <c r="B609" i="4"/>
  <c r="B610" i="4"/>
  <c r="B611" i="4"/>
  <c r="B612" i="4"/>
  <c r="B613" i="4"/>
  <c r="D239" i="9" l="1"/>
  <c r="E239" i="9"/>
  <c r="F239" i="9"/>
  <c r="G239" i="9"/>
  <c r="H239" i="9"/>
  <c r="I239" i="9"/>
  <c r="J239" i="9"/>
  <c r="K239" i="9"/>
  <c r="D240" i="9"/>
  <c r="E240" i="9"/>
  <c r="F240" i="9"/>
  <c r="G240" i="9"/>
  <c r="H240" i="9"/>
  <c r="I240" i="9"/>
  <c r="J240" i="9"/>
  <c r="K240" i="9"/>
  <c r="D241" i="9"/>
  <c r="E241" i="9"/>
  <c r="F241" i="9"/>
  <c r="G241" i="9"/>
  <c r="H241" i="9"/>
  <c r="I241" i="9"/>
  <c r="J241" i="9"/>
  <c r="K241" i="9"/>
  <c r="D242" i="9"/>
  <c r="E242" i="9"/>
  <c r="F242" i="9"/>
  <c r="G242" i="9"/>
  <c r="H242" i="9"/>
  <c r="I242" i="9"/>
  <c r="J242" i="9"/>
  <c r="K242" i="9"/>
  <c r="D243" i="9"/>
  <c r="E243" i="9"/>
  <c r="F243" i="9"/>
  <c r="G243" i="9"/>
  <c r="H243" i="9"/>
  <c r="I243" i="9"/>
  <c r="J243" i="9"/>
  <c r="K243" i="9"/>
  <c r="D244" i="9"/>
  <c r="E244" i="9"/>
  <c r="F244" i="9"/>
  <c r="G244" i="9"/>
  <c r="H244" i="9"/>
  <c r="I244" i="9"/>
  <c r="J244" i="9"/>
  <c r="K244" i="9"/>
  <c r="D245" i="9"/>
  <c r="E245" i="9"/>
  <c r="F245" i="9"/>
  <c r="G245" i="9"/>
  <c r="H245" i="9"/>
  <c r="I245" i="9"/>
  <c r="J245" i="9"/>
  <c r="K245" i="9"/>
  <c r="D246" i="9"/>
  <c r="E246" i="9"/>
  <c r="F246" i="9"/>
  <c r="G246" i="9"/>
  <c r="H246" i="9"/>
  <c r="I246" i="9"/>
  <c r="J246" i="9"/>
  <c r="K246" i="9"/>
  <c r="D247" i="9"/>
  <c r="E247" i="9"/>
  <c r="F247" i="9"/>
  <c r="G247" i="9"/>
  <c r="H247" i="9"/>
  <c r="I247" i="9"/>
  <c r="J247" i="9"/>
  <c r="K247" i="9"/>
  <c r="D248" i="9"/>
  <c r="E248" i="9"/>
  <c r="F248" i="9"/>
  <c r="G248" i="9"/>
  <c r="H248" i="9"/>
  <c r="I248" i="9"/>
  <c r="J248" i="9"/>
  <c r="K248" i="9"/>
  <c r="D249" i="9"/>
  <c r="E249" i="9"/>
  <c r="F249" i="9"/>
  <c r="G249" i="9"/>
  <c r="H249" i="9"/>
  <c r="I249" i="9"/>
  <c r="J249" i="9"/>
  <c r="K249" i="9"/>
  <c r="D250" i="9"/>
  <c r="E250" i="9"/>
  <c r="F250" i="9"/>
  <c r="G250" i="9"/>
  <c r="H250" i="9"/>
  <c r="I250" i="9"/>
  <c r="J250" i="9"/>
  <c r="K250" i="9"/>
  <c r="E238" i="9"/>
  <c r="F238" i="9"/>
  <c r="G238" i="9"/>
  <c r="H238" i="9"/>
  <c r="I238" i="9"/>
  <c r="J238" i="9"/>
  <c r="K238" i="9"/>
  <c r="D238" i="9"/>
  <c r="A238" i="9"/>
  <c r="B238" i="9"/>
  <c r="C238" i="9"/>
  <c r="L238" i="9"/>
  <c r="M238" i="9"/>
  <c r="N238" i="9"/>
  <c r="O238" i="9"/>
  <c r="P238" i="9"/>
  <c r="Q238" i="9"/>
  <c r="R238" i="9"/>
  <c r="S238" i="9"/>
  <c r="T238" i="9"/>
  <c r="A239" i="9"/>
  <c r="B239" i="9"/>
  <c r="C239" i="9"/>
  <c r="L239" i="9"/>
  <c r="M239" i="9"/>
  <c r="N239" i="9"/>
  <c r="O239" i="9"/>
  <c r="P239" i="9"/>
  <c r="Q239" i="9"/>
  <c r="R239" i="9"/>
  <c r="S239" i="9"/>
  <c r="T239" i="9"/>
  <c r="A240" i="9"/>
  <c r="B240" i="9"/>
  <c r="C240" i="9"/>
  <c r="L240" i="9"/>
  <c r="M240" i="9"/>
  <c r="N240" i="9"/>
  <c r="O240" i="9"/>
  <c r="P240" i="9"/>
  <c r="Q240" i="9"/>
  <c r="R240" i="9"/>
  <c r="S240" i="9"/>
  <c r="T240" i="9"/>
  <c r="A241" i="9"/>
  <c r="B241" i="9"/>
  <c r="C241" i="9"/>
  <c r="L241" i="9"/>
  <c r="M241" i="9"/>
  <c r="N241" i="9"/>
  <c r="O241" i="9"/>
  <c r="P241" i="9"/>
  <c r="Q241" i="9"/>
  <c r="R241" i="9"/>
  <c r="S241" i="9"/>
  <c r="T241" i="9"/>
  <c r="A242" i="9"/>
  <c r="B242" i="9"/>
  <c r="C242" i="9"/>
  <c r="L242" i="9"/>
  <c r="M242" i="9"/>
  <c r="N242" i="9"/>
  <c r="O242" i="9"/>
  <c r="P242" i="9"/>
  <c r="Q242" i="9"/>
  <c r="R242" i="9"/>
  <c r="S242" i="9"/>
  <c r="T242" i="9"/>
  <c r="A243" i="9"/>
  <c r="B243" i="9"/>
  <c r="C243" i="9"/>
  <c r="L243" i="9"/>
  <c r="M243" i="9"/>
  <c r="N243" i="9"/>
  <c r="O243" i="9"/>
  <c r="P243" i="9"/>
  <c r="Q243" i="9"/>
  <c r="R243" i="9"/>
  <c r="S243" i="9"/>
  <c r="T243" i="9"/>
  <c r="A244" i="9"/>
  <c r="B244" i="9"/>
  <c r="C244" i="9"/>
  <c r="L244" i="9"/>
  <c r="M244" i="9"/>
  <c r="N244" i="9"/>
  <c r="O244" i="9"/>
  <c r="P244" i="9"/>
  <c r="Q244" i="9"/>
  <c r="R244" i="9"/>
  <c r="S244" i="9"/>
  <c r="T244" i="9"/>
  <c r="A245" i="9"/>
  <c r="B245" i="9"/>
  <c r="C245" i="9"/>
  <c r="L245" i="9"/>
  <c r="M245" i="9"/>
  <c r="N245" i="9"/>
  <c r="O245" i="9"/>
  <c r="P245" i="9"/>
  <c r="Q245" i="9"/>
  <c r="R245" i="9"/>
  <c r="S245" i="9"/>
  <c r="T245" i="9"/>
  <c r="A246" i="9"/>
  <c r="B246" i="9"/>
  <c r="C246" i="9"/>
  <c r="L246" i="9"/>
  <c r="M246" i="9"/>
  <c r="N246" i="9"/>
  <c r="O246" i="9"/>
  <c r="P246" i="9"/>
  <c r="Q246" i="9"/>
  <c r="R246" i="9"/>
  <c r="S246" i="9"/>
  <c r="T246" i="9"/>
  <c r="A247" i="9"/>
  <c r="B247" i="9"/>
  <c r="C247" i="9"/>
  <c r="L247" i="9"/>
  <c r="M247" i="9"/>
  <c r="N247" i="9"/>
  <c r="O247" i="9"/>
  <c r="P247" i="9"/>
  <c r="Q247" i="9"/>
  <c r="R247" i="9"/>
  <c r="S247" i="9"/>
  <c r="T247" i="9"/>
  <c r="A248" i="9"/>
  <c r="B248" i="9"/>
  <c r="C248" i="9"/>
  <c r="L248" i="9"/>
  <c r="M248" i="9"/>
  <c r="N248" i="9"/>
  <c r="O248" i="9"/>
  <c r="P248" i="9"/>
  <c r="Q248" i="9"/>
  <c r="R248" i="9"/>
  <c r="S248" i="9"/>
  <c r="T248" i="9"/>
  <c r="A249" i="9"/>
  <c r="B249" i="9"/>
  <c r="C249" i="9"/>
  <c r="L249" i="9"/>
  <c r="M249" i="9"/>
  <c r="N249" i="9"/>
  <c r="O249" i="9"/>
  <c r="P249" i="9"/>
  <c r="Q249" i="9"/>
  <c r="R249" i="9"/>
  <c r="S249" i="9"/>
  <c r="T249" i="9"/>
  <c r="A250" i="9"/>
  <c r="B250" i="9"/>
  <c r="C250" i="9"/>
  <c r="L250" i="9"/>
  <c r="M250" i="9"/>
  <c r="N250" i="9"/>
  <c r="O250" i="9"/>
  <c r="P250" i="9"/>
  <c r="Q250" i="9"/>
  <c r="R250" i="9"/>
  <c r="S250" i="9"/>
  <c r="T250" i="9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A250" i="2"/>
  <c r="B250" i="2"/>
  <c r="C250" i="2"/>
  <c r="D250" i="2"/>
  <c r="H250" i="2"/>
  <c r="I250" i="2"/>
  <c r="B238" i="2"/>
  <c r="A238" i="2"/>
  <c r="C238" i="2"/>
  <c r="D238" i="2"/>
  <c r="H238" i="2"/>
  <c r="I238" i="2"/>
  <c r="A239" i="2"/>
  <c r="B239" i="2"/>
  <c r="C239" i="2"/>
  <c r="D239" i="2"/>
  <c r="H239" i="2"/>
  <c r="I239" i="2"/>
  <c r="A240" i="2"/>
  <c r="B240" i="2"/>
  <c r="C240" i="2"/>
  <c r="D240" i="2"/>
  <c r="H240" i="2"/>
  <c r="I240" i="2"/>
  <c r="A241" i="2"/>
  <c r="B241" i="2"/>
  <c r="C241" i="2"/>
  <c r="D241" i="2"/>
  <c r="H241" i="2"/>
  <c r="I241" i="2"/>
  <c r="A242" i="2"/>
  <c r="B242" i="2"/>
  <c r="C242" i="2"/>
  <c r="D242" i="2"/>
  <c r="H242" i="2"/>
  <c r="I242" i="2"/>
  <c r="A243" i="2"/>
  <c r="B243" i="2"/>
  <c r="C243" i="2"/>
  <c r="D243" i="2"/>
  <c r="H243" i="2"/>
  <c r="I243" i="2"/>
  <c r="A244" i="2"/>
  <c r="B244" i="2"/>
  <c r="C244" i="2"/>
  <c r="D244" i="2"/>
  <c r="H244" i="2"/>
  <c r="I244" i="2"/>
  <c r="A245" i="2"/>
  <c r="B245" i="2"/>
  <c r="C245" i="2"/>
  <c r="D245" i="2"/>
  <c r="H245" i="2"/>
  <c r="I245" i="2"/>
  <c r="A246" i="2"/>
  <c r="B246" i="2"/>
  <c r="C246" i="2"/>
  <c r="D246" i="2"/>
  <c r="H246" i="2"/>
  <c r="I246" i="2"/>
  <c r="A247" i="2"/>
  <c r="B247" i="2"/>
  <c r="C247" i="2"/>
  <c r="D247" i="2"/>
  <c r="H247" i="2"/>
  <c r="I247" i="2"/>
  <c r="A248" i="2"/>
  <c r="B248" i="2"/>
  <c r="C248" i="2"/>
  <c r="D248" i="2"/>
  <c r="H248" i="2"/>
  <c r="I248" i="2"/>
  <c r="A249" i="2"/>
  <c r="B249" i="2"/>
  <c r="C249" i="2"/>
  <c r="D249" i="2"/>
  <c r="H249" i="2"/>
  <c r="I249" i="2"/>
  <c r="D250" i="1"/>
  <c r="C250" i="1"/>
  <c r="A250" i="1"/>
  <c r="D249" i="1"/>
  <c r="C249" i="1"/>
  <c r="A249" i="1"/>
  <c r="D248" i="1"/>
  <c r="C248" i="1"/>
  <c r="A248" i="1"/>
  <c r="D247" i="1"/>
  <c r="C247" i="1"/>
  <c r="A247" i="1"/>
  <c r="D246" i="1"/>
  <c r="C246" i="1"/>
  <c r="A246" i="1"/>
  <c r="D245" i="1"/>
  <c r="C245" i="1"/>
  <c r="A245" i="1"/>
  <c r="D244" i="1"/>
  <c r="C244" i="1"/>
  <c r="A244" i="1"/>
  <c r="D243" i="1"/>
  <c r="C243" i="1"/>
  <c r="A243" i="1"/>
  <c r="D242" i="1"/>
  <c r="C242" i="1"/>
  <c r="A242" i="1"/>
  <c r="D241" i="1"/>
  <c r="C241" i="1"/>
  <c r="A241" i="1"/>
  <c r="D240" i="1"/>
  <c r="C240" i="1"/>
  <c r="A240" i="1"/>
  <c r="D239" i="1"/>
  <c r="C239" i="1"/>
  <c r="A239" i="1"/>
  <c r="D238" i="1"/>
  <c r="C238" i="1"/>
  <c r="A238" i="1"/>
  <c r="K237" i="9" l="1"/>
  <c r="J237" i="9"/>
  <c r="I237" i="9"/>
  <c r="H237" i="9"/>
  <c r="G237" i="9"/>
  <c r="F237" i="9"/>
  <c r="E237" i="9"/>
  <c r="D237" i="9"/>
  <c r="K236" i="9"/>
  <c r="J236" i="9"/>
  <c r="I236" i="9"/>
  <c r="H236" i="9"/>
  <c r="G236" i="9"/>
  <c r="F236" i="9"/>
  <c r="E236" i="9"/>
  <c r="D236" i="9"/>
  <c r="K104" i="3"/>
  <c r="K108" i="3"/>
  <c r="J108" i="3"/>
  <c r="I108" i="3"/>
  <c r="H108" i="3"/>
  <c r="G108" i="3"/>
  <c r="F108" i="3"/>
  <c r="E108" i="3"/>
  <c r="D108" i="3"/>
  <c r="C108" i="3"/>
  <c r="K107" i="3"/>
  <c r="J107" i="3"/>
  <c r="I107" i="3"/>
  <c r="H107" i="3"/>
  <c r="G107" i="3"/>
  <c r="F107" i="3"/>
  <c r="E107" i="3"/>
  <c r="D107" i="3"/>
  <c r="C107" i="3"/>
  <c r="K111" i="3"/>
  <c r="J111" i="3"/>
  <c r="K110" i="3"/>
  <c r="J110" i="3"/>
  <c r="I110" i="3"/>
  <c r="H110" i="3"/>
  <c r="E111" i="3"/>
  <c r="D111" i="3"/>
  <c r="E110" i="3"/>
  <c r="D110" i="3"/>
  <c r="I111" i="3"/>
  <c r="H111" i="3"/>
  <c r="G111" i="3"/>
  <c r="F111" i="3"/>
  <c r="C111" i="3"/>
  <c r="G110" i="3"/>
  <c r="F110" i="3"/>
  <c r="C110" i="3"/>
  <c r="K109" i="3"/>
  <c r="J109" i="3"/>
  <c r="I109" i="3"/>
  <c r="H109" i="3"/>
  <c r="G109" i="3"/>
  <c r="F109" i="3"/>
  <c r="E109" i="3"/>
  <c r="D109" i="3"/>
  <c r="C109" i="3"/>
  <c r="K17" i="3"/>
  <c r="K17" i="9"/>
  <c r="J17" i="9"/>
  <c r="F224" i="3"/>
  <c r="G224" i="3"/>
  <c r="I207" i="3"/>
  <c r="D75" i="3"/>
  <c r="I57" i="3"/>
  <c r="H224" i="3" l="1"/>
  <c r="I224" i="3"/>
  <c r="J224" i="3"/>
  <c r="K224" i="3"/>
  <c r="H62" i="9"/>
  <c r="I62" i="9"/>
  <c r="K57" i="9" l="1"/>
  <c r="K54" i="9"/>
  <c r="K35" i="9"/>
  <c r="K36" i="9"/>
  <c r="G35" i="9"/>
  <c r="S20" i="9"/>
  <c r="S21" i="9"/>
  <c r="R20" i="9"/>
  <c r="R21" i="9"/>
  <c r="Q20" i="9"/>
  <c r="Q21" i="9"/>
  <c r="I14" i="9"/>
  <c r="I15" i="9"/>
  <c r="Q11" i="9"/>
  <c r="Q12" i="9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D17" i="3"/>
  <c r="E17" i="3"/>
  <c r="F17" i="3"/>
  <c r="G17" i="3"/>
  <c r="H17" i="3"/>
  <c r="I17" i="3"/>
  <c r="J17" i="3"/>
  <c r="L17" i="3"/>
  <c r="M17" i="3"/>
  <c r="N17" i="3"/>
  <c r="O17" i="3"/>
  <c r="P17" i="3"/>
  <c r="Q17" i="3"/>
  <c r="R17" i="3"/>
  <c r="S17" i="3"/>
  <c r="T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D57" i="3"/>
  <c r="E57" i="3"/>
  <c r="F57" i="3"/>
  <c r="G57" i="3"/>
  <c r="H57" i="3"/>
  <c r="J57" i="3"/>
  <c r="K57" i="3"/>
  <c r="L57" i="3"/>
  <c r="M57" i="3"/>
  <c r="N57" i="3"/>
  <c r="O57" i="3"/>
  <c r="P57" i="3"/>
  <c r="Q57" i="3"/>
  <c r="R57" i="3"/>
  <c r="S57" i="3"/>
  <c r="T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D104" i="3"/>
  <c r="E104" i="3"/>
  <c r="F104" i="3"/>
  <c r="G104" i="3"/>
  <c r="H104" i="3"/>
  <c r="I104" i="3"/>
  <c r="J104" i="3"/>
  <c r="L104" i="3"/>
  <c r="M104" i="3"/>
  <c r="N104" i="3"/>
  <c r="O104" i="3"/>
  <c r="P104" i="3"/>
  <c r="Q104" i="3"/>
  <c r="R104" i="3"/>
  <c r="S104" i="3"/>
  <c r="T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L107" i="3"/>
  <c r="M107" i="3"/>
  <c r="N107" i="3"/>
  <c r="O107" i="3"/>
  <c r="P107" i="3"/>
  <c r="Q107" i="3"/>
  <c r="R107" i="3"/>
  <c r="S107" i="3"/>
  <c r="T107" i="3"/>
  <c r="L108" i="3"/>
  <c r="M108" i="3"/>
  <c r="N108" i="3"/>
  <c r="O108" i="3"/>
  <c r="P108" i="3"/>
  <c r="Q108" i="3"/>
  <c r="R108" i="3"/>
  <c r="S108" i="3"/>
  <c r="T108" i="3"/>
  <c r="L109" i="3"/>
  <c r="M109" i="3"/>
  <c r="N109" i="3"/>
  <c r="O109" i="3"/>
  <c r="P109" i="3"/>
  <c r="Q109" i="3"/>
  <c r="R109" i="3"/>
  <c r="S109" i="3"/>
  <c r="T109" i="3"/>
  <c r="L110" i="3"/>
  <c r="M110" i="3"/>
  <c r="N110" i="3"/>
  <c r="O110" i="3"/>
  <c r="P110" i="3"/>
  <c r="Q110" i="3"/>
  <c r="R110" i="3"/>
  <c r="S110" i="3"/>
  <c r="T110" i="3"/>
  <c r="L111" i="3"/>
  <c r="M111" i="3"/>
  <c r="N111" i="3"/>
  <c r="O111" i="3"/>
  <c r="P111" i="3"/>
  <c r="Q111" i="3"/>
  <c r="R111" i="3"/>
  <c r="S111" i="3"/>
  <c r="T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D207" i="3"/>
  <c r="E207" i="3"/>
  <c r="F207" i="3"/>
  <c r="G207" i="3"/>
  <c r="H207" i="3"/>
  <c r="J207" i="3"/>
  <c r="K207" i="3"/>
  <c r="L207" i="3"/>
  <c r="M207" i="3"/>
  <c r="N207" i="3"/>
  <c r="O207" i="3"/>
  <c r="P207" i="3"/>
  <c r="Q207" i="3"/>
  <c r="R207" i="3"/>
  <c r="S207" i="3"/>
  <c r="T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D224" i="3"/>
  <c r="E224" i="3"/>
  <c r="L224" i="3"/>
  <c r="M224" i="3"/>
  <c r="N224" i="3"/>
  <c r="O224" i="3"/>
  <c r="P224" i="3"/>
  <c r="Q224" i="3"/>
  <c r="R224" i="3"/>
  <c r="S224" i="3"/>
  <c r="T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K225" i="9"/>
  <c r="J225" i="9"/>
  <c r="I225" i="9"/>
  <c r="H225" i="9"/>
  <c r="G225" i="9"/>
  <c r="F225" i="9"/>
  <c r="E225" i="9"/>
  <c r="D225" i="9"/>
  <c r="C225" i="9"/>
  <c r="C224" i="9"/>
  <c r="K204" i="9"/>
  <c r="K203" i="9"/>
  <c r="H204" i="9"/>
  <c r="G204" i="9"/>
  <c r="F204" i="9"/>
  <c r="E204" i="9"/>
  <c r="D204" i="9"/>
  <c r="H203" i="9"/>
  <c r="G203" i="9"/>
  <c r="F203" i="9"/>
  <c r="E203" i="9"/>
  <c r="D203" i="9"/>
  <c r="C201" i="9"/>
  <c r="C200" i="9"/>
  <c r="K168" i="9"/>
  <c r="J168" i="9"/>
  <c r="I168" i="9"/>
  <c r="H168" i="9"/>
  <c r="G168" i="9"/>
  <c r="F168" i="9"/>
  <c r="E168" i="9"/>
  <c r="K167" i="9"/>
  <c r="J167" i="9"/>
  <c r="I167" i="9"/>
  <c r="H167" i="9"/>
  <c r="G167" i="9"/>
  <c r="F167" i="9"/>
  <c r="E167" i="9"/>
  <c r="K159" i="9"/>
  <c r="J159" i="9"/>
  <c r="I159" i="9"/>
  <c r="H159" i="9"/>
  <c r="K158" i="9"/>
  <c r="J158" i="9"/>
  <c r="I158" i="9"/>
  <c r="H158" i="9"/>
  <c r="E120" i="9"/>
  <c r="E119" i="9"/>
  <c r="K108" i="9"/>
  <c r="J108" i="9"/>
  <c r="I108" i="9"/>
  <c r="H108" i="9"/>
  <c r="G108" i="9"/>
  <c r="F108" i="9"/>
  <c r="E108" i="9"/>
  <c r="D108" i="9"/>
  <c r="K107" i="9"/>
  <c r="J107" i="9"/>
  <c r="I107" i="9"/>
  <c r="H107" i="9"/>
  <c r="G107" i="9"/>
  <c r="F107" i="9"/>
  <c r="E107" i="9"/>
  <c r="D107" i="9"/>
  <c r="E71" i="9"/>
  <c r="D71" i="9"/>
  <c r="C71" i="9"/>
  <c r="J62" i="9"/>
  <c r="J56" i="9"/>
  <c r="J36" i="9"/>
  <c r="I36" i="9"/>
  <c r="H36" i="9"/>
  <c r="G36" i="9"/>
  <c r="J35" i="9"/>
  <c r="I35" i="9"/>
  <c r="H35" i="9"/>
  <c r="K21" i="9"/>
  <c r="G21" i="9"/>
  <c r="K12" i="9"/>
  <c r="J12" i="9"/>
  <c r="I12" i="9"/>
  <c r="K11" i="9"/>
  <c r="J11" i="9"/>
  <c r="I11" i="9"/>
  <c r="G12" i="9"/>
  <c r="G11" i="9"/>
  <c r="H210" i="9"/>
  <c r="G210" i="9"/>
  <c r="F210" i="9"/>
  <c r="E210" i="9"/>
  <c r="D210" i="9"/>
  <c r="C210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T208" i="9"/>
  <c r="S208" i="9"/>
  <c r="R208" i="9"/>
  <c r="Q208" i="9"/>
  <c r="P208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T207" i="9"/>
  <c r="S207" i="9"/>
  <c r="R207" i="9"/>
  <c r="Q207" i="9"/>
  <c r="P207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T206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T205" i="9"/>
  <c r="S205" i="9"/>
  <c r="R205" i="9"/>
  <c r="Q205" i="9"/>
  <c r="P205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T204" i="9"/>
  <c r="S204" i="9"/>
  <c r="R204" i="9"/>
  <c r="Q204" i="9"/>
  <c r="P204" i="9"/>
  <c r="O204" i="9"/>
  <c r="N204" i="9"/>
  <c r="M204" i="9"/>
  <c r="L204" i="9"/>
  <c r="J204" i="9"/>
  <c r="I204" i="9"/>
  <c r="C204" i="9"/>
  <c r="T203" i="9"/>
  <c r="S203" i="9"/>
  <c r="R203" i="9"/>
  <c r="Q203" i="9"/>
  <c r="P203" i="9"/>
  <c r="O203" i="9"/>
  <c r="N203" i="9"/>
  <c r="M203" i="9"/>
  <c r="L203" i="9"/>
  <c r="J203" i="9"/>
  <c r="I203" i="9"/>
  <c r="C203" i="9"/>
  <c r="T202" i="9"/>
  <c r="S202" i="9"/>
  <c r="R202" i="9"/>
  <c r="Q202" i="9"/>
  <c r="P202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T168" i="9"/>
  <c r="S168" i="9"/>
  <c r="R168" i="9"/>
  <c r="Q168" i="9"/>
  <c r="P168" i="9"/>
  <c r="O168" i="9"/>
  <c r="N168" i="9"/>
  <c r="M168" i="9"/>
  <c r="L168" i="9"/>
  <c r="D168" i="9"/>
  <c r="C168" i="9"/>
  <c r="T167" i="9"/>
  <c r="S167" i="9"/>
  <c r="R167" i="9"/>
  <c r="Q167" i="9"/>
  <c r="P167" i="9"/>
  <c r="O167" i="9"/>
  <c r="N167" i="9"/>
  <c r="M167" i="9"/>
  <c r="L167" i="9"/>
  <c r="D167" i="9"/>
  <c r="C167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T159" i="9"/>
  <c r="S159" i="9"/>
  <c r="R159" i="9"/>
  <c r="Q159" i="9"/>
  <c r="P159" i="9"/>
  <c r="O159" i="9"/>
  <c r="N159" i="9"/>
  <c r="M159" i="9"/>
  <c r="L159" i="9"/>
  <c r="G159" i="9"/>
  <c r="F159" i="9"/>
  <c r="E159" i="9"/>
  <c r="D159" i="9"/>
  <c r="C159" i="9"/>
  <c r="T158" i="9"/>
  <c r="S158" i="9"/>
  <c r="R158" i="9"/>
  <c r="Q158" i="9"/>
  <c r="P158" i="9"/>
  <c r="O158" i="9"/>
  <c r="N158" i="9"/>
  <c r="M158" i="9"/>
  <c r="L158" i="9"/>
  <c r="G158" i="9"/>
  <c r="F158" i="9"/>
  <c r="E158" i="9"/>
  <c r="D158" i="9"/>
  <c r="C158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D120" i="9"/>
  <c r="C120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D119" i="9"/>
  <c r="C119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T108" i="9"/>
  <c r="S108" i="9"/>
  <c r="R108" i="9"/>
  <c r="Q108" i="9"/>
  <c r="P108" i="9"/>
  <c r="O108" i="9"/>
  <c r="N108" i="9"/>
  <c r="M108" i="9"/>
  <c r="L108" i="9"/>
  <c r="C108" i="9"/>
  <c r="T107" i="9"/>
  <c r="S107" i="9"/>
  <c r="R107" i="9"/>
  <c r="Q107" i="9"/>
  <c r="P107" i="9"/>
  <c r="O107" i="9"/>
  <c r="N107" i="9"/>
  <c r="M107" i="9"/>
  <c r="L107" i="9"/>
  <c r="C107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T62" i="9"/>
  <c r="S62" i="9"/>
  <c r="R62" i="9"/>
  <c r="Q62" i="9"/>
  <c r="P62" i="9"/>
  <c r="O62" i="9"/>
  <c r="N62" i="9"/>
  <c r="M62" i="9"/>
  <c r="L62" i="9"/>
  <c r="K62" i="9"/>
  <c r="G62" i="9"/>
  <c r="F62" i="9"/>
  <c r="E62" i="9"/>
  <c r="D62" i="9"/>
  <c r="C62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T57" i="9"/>
  <c r="S57" i="9"/>
  <c r="R57" i="9"/>
  <c r="Q57" i="9"/>
  <c r="P57" i="9"/>
  <c r="O57" i="9"/>
  <c r="N57" i="9"/>
  <c r="M57" i="9"/>
  <c r="L57" i="9"/>
  <c r="J57" i="9"/>
  <c r="I57" i="9"/>
  <c r="H57" i="9"/>
  <c r="G57" i="9"/>
  <c r="F57" i="9"/>
  <c r="E57" i="9"/>
  <c r="D57" i="9"/>
  <c r="C57" i="9"/>
  <c r="T56" i="9"/>
  <c r="S56" i="9"/>
  <c r="R56" i="9"/>
  <c r="Q56" i="9"/>
  <c r="P56" i="9"/>
  <c r="O56" i="9"/>
  <c r="N56" i="9"/>
  <c r="M56" i="9"/>
  <c r="L56" i="9"/>
  <c r="K56" i="9"/>
  <c r="I56" i="9"/>
  <c r="H56" i="9"/>
  <c r="G56" i="9"/>
  <c r="F56" i="9"/>
  <c r="E56" i="9"/>
  <c r="D56" i="9"/>
  <c r="C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J54" i="9"/>
  <c r="I54" i="9"/>
  <c r="H54" i="9"/>
  <c r="G54" i="9"/>
  <c r="F54" i="9"/>
  <c r="E54" i="9"/>
  <c r="D54" i="9"/>
  <c r="C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T36" i="9"/>
  <c r="S36" i="9"/>
  <c r="R36" i="9"/>
  <c r="Q36" i="9"/>
  <c r="P36" i="9"/>
  <c r="O36" i="9"/>
  <c r="N36" i="9"/>
  <c r="M36" i="9"/>
  <c r="L36" i="9"/>
  <c r="F36" i="9"/>
  <c r="E36" i="9"/>
  <c r="D36" i="9"/>
  <c r="C36" i="9"/>
  <c r="T35" i="9"/>
  <c r="S35" i="9"/>
  <c r="R35" i="9"/>
  <c r="Q35" i="9"/>
  <c r="P35" i="9"/>
  <c r="O35" i="9"/>
  <c r="N35" i="9"/>
  <c r="M35" i="9"/>
  <c r="L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T21" i="9"/>
  <c r="P21" i="9"/>
  <c r="O21" i="9"/>
  <c r="N21" i="9"/>
  <c r="M21" i="9"/>
  <c r="L21" i="9"/>
  <c r="J21" i="9"/>
  <c r="I21" i="9"/>
  <c r="H21" i="9"/>
  <c r="F21" i="9"/>
  <c r="E21" i="9"/>
  <c r="D21" i="9"/>
  <c r="C21" i="9"/>
  <c r="T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T17" i="9"/>
  <c r="S17" i="9"/>
  <c r="R17" i="9"/>
  <c r="Q17" i="9"/>
  <c r="P17" i="9"/>
  <c r="O17" i="9"/>
  <c r="N17" i="9"/>
  <c r="M17" i="9"/>
  <c r="L17" i="9"/>
  <c r="I17" i="9"/>
  <c r="H17" i="9"/>
  <c r="G17" i="9"/>
  <c r="F17" i="9"/>
  <c r="E17" i="9"/>
  <c r="D17" i="9"/>
  <c r="C17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T15" i="9"/>
  <c r="S15" i="9"/>
  <c r="R15" i="9"/>
  <c r="Q15" i="9"/>
  <c r="P15" i="9"/>
  <c r="O15" i="9"/>
  <c r="N15" i="9"/>
  <c r="M15" i="9"/>
  <c r="L15" i="9"/>
  <c r="K15" i="9"/>
  <c r="J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H14" i="9"/>
  <c r="G14" i="9"/>
  <c r="F14" i="9"/>
  <c r="E14" i="9"/>
  <c r="D14" i="9"/>
  <c r="C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T12" i="9"/>
  <c r="S12" i="9"/>
  <c r="R12" i="9"/>
  <c r="P12" i="9"/>
  <c r="O12" i="9"/>
  <c r="N12" i="9"/>
  <c r="M12" i="9"/>
  <c r="L12" i="9"/>
  <c r="H12" i="9"/>
  <c r="F12" i="9"/>
  <c r="E12" i="9"/>
  <c r="D12" i="9"/>
  <c r="C12" i="9"/>
  <c r="T11" i="9"/>
  <c r="S11" i="9"/>
  <c r="R11" i="9"/>
  <c r="P11" i="9"/>
  <c r="O11" i="9"/>
  <c r="N11" i="9"/>
  <c r="M11" i="9"/>
  <c r="L11" i="9"/>
  <c r="H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I210" i="9" l="1"/>
  <c r="J210" i="9"/>
  <c r="K210" i="9"/>
  <c r="L210" i="9"/>
  <c r="M210" i="9"/>
  <c r="N210" i="9"/>
  <c r="O210" i="9"/>
  <c r="P210" i="9"/>
  <c r="Q210" i="9"/>
  <c r="R210" i="9"/>
  <c r="S210" i="9"/>
  <c r="T210" i="9"/>
  <c r="C211" i="9"/>
  <c r="D211" i="9"/>
  <c r="E211" i="9"/>
  <c r="F211" i="9"/>
  <c r="G211" i="9"/>
  <c r="H211" i="9"/>
  <c r="I211" i="9"/>
  <c r="J211" i="9"/>
  <c r="K211" i="9"/>
  <c r="L211" i="9"/>
  <c r="M211" i="9"/>
  <c r="N211" i="9"/>
  <c r="O211" i="9"/>
  <c r="P211" i="9"/>
  <c r="Q211" i="9"/>
  <c r="R211" i="9"/>
  <c r="S211" i="9"/>
  <c r="T211" i="9"/>
  <c r="C212" i="9"/>
  <c r="D212" i="9"/>
  <c r="E212" i="9"/>
  <c r="F212" i="9"/>
  <c r="G212" i="9"/>
  <c r="H212" i="9"/>
  <c r="I212" i="9"/>
  <c r="J212" i="9"/>
  <c r="K212" i="9"/>
  <c r="L212" i="9"/>
  <c r="M212" i="9"/>
  <c r="N212" i="9"/>
  <c r="O212" i="9"/>
  <c r="P212" i="9"/>
  <c r="Q212" i="9"/>
  <c r="R212" i="9"/>
  <c r="S212" i="9"/>
  <c r="T212" i="9"/>
  <c r="C213" i="9"/>
  <c r="D213" i="9"/>
  <c r="E213" i="9"/>
  <c r="F213" i="9"/>
  <c r="G213" i="9"/>
  <c r="H213" i="9"/>
  <c r="I213" i="9"/>
  <c r="J213" i="9"/>
  <c r="K213" i="9"/>
  <c r="L213" i="9"/>
  <c r="M213" i="9"/>
  <c r="N213" i="9"/>
  <c r="O213" i="9"/>
  <c r="P213" i="9"/>
  <c r="Q213" i="9"/>
  <c r="R213" i="9"/>
  <c r="S213" i="9"/>
  <c r="T213" i="9"/>
  <c r="C214" i="9"/>
  <c r="D214" i="9"/>
  <c r="E214" i="9"/>
  <c r="F214" i="9"/>
  <c r="G214" i="9"/>
  <c r="H214" i="9"/>
  <c r="I214" i="9"/>
  <c r="J214" i="9"/>
  <c r="K214" i="9"/>
  <c r="L214" i="9"/>
  <c r="M214" i="9"/>
  <c r="N214" i="9"/>
  <c r="O214" i="9"/>
  <c r="P214" i="9"/>
  <c r="Q214" i="9"/>
  <c r="R214" i="9"/>
  <c r="S214" i="9"/>
  <c r="T214" i="9"/>
  <c r="C215" i="9"/>
  <c r="D215" i="9"/>
  <c r="E215" i="9"/>
  <c r="F215" i="9"/>
  <c r="G215" i="9"/>
  <c r="H215" i="9"/>
  <c r="I215" i="9"/>
  <c r="J215" i="9"/>
  <c r="K215" i="9"/>
  <c r="L215" i="9"/>
  <c r="M215" i="9"/>
  <c r="N215" i="9"/>
  <c r="O215" i="9"/>
  <c r="P215" i="9"/>
  <c r="Q215" i="9"/>
  <c r="R215" i="9"/>
  <c r="S215" i="9"/>
  <c r="T215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C217" i="9"/>
  <c r="D217" i="9"/>
  <c r="E217" i="9"/>
  <c r="F217" i="9"/>
  <c r="G217" i="9"/>
  <c r="H217" i="9"/>
  <c r="I217" i="9"/>
  <c r="J217" i="9"/>
  <c r="K217" i="9"/>
  <c r="L217" i="9"/>
  <c r="M217" i="9"/>
  <c r="N217" i="9"/>
  <c r="O217" i="9"/>
  <c r="P217" i="9"/>
  <c r="Q217" i="9"/>
  <c r="R217" i="9"/>
  <c r="S217" i="9"/>
  <c r="T217" i="9"/>
  <c r="C218" i="9"/>
  <c r="D218" i="9"/>
  <c r="E218" i="9"/>
  <c r="F218" i="9"/>
  <c r="G218" i="9"/>
  <c r="H218" i="9"/>
  <c r="I218" i="9"/>
  <c r="J218" i="9"/>
  <c r="K218" i="9"/>
  <c r="L218" i="9"/>
  <c r="M218" i="9"/>
  <c r="N218" i="9"/>
  <c r="O218" i="9"/>
  <c r="P218" i="9"/>
  <c r="Q218" i="9"/>
  <c r="R218" i="9"/>
  <c r="S218" i="9"/>
  <c r="T218" i="9"/>
  <c r="C219" i="9"/>
  <c r="D219" i="9"/>
  <c r="E219" i="9"/>
  <c r="F219" i="9"/>
  <c r="G219" i="9"/>
  <c r="H219" i="9"/>
  <c r="I219" i="9"/>
  <c r="J219" i="9"/>
  <c r="K219" i="9"/>
  <c r="L219" i="9"/>
  <c r="M219" i="9"/>
  <c r="N219" i="9"/>
  <c r="O219" i="9"/>
  <c r="P219" i="9"/>
  <c r="Q219" i="9"/>
  <c r="R219" i="9"/>
  <c r="S219" i="9"/>
  <c r="T219" i="9"/>
  <c r="C220" i="9"/>
  <c r="D220" i="9"/>
  <c r="E220" i="9"/>
  <c r="F220" i="9"/>
  <c r="G220" i="9"/>
  <c r="H220" i="9"/>
  <c r="I220" i="9"/>
  <c r="J220" i="9"/>
  <c r="K220" i="9"/>
  <c r="L220" i="9"/>
  <c r="M220" i="9"/>
  <c r="N220" i="9"/>
  <c r="O220" i="9"/>
  <c r="P220" i="9"/>
  <c r="Q220" i="9"/>
  <c r="R220" i="9"/>
  <c r="S220" i="9"/>
  <c r="T220" i="9"/>
  <c r="C221" i="9"/>
  <c r="D221" i="9"/>
  <c r="E221" i="9"/>
  <c r="F221" i="9"/>
  <c r="G221" i="9"/>
  <c r="H221" i="9"/>
  <c r="I221" i="9"/>
  <c r="J221" i="9"/>
  <c r="K221" i="9"/>
  <c r="L221" i="9"/>
  <c r="M221" i="9"/>
  <c r="N221" i="9"/>
  <c r="O221" i="9"/>
  <c r="P221" i="9"/>
  <c r="Q221" i="9"/>
  <c r="R221" i="9"/>
  <c r="S221" i="9"/>
  <c r="T221" i="9"/>
  <c r="C222" i="9"/>
  <c r="D222" i="9"/>
  <c r="E222" i="9"/>
  <c r="F222" i="9"/>
  <c r="G222" i="9"/>
  <c r="H222" i="9"/>
  <c r="I222" i="9"/>
  <c r="J222" i="9"/>
  <c r="K222" i="9"/>
  <c r="L222" i="9"/>
  <c r="M222" i="9"/>
  <c r="N222" i="9"/>
  <c r="O222" i="9"/>
  <c r="P222" i="9"/>
  <c r="Q222" i="9"/>
  <c r="R222" i="9"/>
  <c r="S222" i="9"/>
  <c r="T222" i="9"/>
  <c r="C223" i="9"/>
  <c r="D223" i="9"/>
  <c r="E223" i="9"/>
  <c r="F223" i="9"/>
  <c r="G223" i="9"/>
  <c r="H223" i="9"/>
  <c r="I223" i="9"/>
  <c r="J223" i="9"/>
  <c r="K223" i="9"/>
  <c r="L223" i="9"/>
  <c r="M223" i="9"/>
  <c r="N223" i="9"/>
  <c r="O223" i="9"/>
  <c r="P223" i="9"/>
  <c r="Q223" i="9"/>
  <c r="R223" i="9"/>
  <c r="S223" i="9"/>
  <c r="T223" i="9"/>
  <c r="D224" i="9"/>
  <c r="E224" i="9"/>
  <c r="F224" i="9"/>
  <c r="G224" i="9"/>
  <c r="H224" i="9"/>
  <c r="I224" i="9"/>
  <c r="J224" i="9"/>
  <c r="K224" i="9"/>
  <c r="L224" i="9"/>
  <c r="M224" i="9"/>
  <c r="N224" i="9"/>
  <c r="O224" i="9"/>
  <c r="P224" i="9"/>
  <c r="Q224" i="9"/>
  <c r="R224" i="9"/>
  <c r="S224" i="9"/>
  <c r="T224" i="9"/>
  <c r="L225" i="9"/>
  <c r="M225" i="9"/>
  <c r="N225" i="9"/>
  <c r="O225" i="9"/>
  <c r="P225" i="9"/>
  <c r="Q225" i="9"/>
  <c r="R225" i="9"/>
  <c r="S225" i="9"/>
  <c r="T225" i="9"/>
  <c r="C226" i="9"/>
  <c r="D226" i="9"/>
  <c r="E226" i="9"/>
  <c r="F226" i="9"/>
  <c r="G226" i="9"/>
  <c r="H226" i="9"/>
  <c r="I226" i="9"/>
  <c r="J226" i="9"/>
  <c r="K226" i="9"/>
  <c r="L226" i="9"/>
  <c r="M226" i="9"/>
  <c r="N226" i="9"/>
  <c r="O226" i="9"/>
  <c r="P226" i="9"/>
  <c r="Q226" i="9"/>
  <c r="R226" i="9"/>
  <c r="S226" i="9"/>
  <c r="T226" i="9"/>
  <c r="C227" i="9"/>
  <c r="D227" i="9"/>
  <c r="E227" i="9"/>
  <c r="F227" i="9"/>
  <c r="G227" i="9"/>
  <c r="H227" i="9"/>
  <c r="I227" i="9"/>
  <c r="J227" i="9"/>
  <c r="K227" i="9"/>
  <c r="L227" i="9"/>
  <c r="M227" i="9"/>
  <c r="N227" i="9"/>
  <c r="O227" i="9"/>
  <c r="P227" i="9"/>
  <c r="Q227" i="9"/>
  <c r="R227" i="9"/>
  <c r="S227" i="9"/>
  <c r="T227" i="9"/>
  <c r="C228" i="9"/>
  <c r="D228" i="9"/>
  <c r="E228" i="9"/>
  <c r="F228" i="9"/>
  <c r="G228" i="9"/>
  <c r="H228" i="9"/>
  <c r="I228" i="9"/>
  <c r="J228" i="9"/>
  <c r="K228" i="9"/>
  <c r="L228" i="9"/>
  <c r="M228" i="9"/>
  <c r="N228" i="9"/>
  <c r="O228" i="9"/>
  <c r="P228" i="9"/>
  <c r="Q228" i="9"/>
  <c r="R228" i="9"/>
  <c r="S228" i="9"/>
  <c r="T228" i="9"/>
  <c r="C229" i="9"/>
  <c r="D229" i="9"/>
  <c r="E229" i="9"/>
  <c r="F229" i="9"/>
  <c r="G229" i="9"/>
  <c r="H229" i="9"/>
  <c r="I229" i="9"/>
  <c r="J229" i="9"/>
  <c r="K229" i="9"/>
  <c r="L229" i="9"/>
  <c r="M229" i="9"/>
  <c r="N229" i="9"/>
  <c r="O229" i="9"/>
  <c r="P229" i="9"/>
  <c r="Q229" i="9"/>
  <c r="R229" i="9"/>
  <c r="S229" i="9"/>
  <c r="T229" i="9"/>
  <c r="C230" i="9"/>
  <c r="D230" i="9"/>
  <c r="E230" i="9"/>
  <c r="F230" i="9"/>
  <c r="G230" i="9"/>
  <c r="H230" i="9"/>
  <c r="I230" i="9"/>
  <c r="J230" i="9"/>
  <c r="K230" i="9"/>
  <c r="L230" i="9"/>
  <c r="M230" i="9"/>
  <c r="N230" i="9"/>
  <c r="O230" i="9"/>
  <c r="P230" i="9"/>
  <c r="Q230" i="9"/>
  <c r="R230" i="9"/>
  <c r="S230" i="9"/>
  <c r="T230" i="9"/>
  <c r="C231" i="9"/>
  <c r="D231" i="9"/>
  <c r="E231" i="9"/>
  <c r="F231" i="9"/>
  <c r="G231" i="9"/>
  <c r="H231" i="9"/>
  <c r="I231" i="9"/>
  <c r="J231" i="9"/>
  <c r="K231" i="9"/>
  <c r="L231" i="9"/>
  <c r="M231" i="9"/>
  <c r="N231" i="9"/>
  <c r="O231" i="9"/>
  <c r="P231" i="9"/>
  <c r="Q231" i="9"/>
  <c r="R231" i="9"/>
  <c r="S231" i="9"/>
  <c r="T231" i="9"/>
  <c r="C232" i="9"/>
  <c r="D232" i="9"/>
  <c r="E232" i="9"/>
  <c r="F232" i="9"/>
  <c r="G232" i="9"/>
  <c r="H232" i="9"/>
  <c r="I232" i="9"/>
  <c r="J232" i="9"/>
  <c r="K232" i="9"/>
  <c r="L232" i="9"/>
  <c r="M232" i="9"/>
  <c r="N232" i="9"/>
  <c r="O232" i="9"/>
  <c r="P232" i="9"/>
  <c r="Q232" i="9"/>
  <c r="R232" i="9"/>
  <c r="S232" i="9"/>
  <c r="T232" i="9"/>
  <c r="C233" i="9"/>
  <c r="D233" i="9"/>
  <c r="E233" i="9"/>
  <c r="F233" i="9"/>
  <c r="G233" i="9"/>
  <c r="H233" i="9"/>
  <c r="I233" i="9"/>
  <c r="J233" i="9"/>
  <c r="K233" i="9"/>
  <c r="L233" i="9"/>
  <c r="M233" i="9"/>
  <c r="N233" i="9"/>
  <c r="O233" i="9"/>
  <c r="P233" i="9"/>
  <c r="Q233" i="9"/>
  <c r="R233" i="9"/>
  <c r="S233" i="9"/>
  <c r="T233" i="9"/>
  <c r="C234" i="9"/>
  <c r="D234" i="9"/>
  <c r="E234" i="9"/>
  <c r="F234" i="9"/>
  <c r="G234" i="9"/>
  <c r="H234" i="9"/>
  <c r="I234" i="9"/>
  <c r="J234" i="9"/>
  <c r="K234" i="9"/>
  <c r="L234" i="9"/>
  <c r="M234" i="9"/>
  <c r="N234" i="9"/>
  <c r="O234" i="9"/>
  <c r="P234" i="9"/>
  <c r="Q234" i="9"/>
  <c r="R234" i="9"/>
  <c r="S234" i="9"/>
  <c r="T234" i="9"/>
  <c r="C235" i="9"/>
  <c r="D235" i="9"/>
  <c r="E235" i="9"/>
  <c r="F235" i="9"/>
  <c r="G235" i="9"/>
  <c r="H235" i="9"/>
  <c r="I235" i="9"/>
  <c r="J235" i="9"/>
  <c r="K235" i="9"/>
  <c r="L235" i="9"/>
  <c r="M235" i="9"/>
  <c r="N235" i="9"/>
  <c r="O235" i="9"/>
  <c r="P235" i="9"/>
  <c r="Q235" i="9"/>
  <c r="R235" i="9"/>
  <c r="S235" i="9"/>
  <c r="T235" i="9"/>
  <c r="C236" i="9"/>
  <c r="L236" i="9"/>
  <c r="M236" i="9"/>
  <c r="N236" i="9"/>
  <c r="O236" i="9"/>
  <c r="P236" i="9"/>
  <c r="Q236" i="9"/>
  <c r="R236" i="9"/>
  <c r="S236" i="9"/>
  <c r="T236" i="9"/>
  <c r="C237" i="9"/>
  <c r="L237" i="9"/>
  <c r="M237" i="9"/>
  <c r="N237" i="9"/>
  <c r="O237" i="9"/>
  <c r="P237" i="9"/>
  <c r="Q237" i="9"/>
  <c r="R237" i="9"/>
  <c r="S237" i="9"/>
  <c r="T237" i="9"/>
  <c r="A232" i="9"/>
  <c r="B232" i="9"/>
  <c r="A233" i="9"/>
  <c r="B233" i="9"/>
  <c r="A234" i="9"/>
  <c r="B234" i="9"/>
  <c r="A235" i="9"/>
  <c r="B235" i="9"/>
  <c r="A236" i="9"/>
  <c r="B236" i="9"/>
  <c r="A237" i="9"/>
  <c r="B237" i="9"/>
  <c r="C3" i="1" l="1"/>
  <c r="L7" i="3" l="1"/>
  <c r="L6" i="3"/>
  <c r="L5" i="3"/>
  <c r="L4" i="3"/>
  <c r="C7" i="3"/>
  <c r="C6" i="3"/>
  <c r="C5" i="3"/>
  <c r="C4" i="3"/>
  <c r="T270" i="9" l="1"/>
  <c r="T269" i="9"/>
  <c r="T268" i="9"/>
  <c r="T267" i="9"/>
  <c r="T266" i="9"/>
  <c r="T265" i="9"/>
  <c r="T264" i="9"/>
  <c r="T263" i="9"/>
  <c r="T262" i="9"/>
  <c r="S270" i="9"/>
  <c r="S269" i="9"/>
  <c r="S268" i="9"/>
  <c r="S267" i="9"/>
  <c r="S266" i="9"/>
  <c r="S265" i="9"/>
  <c r="S264" i="9"/>
  <c r="S263" i="9"/>
  <c r="S262" i="9"/>
  <c r="L270" i="9"/>
  <c r="L269" i="9"/>
  <c r="L268" i="9"/>
  <c r="L267" i="9"/>
  <c r="L266" i="9"/>
  <c r="L265" i="9"/>
  <c r="L264" i="9"/>
  <c r="L263" i="9"/>
  <c r="L262" i="9"/>
  <c r="T270" i="3"/>
  <c r="S270" i="3"/>
  <c r="T269" i="3"/>
  <c r="S269" i="3"/>
  <c r="T268" i="3"/>
  <c r="S268" i="3"/>
  <c r="T267" i="3"/>
  <c r="S267" i="3"/>
  <c r="T266" i="3"/>
  <c r="S266" i="3"/>
  <c r="T265" i="3"/>
  <c r="S265" i="3"/>
  <c r="T264" i="3"/>
  <c r="S264" i="3"/>
  <c r="T263" i="3"/>
  <c r="S263" i="3"/>
  <c r="T262" i="3"/>
  <c r="S262" i="3"/>
  <c r="B270" i="9" l="1"/>
  <c r="B269" i="9"/>
  <c r="B268" i="9"/>
  <c r="B267" i="9"/>
  <c r="B266" i="9"/>
  <c r="B265" i="9"/>
  <c r="B264" i="9"/>
  <c r="B263" i="9"/>
  <c r="B262" i="9"/>
  <c r="A270" i="9"/>
  <c r="A269" i="9"/>
  <c r="A268" i="9"/>
  <c r="A267" i="9"/>
  <c r="A266" i="9"/>
  <c r="A265" i="9"/>
  <c r="A264" i="9"/>
  <c r="A263" i="9"/>
  <c r="A262" i="9"/>
  <c r="B633" i="4"/>
  <c r="B632" i="4"/>
  <c r="B631" i="4"/>
  <c r="B630" i="4"/>
  <c r="B629" i="4"/>
  <c r="B628" i="4"/>
  <c r="B627" i="4"/>
  <c r="B626" i="4"/>
  <c r="B625" i="4"/>
  <c r="A633" i="4"/>
  <c r="A632" i="4"/>
  <c r="A631" i="4"/>
  <c r="A630" i="4"/>
  <c r="A629" i="4"/>
  <c r="A628" i="4"/>
  <c r="A627" i="4"/>
  <c r="A626" i="4"/>
  <c r="A625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L270" i="3"/>
  <c r="L269" i="3"/>
  <c r="L268" i="3"/>
  <c r="L267" i="3"/>
  <c r="L266" i="3"/>
  <c r="L265" i="3"/>
  <c r="L264" i="3"/>
  <c r="L263" i="3"/>
  <c r="L262" i="3"/>
  <c r="M270" i="3"/>
  <c r="M269" i="3"/>
  <c r="M268" i="3"/>
  <c r="M267" i="3"/>
  <c r="M266" i="3"/>
  <c r="M265" i="3"/>
  <c r="M264" i="3"/>
  <c r="M263" i="3"/>
  <c r="M262" i="3"/>
  <c r="N270" i="3"/>
  <c r="N269" i="3"/>
  <c r="N268" i="3"/>
  <c r="N267" i="3"/>
  <c r="N266" i="3"/>
  <c r="N265" i="3"/>
  <c r="N264" i="3"/>
  <c r="N263" i="3"/>
  <c r="N262" i="3"/>
  <c r="O270" i="3"/>
  <c r="O269" i="3"/>
  <c r="O268" i="3"/>
  <c r="O267" i="3"/>
  <c r="O266" i="3"/>
  <c r="O265" i="3"/>
  <c r="O264" i="3"/>
  <c r="O263" i="3"/>
  <c r="O262" i="3"/>
  <c r="P270" i="3"/>
  <c r="P269" i="3"/>
  <c r="P268" i="3"/>
  <c r="P267" i="3"/>
  <c r="P266" i="3"/>
  <c r="P265" i="3"/>
  <c r="P264" i="3"/>
  <c r="P263" i="3"/>
  <c r="P262" i="3"/>
  <c r="Q270" i="3"/>
  <c r="Q269" i="3"/>
  <c r="Q268" i="3"/>
  <c r="Q267" i="3"/>
  <c r="Q266" i="3"/>
  <c r="Q265" i="3"/>
  <c r="Q264" i="3"/>
  <c r="Q263" i="3"/>
  <c r="Q262" i="3"/>
  <c r="R263" i="3"/>
  <c r="R264" i="3"/>
  <c r="R265" i="3"/>
  <c r="R266" i="3"/>
  <c r="R267" i="3"/>
  <c r="R268" i="3"/>
  <c r="R269" i="3"/>
  <c r="R270" i="3"/>
  <c r="R262" i="3"/>
  <c r="B270" i="3" l="1"/>
  <c r="B269" i="3"/>
  <c r="B268" i="3"/>
  <c r="B267" i="3"/>
  <c r="B266" i="3"/>
  <c r="B265" i="3"/>
  <c r="B264" i="3"/>
  <c r="B263" i="3"/>
  <c r="B262" i="3"/>
  <c r="A270" i="3"/>
  <c r="A269" i="3"/>
  <c r="A268" i="3"/>
  <c r="A267" i="3"/>
  <c r="A266" i="3"/>
  <c r="A265" i="3"/>
  <c r="A264" i="3"/>
  <c r="A263" i="3"/>
  <c r="A262" i="3"/>
  <c r="T7" i="3" l="1"/>
  <c r="T6" i="3"/>
  <c r="T5" i="3"/>
  <c r="T4" i="3"/>
  <c r="S7" i="3"/>
  <c r="S6" i="3"/>
  <c r="S5" i="3"/>
  <c r="S4" i="3"/>
  <c r="K7" i="3"/>
  <c r="K6" i="3"/>
  <c r="K5" i="3"/>
  <c r="K4" i="3"/>
  <c r="J7" i="3"/>
  <c r="J6" i="3"/>
  <c r="J5" i="3"/>
  <c r="J4" i="3"/>
  <c r="A229" i="3" l="1"/>
  <c r="A230" i="3"/>
  <c r="A231" i="3"/>
  <c r="A232" i="3"/>
  <c r="A233" i="3"/>
  <c r="A234" i="3"/>
  <c r="A235" i="3"/>
  <c r="A236" i="3"/>
  <c r="A237" i="3"/>
  <c r="A229" i="2"/>
  <c r="A230" i="2"/>
  <c r="A231" i="2"/>
  <c r="A232" i="2"/>
  <c r="A233" i="2"/>
  <c r="A234" i="2"/>
  <c r="A235" i="2"/>
  <c r="A236" i="2"/>
  <c r="A237" i="2"/>
  <c r="A229" i="1"/>
  <c r="A230" i="1"/>
  <c r="A231" i="1"/>
  <c r="A232" i="1"/>
  <c r="A233" i="1"/>
  <c r="A234" i="1"/>
  <c r="A235" i="1"/>
  <c r="A236" i="1"/>
  <c r="A237" i="1"/>
  <c r="B600" i="4" l="1"/>
  <c r="B595" i="4"/>
  <c r="B596" i="4"/>
  <c r="B597" i="4"/>
  <c r="B598" i="4"/>
  <c r="B599" i="4"/>
  <c r="B237" i="3" l="1"/>
  <c r="B232" i="3"/>
  <c r="B233" i="3"/>
  <c r="B234" i="3"/>
  <c r="B235" i="3"/>
  <c r="B236" i="3"/>
  <c r="D232" i="1"/>
  <c r="D233" i="1"/>
  <c r="D234" i="1"/>
  <c r="D235" i="1"/>
  <c r="D236" i="1"/>
  <c r="D237" i="1"/>
  <c r="C232" i="1"/>
  <c r="C233" i="1"/>
  <c r="C234" i="1"/>
  <c r="C235" i="1"/>
  <c r="C236" i="1"/>
  <c r="C237" i="1"/>
  <c r="I232" i="2"/>
  <c r="I233" i="2"/>
  <c r="I234" i="2"/>
  <c r="I235" i="2"/>
  <c r="I236" i="2"/>
  <c r="I237" i="2"/>
  <c r="H232" i="2"/>
  <c r="H233" i="2"/>
  <c r="H234" i="2"/>
  <c r="H235" i="2"/>
  <c r="H236" i="2"/>
  <c r="H237" i="2"/>
  <c r="D232" i="2"/>
  <c r="D233" i="2"/>
  <c r="D234" i="2"/>
  <c r="D235" i="2"/>
  <c r="D236" i="2"/>
  <c r="D237" i="2"/>
  <c r="C232" i="2"/>
  <c r="C233" i="2"/>
  <c r="C234" i="2"/>
  <c r="C235" i="2"/>
  <c r="C236" i="2"/>
  <c r="C237" i="2"/>
  <c r="B232" i="2"/>
  <c r="B233" i="2"/>
  <c r="B234" i="2"/>
  <c r="B235" i="2"/>
  <c r="B236" i="2"/>
  <c r="B237" i="2"/>
  <c r="B580" i="4" l="1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A229" i="9"/>
  <c r="B229" i="9"/>
  <c r="A230" i="9"/>
  <c r="B230" i="9"/>
  <c r="A231" i="9"/>
  <c r="B231" i="9"/>
  <c r="B229" i="3"/>
  <c r="B230" i="3"/>
  <c r="B231" i="3"/>
  <c r="I229" i="2"/>
  <c r="I230" i="2"/>
  <c r="I231" i="2"/>
  <c r="H229" i="2"/>
  <c r="H230" i="2"/>
  <c r="H231" i="2"/>
  <c r="D229" i="2"/>
  <c r="D230" i="2"/>
  <c r="D231" i="2"/>
  <c r="C229" i="2"/>
  <c r="C230" i="2"/>
  <c r="C231" i="2"/>
  <c r="B229" i="2"/>
  <c r="B230" i="2"/>
  <c r="B231" i="2"/>
  <c r="D229" i="1"/>
  <c r="D230" i="1"/>
  <c r="D231" i="1"/>
  <c r="C229" i="1"/>
  <c r="C230" i="1"/>
  <c r="C231" i="1"/>
  <c r="B229" i="1" l="1"/>
  <c r="B230" i="1"/>
  <c r="B231" i="1"/>
  <c r="A217" i="9" l="1"/>
  <c r="B217" i="9"/>
  <c r="A218" i="9"/>
  <c r="B218" i="9"/>
  <c r="A219" i="9"/>
  <c r="B219" i="9"/>
  <c r="A220" i="9"/>
  <c r="B220" i="9"/>
  <c r="A221" i="9"/>
  <c r="B221" i="9"/>
  <c r="A222" i="9"/>
  <c r="B222" i="9"/>
  <c r="A223" i="9"/>
  <c r="B223" i="9"/>
  <c r="A224" i="9"/>
  <c r="B224" i="9"/>
  <c r="A225" i="9"/>
  <c r="B225" i="9"/>
  <c r="A226" i="9"/>
  <c r="B226" i="9"/>
  <c r="A227" i="9"/>
  <c r="B227" i="9"/>
  <c r="A228" i="9"/>
  <c r="B228" i="9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17" i="2" l="1"/>
  <c r="B217" i="2"/>
  <c r="C217" i="2"/>
  <c r="D217" i="2"/>
  <c r="H217" i="2"/>
  <c r="I217" i="2"/>
  <c r="A218" i="2"/>
  <c r="B218" i="2"/>
  <c r="C218" i="2"/>
  <c r="D218" i="2"/>
  <c r="H218" i="2"/>
  <c r="I218" i="2"/>
  <c r="A219" i="2"/>
  <c r="B219" i="2"/>
  <c r="C219" i="2"/>
  <c r="D219" i="2"/>
  <c r="H219" i="2"/>
  <c r="I219" i="2"/>
  <c r="A220" i="2"/>
  <c r="B220" i="2"/>
  <c r="C220" i="2"/>
  <c r="D220" i="2"/>
  <c r="H220" i="2"/>
  <c r="I220" i="2"/>
  <c r="A221" i="2"/>
  <c r="B221" i="2"/>
  <c r="C221" i="2"/>
  <c r="D221" i="2"/>
  <c r="H221" i="2"/>
  <c r="I221" i="2"/>
  <c r="A222" i="2"/>
  <c r="B222" i="2"/>
  <c r="C222" i="2"/>
  <c r="D222" i="2"/>
  <c r="H222" i="2"/>
  <c r="I222" i="2"/>
  <c r="A223" i="2"/>
  <c r="B223" i="2"/>
  <c r="C223" i="2"/>
  <c r="D223" i="2"/>
  <c r="H223" i="2"/>
  <c r="I223" i="2"/>
  <c r="A224" i="2"/>
  <c r="B224" i="2"/>
  <c r="C224" i="2"/>
  <c r="D224" i="2"/>
  <c r="H224" i="2"/>
  <c r="I224" i="2"/>
  <c r="A225" i="2"/>
  <c r="B225" i="2"/>
  <c r="C225" i="2"/>
  <c r="D225" i="2"/>
  <c r="H225" i="2"/>
  <c r="I225" i="2"/>
  <c r="A226" i="2"/>
  <c r="B226" i="2"/>
  <c r="C226" i="2"/>
  <c r="D226" i="2"/>
  <c r="H226" i="2"/>
  <c r="I226" i="2"/>
  <c r="A227" i="2"/>
  <c r="B227" i="2"/>
  <c r="C227" i="2"/>
  <c r="D227" i="2"/>
  <c r="H227" i="2"/>
  <c r="I227" i="2"/>
  <c r="A228" i="2"/>
  <c r="B228" i="2"/>
  <c r="C228" i="2"/>
  <c r="D228" i="2"/>
  <c r="H228" i="2"/>
  <c r="I228" i="2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B577" i="4"/>
  <c r="B578" i="4"/>
  <c r="B579" i="4"/>
  <c r="A211" i="9"/>
  <c r="B211" i="9"/>
  <c r="A212" i="9"/>
  <c r="B212" i="9"/>
  <c r="A213" i="9"/>
  <c r="B213" i="9"/>
  <c r="A214" i="9"/>
  <c r="B214" i="9"/>
  <c r="A215" i="9"/>
  <c r="B215" i="9"/>
  <c r="A216" i="9"/>
  <c r="B216" i="9"/>
  <c r="A214" i="3"/>
  <c r="B214" i="3"/>
  <c r="A215" i="3"/>
  <c r="B215" i="3"/>
  <c r="A216" i="3"/>
  <c r="B216" i="3"/>
  <c r="A214" i="2"/>
  <c r="B214" i="2"/>
  <c r="C214" i="2"/>
  <c r="D214" i="2"/>
  <c r="H214" i="2"/>
  <c r="I214" i="2"/>
  <c r="A215" i="2"/>
  <c r="B215" i="2"/>
  <c r="C215" i="2"/>
  <c r="D215" i="2"/>
  <c r="H215" i="2"/>
  <c r="I215" i="2"/>
  <c r="A216" i="2"/>
  <c r="B216" i="2"/>
  <c r="C216" i="2"/>
  <c r="D216" i="2"/>
  <c r="H216" i="2"/>
  <c r="I216" i="2"/>
  <c r="A214" i="1"/>
  <c r="B214" i="1"/>
  <c r="C214" i="1"/>
  <c r="D214" i="1"/>
  <c r="A215" i="1"/>
  <c r="B215" i="1"/>
  <c r="C215" i="1"/>
  <c r="D215" i="1"/>
  <c r="A216" i="1"/>
  <c r="B216" i="1"/>
  <c r="C216" i="1"/>
  <c r="D216" i="1"/>
  <c r="B568" i="4"/>
  <c r="B569" i="4"/>
  <c r="B570" i="4"/>
  <c r="B571" i="4"/>
  <c r="B572" i="4"/>
  <c r="B573" i="4"/>
  <c r="B574" i="4"/>
  <c r="B575" i="4"/>
  <c r="B576" i="4"/>
  <c r="A208" i="3" l="1"/>
  <c r="B208" i="3"/>
  <c r="A209" i="3"/>
  <c r="B209" i="3"/>
  <c r="A210" i="3"/>
  <c r="B210" i="3"/>
  <c r="A211" i="3"/>
  <c r="B211" i="3"/>
  <c r="A212" i="3"/>
  <c r="B212" i="3"/>
  <c r="A213" i="3"/>
  <c r="B213" i="3"/>
  <c r="D7" i="3"/>
  <c r="D6" i="3"/>
  <c r="D5" i="3"/>
  <c r="D4" i="3"/>
  <c r="M7" i="3"/>
  <c r="M6" i="3"/>
  <c r="M5" i="3"/>
  <c r="M4" i="3"/>
  <c r="E7" i="3"/>
  <c r="E6" i="3"/>
  <c r="E5" i="3"/>
  <c r="E4" i="3"/>
  <c r="N7" i="3"/>
  <c r="N6" i="3"/>
  <c r="N5" i="3"/>
  <c r="N4" i="3"/>
  <c r="F7" i="3"/>
  <c r="F6" i="3"/>
  <c r="F5" i="3"/>
  <c r="F4" i="3"/>
  <c r="O7" i="3"/>
  <c r="O6" i="3"/>
  <c r="O5" i="3"/>
  <c r="O4" i="3"/>
  <c r="P7" i="3"/>
  <c r="P6" i="3"/>
  <c r="P5" i="3"/>
  <c r="P4" i="3"/>
  <c r="G7" i="3"/>
  <c r="G6" i="3"/>
  <c r="G5" i="3"/>
  <c r="G4" i="3"/>
  <c r="R7" i="3"/>
  <c r="R6" i="3"/>
  <c r="R5" i="3"/>
  <c r="R4" i="3"/>
  <c r="H7" i="3"/>
  <c r="H6" i="3"/>
  <c r="H5" i="3"/>
  <c r="H4" i="3"/>
  <c r="Q7" i="3"/>
  <c r="Q6" i="3"/>
  <c r="Q5" i="3"/>
  <c r="Q4" i="3"/>
  <c r="I7" i="3"/>
  <c r="I6" i="3"/>
  <c r="I5" i="3"/>
  <c r="I4" i="3"/>
  <c r="A211" i="2"/>
  <c r="B211" i="2"/>
  <c r="C211" i="2"/>
  <c r="D211" i="2"/>
  <c r="H211" i="2"/>
  <c r="I211" i="2"/>
  <c r="A212" i="2"/>
  <c r="B212" i="2"/>
  <c r="C212" i="2"/>
  <c r="D212" i="2"/>
  <c r="H212" i="2"/>
  <c r="I212" i="2"/>
  <c r="A213" i="2"/>
  <c r="B213" i="2"/>
  <c r="C213" i="2"/>
  <c r="D213" i="2"/>
  <c r="H213" i="2"/>
  <c r="I213" i="2"/>
  <c r="A211" i="1"/>
  <c r="B211" i="1"/>
  <c r="C211" i="1"/>
  <c r="D211" i="1"/>
  <c r="A212" i="1"/>
  <c r="B212" i="1"/>
  <c r="C212" i="1"/>
  <c r="D212" i="1"/>
  <c r="A213" i="1"/>
  <c r="B213" i="1"/>
  <c r="C213" i="1"/>
  <c r="D213" i="1"/>
  <c r="A570" i="4"/>
  <c r="A569" i="4"/>
  <c r="A568" i="4"/>
  <c r="B567" i="4"/>
  <c r="A567" i="4"/>
  <c r="B566" i="4"/>
  <c r="A566" i="4"/>
  <c r="B565" i="4"/>
  <c r="A565" i="4"/>
  <c r="B564" i="4"/>
  <c r="A564" i="4"/>
  <c r="B563" i="4"/>
  <c r="A563" i="4"/>
  <c r="B562" i="4"/>
  <c r="A562" i="4"/>
  <c r="B561" i="4"/>
  <c r="A561" i="4"/>
  <c r="B560" i="4"/>
  <c r="A560" i="4"/>
  <c r="B559" i="4"/>
  <c r="A559" i="4"/>
  <c r="B558" i="4"/>
  <c r="A558" i="4"/>
  <c r="B557" i="4"/>
  <c r="A557" i="4"/>
  <c r="B556" i="4"/>
  <c r="A556" i="4"/>
  <c r="B555" i="4"/>
  <c r="A555" i="4"/>
  <c r="B554" i="4"/>
  <c r="A554" i="4"/>
  <c r="B553" i="4"/>
  <c r="A553" i="4"/>
  <c r="B552" i="4"/>
  <c r="A552" i="4"/>
  <c r="B551" i="4"/>
  <c r="A551" i="4"/>
  <c r="B550" i="4"/>
  <c r="A550" i="4"/>
  <c r="B549" i="4"/>
  <c r="A549" i="4"/>
  <c r="B548" i="4"/>
  <c r="B547" i="4"/>
  <c r="A547" i="4"/>
  <c r="B546" i="4"/>
  <c r="A546" i="4"/>
  <c r="B545" i="4"/>
  <c r="A545" i="4"/>
  <c r="B544" i="4"/>
  <c r="A544" i="4"/>
  <c r="B543" i="4"/>
  <c r="A543" i="4"/>
  <c r="B542" i="4"/>
  <c r="A542" i="4"/>
  <c r="B541" i="4"/>
  <c r="A541" i="4"/>
  <c r="B540" i="4"/>
  <c r="A540" i="4"/>
  <c r="B539" i="4"/>
  <c r="A539" i="4"/>
  <c r="B538" i="4"/>
  <c r="A538" i="4"/>
  <c r="B537" i="4"/>
  <c r="A537" i="4"/>
  <c r="B536" i="4"/>
  <c r="A536" i="4"/>
  <c r="B535" i="4"/>
  <c r="A535" i="4"/>
  <c r="B534" i="4"/>
  <c r="A534" i="4"/>
  <c r="B533" i="4"/>
  <c r="A533" i="4"/>
  <c r="B532" i="4"/>
  <c r="A532" i="4"/>
  <c r="B531" i="4"/>
  <c r="A531" i="4"/>
  <c r="B530" i="4"/>
  <c r="A530" i="4"/>
  <c r="B529" i="4"/>
  <c r="A529" i="4"/>
  <c r="B528" i="4"/>
  <c r="A528" i="4"/>
  <c r="B527" i="4"/>
  <c r="A527" i="4"/>
  <c r="B526" i="4"/>
  <c r="A526" i="4"/>
  <c r="B525" i="4"/>
  <c r="A525" i="4"/>
  <c r="B524" i="4"/>
  <c r="A524" i="4"/>
  <c r="B523" i="4"/>
  <c r="A523" i="4"/>
  <c r="B522" i="4"/>
  <c r="A522" i="4"/>
  <c r="B521" i="4"/>
  <c r="A521" i="4"/>
  <c r="B520" i="4"/>
  <c r="A520" i="4"/>
  <c r="B519" i="4"/>
  <c r="A519" i="4"/>
  <c r="B518" i="4"/>
  <c r="A518" i="4"/>
  <c r="B517" i="4"/>
  <c r="A517" i="4"/>
  <c r="B516" i="4"/>
  <c r="A516" i="4"/>
  <c r="B515" i="4"/>
  <c r="A515" i="4"/>
  <c r="B514" i="4"/>
  <c r="A514" i="4"/>
  <c r="B513" i="4"/>
  <c r="A513" i="4"/>
  <c r="B512" i="4"/>
  <c r="A512" i="4"/>
  <c r="B511" i="4"/>
  <c r="A511" i="4"/>
  <c r="B510" i="4"/>
  <c r="A510" i="4"/>
  <c r="B509" i="4"/>
  <c r="A509" i="4"/>
  <c r="B508" i="4"/>
  <c r="A508" i="4"/>
  <c r="B507" i="4"/>
  <c r="A507" i="4"/>
  <c r="B506" i="4"/>
  <c r="A506" i="4"/>
  <c r="B505" i="4"/>
  <c r="A505" i="4"/>
  <c r="B504" i="4"/>
  <c r="A504" i="4"/>
  <c r="B503" i="4"/>
  <c r="A503" i="4"/>
  <c r="B502" i="4"/>
  <c r="A502" i="4"/>
  <c r="B501" i="4"/>
  <c r="A501" i="4"/>
  <c r="B500" i="4"/>
  <c r="A500" i="4"/>
  <c r="B499" i="4"/>
  <c r="A499" i="4"/>
  <c r="B498" i="4"/>
  <c r="A498" i="4"/>
  <c r="B497" i="4"/>
  <c r="A497" i="4"/>
  <c r="B496" i="4"/>
  <c r="A496" i="4"/>
  <c r="B495" i="4"/>
  <c r="A495" i="4"/>
  <c r="B494" i="4"/>
  <c r="A494" i="4"/>
  <c r="B493" i="4"/>
  <c r="A493" i="4"/>
  <c r="B492" i="4"/>
  <c r="A492" i="4"/>
  <c r="B491" i="4"/>
  <c r="A491" i="4"/>
  <c r="B490" i="4"/>
  <c r="A490" i="4"/>
  <c r="B489" i="4"/>
  <c r="A489" i="4"/>
  <c r="B488" i="4"/>
  <c r="A488" i="4"/>
  <c r="B487" i="4"/>
  <c r="A487" i="4"/>
  <c r="B486" i="4"/>
  <c r="A486" i="4"/>
  <c r="B485" i="4"/>
  <c r="A485" i="4"/>
  <c r="B484" i="4"/>
  <c r="A484" i="4"/>
  <c r="B483" i="4"/>
  <c r="A483" i="4"/>
  <c r="B482" i="4"/>
  <c r="A482" i="4"/>
  <c r="B481" i="4"/>
  <c r="A481" i="4"/>
  <c r="B480" i="4"/>
  <c r="A480" i="4"/>
  <c r="B479" i="4"/>
  <c r="A479" i="4"/>
  <c r="B478" i="4"/>
  <c r="A478" i="4"/>
  <c r="B477" i="4"/>
  <c r="A477" i="4"/>
  <c r="B476" i="4"/>
  <c r="A476" i="4"/>
  <c r="B475" i="4"/>
  <c r="A475" i="4"/>
  <c r="B474" i="4"/>
  <c r="A474" i="4"/>
  <c r="B473" i="4"/>
  <c r="A473" i="4"/>
  <c r="B472" i="4"/>
  <c r="A472" i="4"/>
  <c r="B471" i="4"/>
  <c r="A471" i="4"/>
  <c r="B470" i="4"/>
  <c r="A470" i="4"/>
  <c r="B469" i="4"/>
  <c r="A469" i="4"/>
  <c r="B468" i="4"/>
  <c r="A468" i="4"/>
  <c r="B467" i="4"/>
  <c r="A467" i="4"/>
  <c r="B466" i="4"/>
  <c r="A466" i="4"/>
  <c r="B465" i="4"/>
  <c r="A465" i="4"/>
  <c r="B464" i="4"/>
  <c r="A464" i="4"/>
  <c r="B463" i="4"/>
  <c r="A463" i="4"/>
  <c r="B462" i="4"/>
  <c r="A462" i="4"/>
  <c r="B461" i="4"/>
  <c r="A461" i="4"/>
  <c r="B460" i="4"/>
  <c r="A460" i="4"/>
  <c r="B459" i="4"/>
  <c r="A459" i="4"/>
  <c r="B458" i="4"/>
  <c r="A458" i="4"/>
  <c r="B457" i="4"/>
  <c r="A457" i="4"/>
  <c r="B456" i="4"/>
  <c r="A456" i="4"/>
  <c r="B455" i="4"/>
  <c r="A455" i="4"/>
  <c r="B454" i="4"/>
  <c r="A454" i="4"/>
  <c r="B453" i="4"/>
  <c r="A453" i="4"/>
  <c r="B452" i="4"/>
  <c r="A452" i="4"/>
  <c r="B451" i="4"/>
  <c r="A451" i="4"/>
  <c r="B450" i="4"/>
  <c r="A450" i="4"/>
  <c r="B449" i="4"/>
  <c r="A449" i="4"/>
  <c r="B448" i="4"/>
  <c r="A448" i="4"/>
  <c r="B447" i="4"/>
  <c r="A447" i="4"/>
  <c r="B446" i="4"/>
  <c r="A446" i="4"/>
  <c r="B445" i="4"/>
  <c r="A445" i="4"/>
  <c r="B444" i="4"/>
  <c r="A444" i="4"/>
  <c r="B443" i="4"/>
  <c r="A443" i="4"/>
  <c r="B442" i="4"/>
  <c r="A442" i="4"/>
  <c r="B441" i="4"/>
  <c r="A441" i="4"/>
  <c r="B440" i="4"/>
  <c r="A440" i="4"/>
  <c r="B439" i="4"/>
  <c r="A439" i="4"/>
  <c r="B438" i="4"/>
  <c r="A438" i="4"/>
  <c r="B437" i="4"/>
  <c r="A437" i="4"/>
  <c r="B436" i="4"/>
  <c r="A436" i="4"/>
  <c r="B435" i="4"/>
  <c r="A435" i="4"/>
  <c r="B434" i="4"/>
  <c r="A434" i="4"/>
  <c r="B433" i="4"/>
  <c r="A433" i="4"/>
  <c r="B432" i="4"/>
  <c r="A432" i="4"/>
  <c r="B431" i="4"/>
  <c r="A431" i="4"/>
  <c r="B430" i="4"/>
  <c r="A430" i="4"/>
  <c r="B429" i="4"/>
  <c r="A429" i="4"/>
  <c r="B428" i="4"/>
  <c r="A428" i="4"/>
  <c r="B427" i="4"/>
  <c r="A427" i="4"/>
  <c r="B426" i="4"/>
  <c r="A426" i="4"/>
  <c r="B425" i="4"/>
  <c r="A425" i="4"/>
  <c r="B424" i="4"/>
  <c r="A424" i="4"/>
  <c r="B423" i="4"/>
  <c r="A423" i="4"/>
  <c r="B422" i="4"/>
  <c r="A422" i="4"/>
  <c r="B421" i="4"/>
  <c r="A421" i="4"/>
  <c r="B420" i="4"/>
  <c r="A420" i="4"/>
  <c r="B419" i="4"/>
  <c r="A419" i="4"/>
  <c r="B418" i="4"/>
  <c r="A418" i="4"/>
  <c r="B417" i="4"/>
  <c r="A417" i="4"/>
  <c r="B416" i="4"/>
  <c r="A416" i="4"/>
  <c r="B415" i="4"/>
  <c r="A415" i="4"/>
  <c r="B414" i="4"/>
  <c r="A414" i="4"/>
  <c r="B413" i="4"/>
  <c r="A413" i="4"/>
  <c r="B412" i="4"/>
  <c r="A412" i="4"/>
  <c r="B411" i="4"/>
  <c r="A411" i="4"/>
  <c r="B410" i="4"/>
  <c r="A410" i="4"/>
  <c r="B409" i="4"/>
  <c r="A409" i="4"/>
  <c r="B408" i="4"/>
  <c r="A408" i="4"/>
  <c r="B407" i="4"/>
  <c r="A407" i="4"/>
  <c r="B406" i="4"/>
  <c r="A406" i="4"/>
  <c r="B405" i="4"/>
  <c r="A405" i="4"/>
  <c r="B404" i="4"/>
  <c r="A404" i="4"/>
  <c r="B403" i="4"/>
  <c r="A403" i="4"/>
  <c r="B402" i="4"/>
  <c r="A402" i="4"/>
  <c r="B401" i="4"/>
  <c r="A401" i="4"/>
  <c r="B400" i="4"/>
  <c r="A400" i="4"/>
  <c r="B399" i="4"/>
  <c r="A399" i="4"/>
  <c r="B398" i="4"/>
  <c r="A398" i="4"/>
  <c r="B397" i="4"/>
  <c r="A397" i="4"/>
  <c r="B396" i="4"/>
  <c r="A396" i="4"/>
  <c r="B395" i="4"/>
  <c r="A395" i="4"/>
  <c r="B394" i="4"/>
  <c r="A394" i="4"/>
  <c r="B393" i="4"/>
  <c r="A393" i="4"/>
  <c r="B392" i="4"/>
  <c r="A392" i="4"/>
  <c r="B391" i="4"/>
  <c r="A391" i="4"/>
  <c r="B390" i="4"/>
  <c r="A390" i="4"/>
  <c r="B389" i="4"/>
  <c r="A389" i="4"/>
  <c r="B388" i="4"/>
  <c r="A388" i="4"/>
  <c r="B387" i="4"/>
  <c r="A387" i="4"/>
  <c r="B386" i="4"/>
  <c r="A386" i="4"/>
  <c r="B385" i="4"/>
  <c r="A385" i="4"/>
  <c r="B384" i="4"/>
  <c r="A384" i="4"/>
  <c r="B383" i="4"/>
  <c r="A383" i="4"/>
  <c r="B382" i="4"/>
  <c r="A382" i="4"/>
  <c r="B381" i="4"/>
  <c r="A381" i="4"/>
  <c r="B380" i="4"/>
  <c r="A380" i="4"/>
  <c r="B379" i="4"/>
  <c r="A379" i="4"/>
  <c r="B378" i="4"/>
  <c r="A378" i="4"/>
  <c r="B377" i="4"/>
  <c r="A377" i="4"/>
  <c r="B376" i="4"/>
  <c r="A376" i="4"/>
  <c r="B375" i="4"/>
  <c r="A375" i="4"/>
  <c r="B374" i="4"/>
  <c r="A374" i="4"/>
  <c r="B373" i="4"/>
  <c r="A373" i="4"/>
  <c r="B372" i="4"/>
  <c r="A372" i="4"/>
  <c r="B371" i="4"/>
  <c r="A371" i="4"/>
  <c r="B370" i="4"/>
  <c r="A370" i="4"/>
  <c r="B369" i="4"/>
  <c r="A369" i="4"/>
  <c r="B368" i="4"/>
  <c r="A368" i="4"/>
  <c r="B367" i="4"/>
  <c r="A367" i="4"/>
  <c r="R270" i="9"/>
  <c r="Q270" i="9"/>
  <c r="P270" i="9"/>
  <c r="O270" i="9"/>
  <c r="N270" i="9"/>
  <c r="M270" i="9"/>
  <c r="R269" i="9"/>
  <c r="Q269" i="9"/>
  <c r="P269" i="9"/>
  <c r="O269" i="9"/>
  <c r="N269" i="9"/>
  <c r="M269" i="9"/>
  <c r="R268" i="9"/>
  <c r="Q268" i="9"/>
  <c r="P268" i="9"/>
  <c r="O268" i="9"/>
  <c r="N268" i="9"/>
  <c r="M268" i="9"/>
  <c r="R267" i="9"/>
  <c r="Q267" i="9"/>
  <c r="P267" i="9"/>
  <c r="O267" i="9"/>
  <c r="N267" i="9"/>
  <c r="M267" i="9"/>
  <c r="R266" i="9"/>
  <c r="Q266" i="9"/>
  <c r="P266" i="9"/>
  <c r="O266" i="9"/>
  <c r="N266" i="9"/>
  <c r="M266" i="9"/>
  <c r="R265" i="9"/>
  <c r="Q265" i="9"/>
  <c r="P265" i="9"/>
  <c r="O265" i="9"/>
  <c r="N265" i="9"/>
  <c r="M265" i="9"/>
  <c r="R264" i="9"/>
  <c r="Q264" i="9"/>
  <c r="P264" i="9"/>
  <c r="O264" i="9"/>
  <c r="N264" i="9"/>
  <c r="M264" i="9"/>
  <c r="R263" i="9"/>
  <c r="Q263" i="9"/>
  <c r="P263" i="9"/>
  <c r="O263" i="9"/>
  <c r="N263" i="9"/>
  <c r="M263" i="9"/>
  <c r="R262" i="9"/>
  <c r="Q262" i="9"/>
  <c r="P262" i="9"/>
  <c r="O262" i="9"/>
  <c r="N262" i="9"/>
  <c r="M262" i="9"/>
  <c r="B210" i="9"/>
  <c r="A210" i="9"/>
  <c r="B209" i="9"/>
  <c r="A209" i="9"/>
  <c r="B208" i="9"/>
  <c r="A208" i="9"/>
  <c r="B207" i="9"/>
  <c r="A207" i="9"/>
  <c r="B206" i="9"/>
  <c r="A206" i="9"/>
  <c r="B205" i="9"/>
  <c r="A205" i="9"/>
  <c r="B204" i="9"/>
  <c r="A204" i="9"/>
  <c r="B203" i="9"/>
  <c r="A203" i="9"/>
  <c r="B202" i="9"/>
  <c r="A202" i="9"/>
  <c r="B201" i="9"/>
  <c r="A201" i="9"/>
  <c r="B200" i="9"/>
  <c r="A200" i="9"/>
  <c r="B199" i="9"/>
  <c r="A199" i="9"/>
  <c r="B198" i="9"/>
  <c r="A198" i="9"/>
  <c r="B197" i="9"/>
  <c r="A197" i="9"/>
  <c r="B196" i="9"/>
  <c r="A196" i="9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A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B109" i="9"/>
  <c r="A109" i="9"/>
  <c r="B108" i="9"/>
  <c r="A108" i="9"/>
  <c r="B107" i="9"/>
  <c r="A107" i="9"/>
  <c r="B106" i="9"/>
  <c r="A106" i="9"/>
  <c r="B105" i="9"/>
  <c r="A105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53" i="9"/>
  <c r="A53" i="9"/>
  <c r="B52" i="9"/>
  <c r="A52" i="9"/>
  <c r="B51" i="9"/>
  <c r="A51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I210" i="2"/>
  <c r="H210" i="2"/>
  <c r="D210" i="2"/>
  <c r="C210" i="2"/>
  <c r="B210" i="2"/>
  <c r="A210" i="2"/>
  <c r="I209" i="2"/>
  <c r="H209" i="2"/>
  <c r="D209" i="2"/>
  <c r="C209" i="2"/>
  <c r="B209" i="2"/>
  <c r="A209" i="2"/>
  <c r="I208" i="2"/>
  <c r="H208" i="2"/>
  <c r="D208" i="2"/>
  <c r="C208" i="2"/>
  <c r="B208" i="2"/>
  <c r="A208" i="2"/>
  <c r="I207" i="2"/>
  <c r="H207" i="2"/>
  <c r="D207" i="2"/>
  <c r="C207" i="2"/>
  <c r="B207" i="2"/>
  <c r="A207" i="2"/>
  <c r="I206" i="2"/>
  <c r="H206" i="2"/>
  <c r="D206" i="2"/>
  <c r="C206" i="2"/>
  <c r="B206" i="2"/>
  <c r="A206" i="2"/>
  <c r="I205" i="2"/>
  <c r="H205" i="2"/>
  <c r="D205" i="2"/>
  <c r="C205" i="2"/>
  <c r="B205" i="2"/>
  <c r="A205" i="2"/>
  <c r="I204" i="2"/>
  <c r="H204" i="2"/>
  <c r="D204" i="2"/>
  <c r="C204" i="2"/>
  <c r="B204" i="2"/>
  <c r="A204" i="2"/>
  <c r="I203" i="2"/>
  <c r="H203" i="2"/>
  <c r="D203" i="2"/>
  <c r="C203" i="2"/>
  <c r="B203" i="2"/>
  <c r="A203" i="2"/>
  <c r="I202" i="2"/>
  <c r="H202" i="2"/>
  <c r="D202" i="2"/>
  <c r="C202" i="2"/>
  <c r="B202" i="2"/>
  <c r="A202" i="2"/>
  <c r="I201" i="2"/>
  <c r="H201" i="2"/>
  <c r="D201" i="2"/>
  <c r="C201" i="2"/>
  <c r="B201" i="2"/>
  <c r="A201" i="2"/>
  <c r="I200" i="2"/>
  <c r="H200" i="2"/>
  <c r="D200" i="2"/>
  <c r="C200" i="2"/>
  <c r="B200" i="2"/>
  <c r="A200" i="2"/>
  <c r="I199" i="2"/>
  <c r="H199" i="2"/>
  <c r="D199" i="2"/>
  <c r="C199" i="2"/>
  <c r="B199" i="2"/>
  <c r="A199" i="2"/>
  <c r="I198" i="2"/>
  <c r="H198" i="2"/>
  <c r="D198" i="2"/>
  <c r="C198" i="2"/>
  <c r="B198" i="2"/>
  <c r="A198" i="2"/>
  <c r="I197" i="2"/>
  <c r="H197" i="2"/>
  <c r="D197" i="2"/>
  <c r="C197" i="2"/>
  <c r="B197" i="2"/>
  <c r="A197" i="2"/>
  <c r="I196" i="2"/>
  <c r="H196" i="2"/>
  <c r="D196" i="2"/>
  <c r="C196" i="2"/>
  <c r="B196" i="2"/>
  <c r="A196" i="2"/>
  <c r="I195" i="2"/>
  <c r="H195" i="2"/>
  <c r="D195" i="2"/>
  <c r="C195" i="2"/>
  <c r="B195" i="2"/>
  <c r="A195" i="2"/>
  <c r="I194" i="2"/>
  <c r="H194" i="2"/>
  <c r="D194" i="2"/>
  <c r="C194" i="2"/>
  <c r="B194" i="2"/>
  <c r="A194" i="2"/>
  <c r="I193" i="2"/>
  <c r="H193" i="2"/>
  <c r="D193" i="2"/>
  <c r="C193" i="2"/>
  <c r="B193" i="2"/>
  <c r="A193" i="2"/>
  <c r="I192" i="2"/>
  <c r="H192" i="2"/>
  <c r="D192" i="2"/>
  <c r="C192" i="2"/>
  <c r="B192" i="2"/>
  <c r="A192" i="2"/>
  <c r="I191" i="2"/>
  <c r="H191" i="2"/>
  <c r="D191" i="2"/>
  <c r="C191" i="2"/>
  <c r="B191" i="2"/>
  <c r="A191" i="2"/>
  <c r="I190" i="2"/>
  <c r="H190" i="2"/>
  <c r="D190" i="2"/>
  <c r="C190" i="2"/>
  <c r="B190" i="2"/>
  <c r="A190" i="2"/>
  <c r="I189" i="2"/>
  <c r="H189" i="2"/>
  <c r="D189" i="2"/>
  <c r="C189" i="2"/>
  <c r="B189" i="2"/>
  <c r="A189" i="2"/>
  <c r="I188" i="2"/>
  <c r="H188" i="2"/>
  <c r="D188" i="2"/>
  <c r="C188" i="2"/>
  <c r="B188" i="2"/>
  <c r="A188" i="2"/>
  <c r="I187" i="2"/>
  <c r="H187" i="2"/>
  <c r="D187" i="2"/>
  <c r="C187" i="2"/>
  <c r="B187" i="2"/>
  <c r="A187" i="2"/>
  <c r="I186" i="2"/>
  <c r="H186" i="2"/>
  <c r="D186" i="2"/>
  <c r="C186" i="2"/>
  <c r="B186" i="2"/>
  <c r="A186" i="2"/>
  <c r="I185" i="2"/>
  <c r="H185" i="2"/>
  <c r="D185" i="2"/>
  <c r="C185" i="2"/>
  <c r="B185" i="2"/>
  <c r="A185" i="2"/>
  <c r="I184" i="2"/>
  <c r="H184" i="2"/>
  <c r="D184" i="2"/>
  <c r="C184" i="2"/>
  <c r="B184" i="2"/>
  <c r="A184" i="2"/>
  <c r="I183" i="2"/>
  <c r="H183" i="2"/>
  <c r="D183" i="2"/>
  <c r="C183" i="2"/>
  <c r="B183" i="2"/>
  <c r="A183" i="2"/>
  <c r="I182" i="2"/>
  <c r="H182" i="2"/>
  <c r="D182" i="2"/>
  <c r="C182" i="2"/>
  <c r="B182" i="2"/>
  <c r="A182" i="2"/>
  <c r="I181" i="2"/>
  <c r="H181" i="2"/>
  <c r="D181" i="2"/>
  <c r="C181" i="2"/>
  <c r="B181" i="2"/>
  <c r="A181" i="2"/>
  <c r="I180" i="2"/>
  <c r="H180" i="2"/>
  <c r="D180" i="2"/>
  <c r="C180" i="2"/>
  <c r="B180" i="2"/>
  <c r="A180" i="2"/>
  <c r="I179" i="2"/>
  <c r="H179" i="2"/>
  <c r="D179" i="2"/>
  <c r="C179" i="2"/>
  <c r="B179" i="2"/>
  <c r="A179" i="2"/>
  <c r="I178" i="2"/>
  <c r="H178" i="2"/>
  <c r="D178" i="2"/>
  <c r="C178" i="2"/>
  <c r="B178" i="2"/>
  <c r="A178" i="2"/>
  <c r="I177" i="2"/>
  <c r="H177" i="2"/>
  <c r="D177" i="2"/>
  <c r="C177" i="2"/>
  <c r="B177" i="2"/>
  <c r="A177" i="2"/>
  <c r="I176" i="2"/>
  <c r="H176" i="2"/>
  <c r="D176" i="2"/>
  <c r="C176" i="2"/>
  <c r="B176" i="2"/>
  <c r="A176" i="2"/>
  <c r="I175" i="2"/>
  <c r="H175" i="2"/>
  <c r="D175" i="2"/>
  <c r="C175" i="2"/>
  <c r="B175" i="2"/>
  <c r="A175" i="2"/>
  <c r="I174" i="2"/>
  <c r="H174" i="2"/>
  <c r="D174" i="2"/>
  <c r="C174" i="2"/>
  <c r="B174" i="2"/>
  <c r="A174" i="2"/>
  <c r="I173" i="2"/>
  <c r="H173" i="2"/>
  <c r="D173" i="2"/>
  <c r="C173" i="2"/>
  <c r="B173" i="2"/>
  <c r="A173" i="2"/>
  <c r="I172" i="2"/>
  <c r="H172" i="2"/>
  <c r="D172" i="2"/>
  <c r="C172" i="2"/>
  <c r="B172" i="2"/>
  <c r="A172" i="2"/>
  <c r="I171" i="2"/>
  <c r="H171" i="2"/>
  <c r="D171" i="2"/>
  <c r="C171" i="2"/>
  <c r="B171" i="2"/>
  <c r="A171" i="2"/>
  <c r="I170" i="2"/>
  <c r="H170" i="2"/>
  <c r="D170" i="2"/>
  <c r="C170" i="2"/>
  <c r="B170" i="2"/>
  <c r="A170" i="2"/>
  <c r="I169" i="2"/>
  <c r="H169" i="2"/>
  <c r="D169" i="2"/>
  <c r="C169" i="2"/>
  <c r="B169" i="2"/>
  <c r="A169" i="2"/>
  <c r="I168" i="2"/>
  <c r="H168" i="2"/>
  <c r="D168" i="2"/>
  <c r="C168" i="2"/>
  <c r="B168" i="2"/>
  <c r="A168" i="2"/>
  <c r="I167" i="2"/>
  <c r="H167" i="2"/>
  <c r="D167" i="2"/>
  <c r="C167" i="2"/>
  <c r="B167" i="2"/>
  <c r="A167" i="2"/>
  <c r="I166" i="2"/>
  <c r="H166" i="2"/>
  <c r="D166" i="2"/>
  <c r="C166" i="2"/>
  <c r="B166" i="2"/>
  <c r="A166" i="2"/>
  <c r="I165" i="2"/>
  <c r="H165" i="2"/>
  <c r="D165" i="2"/>
  <c r="C165" i="2"/>
  <c r="B165" i="2"/>
  <c r="A165" i="2"/>
  <c r="I164" i="2"/>
  <c r="H164" i="2"/>
  <c r="D164" i="2"/>
  <c r="C164" i="2"/>
  <c r="B164" i="2"/>
  <c r="A164" i="2"/>
  <c r="I163" i="2"/>
  <c r="H163" i="2"/>
  <c r="D163" i="2"/>
  <c r="C163" i="2"/>
  <c r="B163" i="2"/>
  <c r="A163" i="2"/>
  <c r="I162" i="2"/>
  <c r="H162" i="2"/>
  <c r="D162" i="2"/>
  <c r="C162" i="2"/>
  <c r="B162" i="2"/>
  <c r="A162" i="2"/>
  <c r="I161" i="2"/>
  <c r="H161" i="2"/>
  <c r="D161" i="2"/>
  <c r="C161" i="2"/>
  <c r="B161" i="2"/>
  <c r="A161" i="2"/>
  <c r="I160" i="2"/>
  <c r="H160" i="2"/>
  <c r="D160" i="2"/>
  <c r="C160" i="2"/>
  <c r="B160" i="2"/>
  <c r="A160" i="2"/>
  <c r="I159" i="2"/>
  <c r="H159" i="2"/>
  <c r="D159" i="2"/>
  <c r="C159" i="2"/>
  <c r="B159" i="2"/>
  <c r="A159" i="2"/>
  <c r="I158" i="2"/>
  <c r="H158" i="2"/>
  <c r="D158" i="2"/>
  <c r="C158" i="2"/>
  <c r="B158" i="2"/>
  <c r="A158" i="2"/>
  <c r="I157" i="2"/>
  <c r="H157" i="2"/>
  <c r="D157" i="2"/>
  <c r="C157" i="2"/>
  <c r="B157" i="2"/>
  <c r="A157" i="2"/>
  <c r="I156" i="2"/>
  <c r="H156" i="2"/>
  <c r="D156" i="2"/>
  <c r="C156" i="2"/>
  <c r="B156" i="2"/>
  <c r="A156" i="2"/>
  <c r="I155" i="2"/>
  <c r="H155" i="2"/>
  <c r="D155" i="2"/>
  <c r="C155" i="2"/>
  <c r="B155" i="2"/>
  <c r="A155" i="2"/>
  <c r="I154" i="2"/>
  <c r="H154" i="2"/>
  <c r="D154" i="2"/>
  <c r="C154" i="2"/>
  <c r="B154" i="2"/>
  <c r="A154" i="2"/>
  <c r="I153" i="2"/>
  <c r="H153" i="2"/>
  <c r="D153" i="2"/>
  <c r="C153" i="2"/>
  <c r="B153" i="2"/>
  <c r="A153" i="2"/>
  <c r="I152" i="2"/>
  <c r="H152" i="2"/>
  <c r="D152" i="2"/>
  <c r="C152" i="2"/>
  <c r="B152" i="2"/>
  <c r="A152" i="2"/>
  <c r="I151" i="2"/>
  <c r="H151" i="2"/>
  <c r="D151" i="2"/>
  <c r="C151" i="2"/>
  <c r="B151" i="2"/>
  <c r="A151" i="2"/>
  <c r="I150" i="2"/>
  <c r="H150" i="2"/>
  <c r="D150" i="2"/>
  <c r="C150" i="2"/>
  <c r="B150" i="2"/>
  <c r="A150" i="2"/>
  <c r="I149" i="2"/>
  <c r="H149" i="2"/>
  <c r="D149" i="2"/>
  <c r="C149" i="2"/>
  <c r="B149" i="2"/>
  <c r="A149" i="2"/>
  <c r="I148" i="2"/>
  <c r="H148" i="2"/>
  <c r="D148" i="2"/>
  <c r="C148" i="2"/>
  <c r="B148" i="2"/>
  <c r="A148" i="2"/>
  <c r="I147" i="2"/>
  <c r="H147" i="2"/>
  <c r="D147" i="2"/>
  <c r="C147" i="2"/>
  <c r="B147" i="2"/>
  <c r="A147" i="2"/>
  <c r="I146" i="2"/>
  <c r="H146" i="2"/>
  <c r="D146" i="2"/>
  <c r="C146" i="2"/>
  <c r="B146" i="2"/>
  <c r="A146" i="2"/>
  <c r="I145" i="2"/>
  <c r="H145" i="2"/>
  <c r="D145" i="2"/>
  <c r="C145" i="2"/>
  <c r="B145" i="2"/>
  <c r="A145" i="2"/>
  <c r="I144" i="2"/>
  <c r="H144" i="2"/>
  <c r="D144" i="2"/>
  <c r="C144" i="2"/>
  <c r="B144" i="2"/>
  <c r="A144" i="2"/>
  <c r="I143" i="2"/>
  <c r="H143" i="2"/>
  <c r="D143" i="2"/>
  <c r="C143" i="2"/>
  <c r="B143" i="2"/>
  <c r="A143" i="2"/>
  <c r="I142" i="2"/>
  <c r="H142" i="2"/>
  <c r="D142" i="2"/>
  <c r="C142" i="2"/>
  <c r="B142" i="2"/>
  <c r="A142" i="2"/>
  <c r="I141" i="2"/>
  <c r="H141" i="2"/>
  <c r="D141" i="2"/>
  <c r="C141" i="2"/>
  <c r="B141" i="2"/>
  <c r="A141" i="2"/>
  <c r="I140" i="2"/>
  <c r="H140" i="2"/>
  <c r="D140" i="2"/>
  <c r="C140" i="2"/>
  <c r="B140" i="2"/>
  <c r="A140" i="2"/>
  <c r="I139" i="2"/>
  <c r="H139" i="2"/>
  <c r="D139" i="2"/>
  <c r="C139" i="2"/>
  <c r="B139" i="2"/>
  <c r="A139" i="2"/>
  <c r="I138" i="2"/>
  <c r="H138" i="2"/>
  <c r="D138" i="2"/>
  <c r="C138" i="2"/>
  <c r="B138" i="2"/>
  <c r="A138" i="2"/>
  <c r="I137" i="2"/>
  <c r="H137" i="2"/>
  <c r="D137" i="2"/>
  <c r="C137" i="2"/>
  <c r="B137" i="2"/>
  <c r="A137" i="2"/>
  <c r="I136" i="2"/>
  <c r="H136" i="2"/>
  <c r="D136" i="2"/>
  <c r="C136" i="2"/>
  <c r="B136" i="2"/>
  <c r="A136" i="2"/>
  <c r="I135" i="2"/>
  <c r="H135" i="2"/>
  <c r="D135" i="2"/>
  <c r="C135" i="2"/>
  <c r="B135" i="2"/>
  <c r="A135" i="2"/>
  <c r="I134" i="2"/>
  <c r="H134" i="2"/>
  <c r="D134" i="2"/>
  <c r="C134" i="2"/>
  <c r="B134" i="2"/>
  <c r="A134" i="2"/>
  <c r="I133" i="2"/>
  <c r="H133" i="2"/>
  <c r="D133" i="2"/>
  <c r="C133" i="2"/>
  <c r="B133" i="2"/>
  <c r="A133" i="2"/>
  <c r="I132" i="2"/>
  <c r="H132" i="2"/>
  <c r="D132" i="2"/>
  <c r="C132" i="2"/>
  <c r="B132" i="2"/>
  <c r="A132" i="2"/>
  <c r="I131" i="2"/>
  <c r="H131" i="2"/>
  <c r="D131" i="2"/>
  <c r="C131" i="2"/>
  <c r="B131" i="2"/>
  <c r="A131" i="2"/>
  <c r="I130" i="2"/>
  <c r="H130" i="2"/>
  <c r="D130" i="2"/>
  <c r="C130" i="2"/>
  <c r="B130" i="2"/>
  <c r="A130" i="2"/>
  <c r="I129" i="2"/>
  <c r="H129" i="2"/>
  <c r="D129" i="2"/>
  <c r="C129" i="2"/>
  <c r="B129" i="2"/>
  <c r="A129" i="2"/>
  <c r="I128" i="2"/>
  <c r="H128" i="2"/>
  <c r="D128" i="2"/>
  <c r="C128" i="2"/>
  <c r="B128" i="2"/>
  <c r="A128" i="2"/>
  <c r="I127" i="2"/>
  <c r="H127" i="2"/>
  <c r="D127" i="2"/>
  <c r="C127" i="2"/>
  <c r="B127" i="2"/>
  <c r="A127" i="2"/>
  <c r="I126" i="2"/>
  <c r="H126" i="2"/>
  <c r="D126" i="2"/>
  <c r="C126" i="2"/>
  <c r="B126" i="2"/>
  <c r="A126" i="2"/>
  <c r="I125" i="2"/>
  <c r="H125" i="2"/>
  <c r="D125" i="2"/>
  <c r="C125" i="2"/>
  <c r="B125" i="2"/>
  <c r="A125" i="2"/>
  <c r="I124" i="2"/>
  <c r="H124" i="2"/>
  <c r="D124" i="2"/>
  <c r="C124" i="2"/>
  <c r="B124" i="2"/>
  <c r="A124" i="2"/>
  <c r="I123" i="2"/>
  <c r="H123" i="2"/>
  <c r="D123" i="2"/>
  <c r="C123" i="2"/>
  <c r="B123" i="2"/>
  <c r="A123" i="2"/>
  <c r="I122" i="2"/>
  <c r="H122" i="2"/>
  <c r="D122" i="2"/>
  <c r="C122" i="2"/>
  <c r="B122" i="2"/>
  <c r="A122" i="2"/>
  <c r="I121" i="2"/>
  <c r="H121" i="2"/>
  <c r="D121" i="2"/>
  <c r="C121" i="2"/>
  <c r="B121" i="2"/>
  <c r="A121" i="2"/>
  <c r="I120" i="2"/>
  <c r="H120" i="2"/>
  <c r="D120" i="2"/>
  <c r="C120" i="2"/>
  <c r="B120" i="2"/>
  <c r="A120" i="2"/>
  <c r="I119" i="2"/>
  <c r="H119" i="2"/>
  <c r="D119" i="2"/>
  <c r="C119" i="2"/>
  <c r="B119" i="2"/>
  <c r="A119" i="2"/>
  <c r="I118" i="2"/>
  <c r="H118" i="2"/>
  <c r="D118" i="2"/>
  <c r="C118" i="2"/>
  <c r="B118" i="2"/>
  <c r="A118" i="2"/>
  <c r="I117" i="2"/>
  <c r="H117" i="2"/>
  <c r="D117" i="2"/>
  <c r="C117" i="2"/>
  <c r="B117" i="2"/>
  <c r="A117" i="2"/>
  <c r="I116" i="2"/>
  <c r="H116" i="2"/>
  <c r="D116" i="2"/>
  <c r="C116" i="2"/>
  <c r="B116" i="2"/>
  <c r="A116" i="2"/>
  <c r="I115" i="2"/>
  <c r="H115" i="2"/>
  <c r="D115" i="2"/>
  <c r="C115" i="2"/>
  <c r="B115" i="2"/>
  <c r="A115" i="2"/>
  <c r="I114" i="2"/>
  <c r="H114" i="2"/>
  <c r="D114" i="2"/>
  <c r="C114" i="2"/>
  <c r="B114" i="2"/>
  <c r="A114" i="2"/>
  <c r="I113" i="2"/>
  <c r="H113" i="2"/>
  <c r="D113" i="2"/>
  <c r="C113" i="2"/>
  <c r="B113" i="2"/>
  <c r="A113" i="2"/>
  <c r="I112" i="2"/>
  <c r="H112" i="2"/>
  <c r="D112" i="2"/>
  <c r="C112" i="2"/>
  <c r="B112" i="2"/>
  <c r="A112" i="2"/>
  <c r="I111" i="2"/>
  <c r="H111" i="2"/>
  <c r="D111" i="2"/>
  <c r="C111" i="2"/>
  <c r="B111" i="2"/>
  <c r="A111" i="2"/>
  <c r="I110" i="2"/>
  <c r="H110" i="2"/>
  <c r="D110" i="2"/>
  <c r="C110" i="2"/>
  <c r="B110" i="2"/>
  <c r="A110" i="2"/>
  <c r="I109" i="2"/>
  <c r="H109" i="2"/>
  <c r="D109" i="2"/>
  <c r="C109" i="2"/>
  <c r="B109" i="2"/>
  <c r="A109" i="2"/>
  <c r="I108" i="2"/>
  <c r="H108" i="2"/>
  <c r="D108" i="2"/>
  <c r="C108" i="2"/>
  <c r="B108" i="2"/>
  <c r="A108" i="2"/>
  <c r="I107" i="2"/>
  <c r="H107" i="2"/>
  <c r="D107" i="2"/>
  <c r="C107" i="2"/>
  <c r="B107" i="2"/>
  <c r="A107" i="2"/>
  <c r="I106" i="2"/>
  <c r="H106" i="2"/>
  <c r="D106" i="2"/>
  <c r="C106" i="2"/>
  <c r="B106" i="2"/>
  <c r="A106" i="2"/>
  <c r="I105" i="2"/>
  <c r="H105" i="2"/>
  <c r="D105" i="2"/>
  <c r="C105" i="2"/>
  <c r="B105" i="2"/>
  <c r="A105" i="2"/>
  <c r="I104" i="2"/>
  <c r="H104" i="2"/>
  <c r="D104" i="2"/>
  <c r="C104" i="2"/>
  <c r="B104" i="2"/>
  <c r="A104" i="2"/>
  <c r="I103" i="2"/>
  <c r="H103" i="2"/>
  <c r="D103" i="2"/>
  <c r="C103" i="2"/>
  <c r="B103" i="2"/>
  <c r="A103" i="2"/>
  <c r="I102" i="2"/>
  <c r="H102" i="2"/>
  <c r="D102" i="2"/>
  <c r="C102" i="2"/>
  <c r="B102" i="2"/>
  <c r="A102" i="2"/>
  <c r="I101" i="2"/>
  <c r="H101" i="2"/>
  <c r="D101" i="2"/>
  <c r="C101" i="2"/>
  <c r="B101" i="2"/>
  <c r="A101" i="2"/>
  <c r="I100" i="2"/>
  <c r="H100" i="2"/>
  <c r="D100" i="2"/>
  <c r="C100" i="2"/>
  <c r="B100" i="2"/>
  <c r="A100" i="2"/>
  <c r="I99" i="2"/>
  <c r="H99" i="2"/>
  <c r="D99" i="2"/>
  <c r="C99" i="2"/>
  <c r="B99" i="2"/>
  <c r="A99" i="2"/>
  <c r="I98" i="2"/>
  <c r="H98" i="2"/>
  <c r="D98" i="2"/>
  <c r="C98" i="2"/>
  <c r="B98" i="2"/>
  <c r="A98" i="2"/>
  <c r="I97" i="2"/>
  <c r="H97" i="2"/>
  <c r="D97" i="2"/>
  <c r="C97" i="2"/>
  <c r="B97" i="2"/>
  <c r="A97" i="2"/>
  <c r="I96" i="2"/>
  <c r="H96" i="2"/>
  <c r="D96" i="2"/>
  <c r="C96" i="2"/>
  <c r="B96" i="2"/>
  <c r="A96" i="2"/>
  <c r="I95" i="2"/>
  <c r="H95" i="2"/>
  <c r="D95" i="2"/>
  <c r="C95" i="2"/>
  <c r="B95" i="2"/>
  <c r="A95" i="2"/>
  <c r="I94" i="2"/>
  <c r="H94" i="2"/>
  <c r="D94" i="2"/>
  <c r="C94" i="2"/>
  <c r="B94" i="2"/>
  <c r="A94" i="2"/>
  <c r="I93" i="2"/>
  <c r="H93" i="2"/>
  <c r="D93" i="2"/>
  <c r="C93" i="2"/>
  <c r="B93" i="2"/>
  <c r="A93" i="2"/>
  <c r="I92" i="2"/>
  <c r="H92" i="2"/>
  <c r="D92" i="2"/>
  <c r="C92" i="2"/>
  <c r="B92" i="2"/>
  <c r="A92" i="2"/>
  <c r="I91" i="2"/>
  <c r="H91" i="2"/>
  <c r="D91" i="2"/>
  <c r="C91" i="2"/>
  <c r="B91" i="2"/>
  <c r="A91" i="2"/>
  <c r="I90" i="2"/>
  <c r="H90" i="2"/>
  <c r="D90" i="2"/>
  <c r="C90" i="2"/>
  <c r="B90" i="2"/>
  <c r="A90" i="2"/>
  <c r="I89" i="2"/>
  <c r="H89" i="2"/>
  <c r="D89" i="2"/>
  <c r="C89" i="2"/>
  <c r="B89" i="2"/>
  <c r="A89" i="2"/>
  <c r="I88" i="2"/>
  <c r="H88" i="2"/>
  <c r="D88" i="2"/>
  <c r="C88" i="2"/>
  <c r="B88" i="2"/>
  <c r="A88" i="2"/>
  <c r="I87" i="2"/>
  <c r="H87" i="2"/>
  <c r="D87" i="2"/>
  <c r="C87" i="2"/>
  <c r="B87" i="2"/>
  <c r="A87" i="2"/>
  <c r="I86" i="2"/>
  <c r="H86" i="2"/>
  <c r="D86" i="2"/>
  <c r="C86" i="2"/>
  <c r="B86" i="2"/>
  <c r="A86" i="2"/>
  <c r="I85" i="2"/>
  <c r="H85" i="2"/>
  <c r="D85" i="2"/>
  <c r="C85" i="2"/>
  <c r="B85" i="2"/>
  <c r="A85" i="2"/>
  <c r="I84" i="2"/>
  <c r="H84" i="2"/>
  <c r="D84" i="2"/>
  <c r="C84" i="2"/>
  <c r="B84" i="2"/>
  <c r="A84" i="2"/>
  <c r="I83" i="2"/>
  <c r="H83" i="2"/>
  <c r="D83" i="2"/>
  <c r="C83" i="2"/>
  <c r="B83" i="2"/>
  <c r="A83" i="2"/>
  <c r="I82" i="2"/>
  <c r="H82" i="2"/>
  <c r="D82" i="2"/>
  <c r="C82" i="2"/>
  <c r="B82" i="2"/>
  <c r="A82" i="2"/>
  <c r="I81" i="2"/>
  <c r="H81" i="2"/>
  <c r="D81" i="2"/>
  <c r="C81" i="2"/>
  <c r="B81" i="2"/>
  <c r="A81" i="2"/>
  <c r="I80" i="2"/>
  <c r="H80" i="2"/>
  <c r="D80" i="2"/>
  <c r="C80" i="2"/>
  <c r="B80" i="2"/>
  <c r="A80" i="2"/>
  <c r="I79" i="2"/>
  <c r="H79" i="2"/>
  <c r="D79" i="2"/>
  <c r="C79" i="2"/>
  <c r="B79" i="2"/>
  <c r="A79" i="2"/>
  <c r="I78" i="2"/>
  <c r="H78" i="2"/>
  <c r="D78" i="2"/>
  <c r="C78" i="2"/>
  <c r="B78" i="2"/>
  <c r="A78" i="2"/>
  <c r="I77" i="2"/>
  <c r="H77" i="2"/>
  <c r="D77" i="2"/>
  <c r="C77" i="2"/>
  <c r="B77" i="2"/>
  <c r="A77" i="2"/>
  <c r="I76" i="2"/>
  <c r="H76" i="2"/>
  <c r="D76" i="2"/>
  <c r="C76" i="2"/>
  <c r="B76" i="2"/>
  <c r="A76" i="2"/>
  <c r="I75" i="2"/>
  <c r="H75" i="2"/>
  <c r="D75" i="2"/>
  <c r="C75" i="2"/>
  <c r="B75" i="2"/>
  <c r="A75" i="2"/>
  <c r="I74" i="2"/>
  <c r="H74" i="2"/>
  <c r="D74" i="2"/>
  <c r="C74" i="2"/>
  <c r="B74" i="2"/>
  <c r="A74" i="2"/>
  <c r="I73" i="2"/>
  <c r="H73" i="2"/>
  <c r="D73" i="2"/>
  <c r="C73" i="2"/>
  <c r="B73" i="2"/>
  <c r="A73" i="2"/>
  <c r="I72" i="2"/>
  <c r="H72" i="2"/>
  <c r="D72" i="2"/>
  <c r="C72" i="2"/>
  <c r="B72" i="2"/>
  <c r="A72" i="2"/>
  <c r="I71" i="2"/>
  <c r="H71" i="2"/>
  <c r="D71" i="2"/>
  <c r="C71" i="2"/>
  <c r="B71" i="2"/>
  <c r="A71" i="2"/>
  <c r="I70" i="2"/>
  <c r="H70" i="2"/>
  <c r="D70" i="2"/>
  <c r="C70" i="2"/>
  <c r="B70" i="2"/>
  <c r="A70" i="2"/>
  <c r="I69" i="2"/>
  <c r="H69" i="2"/>
  <c r="D69" i="2"/>
  <c r="C69" i="2"/>
  <c r="B69" i="2"/>
  <c r="A69" i="2"/>
  <c r="I68" i="2"/>
  <c r="H68" i="2"/>
  <c r="D68" i="2"/>
  <c r="C68" i="2"/>
  <c r="B68" i="2"/>
  <c r="A68" i="2"/>
  <c r="I67" i="2"/>
  <c r="H67" i="2"/>
  <c r="D67" i="2"/>
  <c r="C67" i="2"/>
  <c r="B67" i="2"/>
  <c r="A67" i="2"/>
  <c r="I66" i="2"/>
  <c r="H66" i="2"/>
  <c r="D66" i="2"/>
  <c r="C66" i="2"/>
  <c r="B66" i="2"/>
  <c r="A66" i="2"/>
  <c r="I65" i="2"/>
  <c r="H65" i="2"/>
  <c r="D65" i="2"/>
  <c r="C65" i="2"/>
  <c r="B65" i="2"/>
  <c r="A65" i="2"/>
  <c r="I64" i="2"/>
  <c r="H64" i="2"/>
  <c r="D64" i="2"/>
  <c r="C64" i="2"/>
  <c r="B64" i="2"/>
  <c r="A64" i="2"/>
  <c r="I63" i="2"/>
  <c r="H63" i="2"/>
  <c r="D63" i="2"/>
  <c r="C63" i="2"/>
  <c r="B63" i="2"/>
  <c r="A63" i="2"/>
  <c r="I62" i="2"/>
  <c r="H62" i="2"/>
  <c r="D62" i="2"/>
  <c r="C62" i="2"/>
  <c r="B62" i="2"/>
  <c r="A62" i="2"/>
  <c r="I61" i="2"/>
  <c r="H61" i="2"/>
  <c r="D61" i="2"/>
  <c r="C61" i="2"/>
  <c r="B61" i="2"/>
  <c r="A61" i="2"/>
  <c r="I60" i="2"/>
  <c r="H60" i="2"/>
  <c r="D60" i="2"/>
  <c r="C60" i="2"/>
  <c r="B60" i="2"/>
  <c r="A60" i="2"/>
  <c r="I59" i="2"/>
  <c r="H59" i="2"/>
  <c r="D59" i="2"/>
  <c r="C59" i="2"/>
  <c r="B59" i="2"/>
  <c r="A59" i="2"/>
  <c r="I58" i="2"/>
  <c r="H58" i="2"/>
  <c r="D58" i="2"/>
  <c r="C58" i="2"/>
  <c r="B58" i="2"/>
  <c r="A58" i="2"/>
  <c r="I57" i="2"/>
  <c r="H57" i="2"/>
  <c r="D57" i="2"/>
  <c r="C57" i="2"/>
  <c r="B57" i="2"/>
  <c r="A57" i="2"/>
  <c r="I56" i="2"/>
  <c r="H56" i="2"/>
  <c r="D56" i="2"/>
  <c r="C56" i="2"/>
  <c r="B56" i="2"/>
  <c r="A56" i="2"/>
  <c r="I55" i="2"/>
  <c r="H55" i="2"/>
  <c r="D55" i="2"/>
  <c r="C55" i="2"/>
  <c r="B55" i="2"/>
  <c r="A55" i="2"/>
  <c r="I54" i="2"/>
  <c r="H54" i="2"/>
  <c r="D54" i="2"/>
  <c r="C54" i="2"/>
  <c r="B54" i="2"/>
  <c r="A54" i="2"/>
  <c r="I53" i="2"/>
  <c r="H53" i="2"/>
  <c r="D53" i="2"/>
  <c r="C53" i="2"/>
  <c r="B53" i="2"/>
  <c r="A53" i="2"/>
  <c r="I52" i="2"/>
  <c r="H52" i="2"/>
  <c r="D52" i="2"/>
  <c r="C52" i="2"/>
  <c r="B52" i="2"/>
  <c r="A52" i="2"/>
  <c r="I51" i="2"/>
  <c r="H51" i="2"/>
  <c r="D51" i="2"/>
  <c r="C51" i="2"/>
  <c r="B51" i="2"/>
  <c r="A51" i="2"/>
  <c r="I50" i="2"/>
  <c r="H50" i="2"/>
  <c r="D50" i="2"/>
  <c r="C50" i="2"/>
  <c r="B50" i="2"/>
  <c r="A50" i="2"/>
  <c r="I49" i="2"/>
  <c r="H49" i="2"/>
  <c r="D49" i="2"/>
  <c r="C49" i="2"/>
  <c r="B49" i="2"/>
  <c r="A49" i="2"/>
  <c r="I48" i="2"/>
  <c r="H48" i="2"/>
  <c r="D48" i="2"/>
  <c r="C48" i="2"/>
  <c r="B48" i="2"/>
  <c r="A48" i="2"/>
  <c r="I47" i="2"/>
  <c r="H47" i="2"/>
  <c r="D47" i="2"/>
  <c r="C47" i="2"/>
  <c r="B47" i="2"/>
  <c r="A47" i="2"/>
  <c r="I46" i="2"/>
  <c r="H46" i="2"/>
  <c r="D46" i="2"/>
  <c r="C46" i="2"/>
  <c r="B46" i="2"/>
  <c r="A46" i="2"/>
  <c r="I45" i="2"/>
  <c r="H45" i="2"/>
  <c r="D45" i="2"/>
  <c r="C45" i="2"/>
  <c r="B45" i="2"/>
  <c r="A45" i="2"/>
  <c r="I44" i="2"/>
  <c r="H44" i="2"/>
  <c r="D44" i="2"/>
  <c r="C44" i="2"/>
  <c r="B44" i="2"/>
  <c r="A44" i="2"/>
  <c r="I43" i="2"/>
  <c r="H43" i="2"/>
  <c r="D43" i="2"/>
  <c r="C43" i="2"/>
  <c r="B43" i="2"/>
  <c r="A43" i="2"/>
  <c r="I42" i="2"/>
  <c r="H42" i="2"/>
  <c r="D42" i="2"/>
  <c r="C42" i="2"/>
  <c r="B42" i="2"/>
  <c r="A42" i="2"/>
  <c r="I41" i="2"/>
  <c r="H41" i="2"/>
  <c r="D41" i="2"/>
  <c r="C41" i="2"/>
  <c r="B41" i="2"/>
  <c r="A41" i="2"/>
  <c r="I40" i="2"/>
  <c r="H40" i="2"/>
  <c r="D40" i="2"/>
  <c r="C40" i="2"/>
  <c r="B40" i="2"/>
  <c r="A40" i="2"/>
  <c r="I39" i="2"/>
  <c r="H39" i="2"/>
  <c r="D39" i="2"/>
  <c r="C39" i="2"/>
  <c r="B39" i="2"/>
  <c r="A39" i="2"/>
  <c r="I38" i="2"/>
  <c r="H38" i="2"/>
  <c r="D38" i="2"/>
  <c r="C38" i="2"/>
  <c r="B38" i="2"/>
  <c r="A38" i="2"/>
  <c r="I37" i="2"/>
  <c r="H37" i="2"/>
  <c r="D37" i="2"/>
  <c r="C37" i="2"/>
  <c r="B37" i="2"/>
  <c r="A37" i="2"/>
  <c r="I36" i="2"/>
  <c r="H36" i="2"/>
  <c r="D36" i="2"/>
  <c r="C36" i="2"/>
  <c r="B36" i="2"/>
  <c r="A36" i="2"/>
  <c r="I35" i="2"/>
  <c r="H35" i="2"/>
  <c r="D35" i="2"/>
  <c r="C35" i="2"/>
  <c r="B35" i="2"/>
  <c r="A35" i="2"/>
  <c r="I34" i="2"/>
  <c r="H34" i="2"/>
  <c r="D34" i="2"/>
  <c r="C34" i="2"/>
  <c r="B34" i="2"/>
  <c r="A34" i="2"/>
  <c r="I33" i="2"/>
  <c r="H33" i="2"/>
  <c r="D33" i="2"/>
  <c r="C33" i="2"/>
  <c r="B33" i="2"/>
  <c r="A33" i="2"/>
  <c r="I32" i="2"/>
  <c r="H32" i="2"/>
  <c r="D32" i="2"/>
  <c r="C32" i="2"/>
  <c r="B32" i="2"/>
  <c r="A32" i="2"/>
  <c r="I31" i="2"/>
  <c r="H31" i="2"/>
  <c r="D31" i="2"/>
  <c r="C31" i="2"/>
  <c r="B31" i="2"/>
  <c r="A31" i="2"/>
  <c r="I30" i="2"/>
  <c r="H30" i="2"/>
  <c r="D30" i="2"/>
  <c r="C30" i="2"/>
  <c r="B30" i="2"/>
  <c r="A30" i="2"/>
  <c r="I29" i="2"/>
  <c r="H29" i="2"/>
  <c r="D29" i="2"/>
  <c r="C29" i="2"/>
  <c r="B29" i="2"/>
  <c r="A29" i="2"/>
  <c r="I28" i="2"/>
  <c r="H28" i="2"/>
  <c r="D28" i="2"/>
  <c r="C28" i="2"/>
  <c r="B28" i="2"/>
  <c r="A28" i="2"/>
  <c r="I27" i="2"/>
  <c r="H27" i="2"/>
  <c r="D27" i="2"/>
  <c r="C27" i="2"/>
  <c r="B27" i="2"/>
  <c r="A27" i="2"/>
  <c r="I26" i="2"/>
  <c r="H26" i="2"/>
  <c r="D26" i="2"/>
  <c r="C26" i="2"/>
  <c r="B26" i="2"/>
  <c r="A26" i="2"/>
  <c r="I25" i="2"/>
  <c r="H25" i="2"/>
  <c r="D25" i="2"/>
  <c r="C25" i="2"/>
  <c r="B25" i="2"/>
  <c r="A25" i="2"/>
  <c r="I24" i="2"/>
  <c r="H24" i="2"/>
  <c r="D24" i="2"/>
  <c r="C24" i="2"/>
  <c r="B24" i="2"/>
  <c r="A24" i="2"/>
  <c r="I23" i="2"/>
  <c r="H23" i="2"/>
  <c r="D23" i="2"/>
  <c r="C23" i="2"/>
  <c r="B23" i="2"/>
  <c r="A23" i="2"/>
  <c r="I22" i="2"/>
  <c r="H22" i="2"/>
  <c r="D22" i="2"/>
  <c r="C22" i="2"/>
  <c r="B22" i="2"/>
  <c r="A22" i="2"/>
  <c r="I21" i="2"/>
  <c r="H21" i="2"/>
  <c r="D21" i="2"/>
  <c r="C21" i="2"/>
  <c r="B21" i="2"/>
  <c r="A21" i="2"/>
  <c r="I20" i="2"/>
  <c r="H20" i="2"/>
  <c r="D20" i="2"/>
  <c r="C20" i="2"/>
  <c r="B20" i="2"/>
  <c r="A20" i="2"/>
  <c r="I19" i="2"/>
  <c r="H19" i="2"/>
  <c r="D19" i="2"/>
  <c r="C19" i="2"/>
  <c r="B19" i="2"/>
  <c r="A19" i="2"/>
  <c r="I18" i="2"/>
  <c r="H18" i="2"/>
  <c r="D18" i="2"/>
  <c r="C18" i="2"/>
  <c r="B18" i="2"/>
  <c r="A18" i="2"/>
  <c r="I17" i="2"/>
  <c r="H17" i="2"/>
  <c r="D17" i="2"/>
  <c r="C17" i="2"/>
  <c r="B17" i="2"/>
  <c r="A17" i="2"/>
  <c r="I16" i="2"/>
  <c r="H16" i="2"/>
  <c r="D16" i="2"/>
  <c r="C16" i="2"/>
  <c r="B16" i="2"/>
  <c r="A16" i="2"/>
  <c r="I15" i="2"/>
  <c r="H15" i="2"/>
  <c r="D15" i="2"/>
  <c r="C15" i="2"/>
  <c r="B15" i="2"/>
  <c r="A15" i="2"/>
  <c r="I14" i="2"/>
  <c r="H14" i="2"/>
  <c r="D14" i="2"/>
  <c r="C14" i="2"/>
  <c r="B14" i="2"/>
  <c r="A14" i="2"/>
  <c r="I13" i="2"/>
  <c r="H13" i="2"/>
  <c r="D13" i="2"/>
  <c r="C13" i="2"/>
  <c r="B13" i="2"/>
  <c r="A13" i="2"/>
  <c r="I12" i="2"/>
  <c r="H12" i="2"/>
  <c r="D12" i="2"/>
  <c r="C12" i="2"/>
  <c r="B12" i="2"/>
  <c r="A12" i="2"/>
  <c r="I11" i="2"/>
  <c r="H11" i="2"/>
  <c r="D11" i="2"/>
  <c r="C11" i="2"/>
  <c r="B11" i="2"/>
  <c r="A11" i="2"/>
  <c r="I10" i="2"/>
  <c r="H10" i="2"/>
  <c r="D10" i="2"/>
  <c r="C10" i="2"/>
  <c r="B10" i="2"/>
  <c r="A10" i="2"/>
  <c r="I9" i="2"/>
  <c r="H9" i="2"/>
  <c r="D9" i="2"/>
  <c r="C9" i="2"/>
  <c r="B9" i="2"/>
  <c r="A9" i="2"/>
  <c r="I8" i="2"/>
  <c r="H8" i="2"/>
  <c r="D8" i="2"/>
  <c r="C8" i="2"/>
  <c r="B8" i="2"/>
  <c r="A8" i="2"/>
  <c r="I7" i="2"/>
  <c r="H7" i="2"/>
  <c r="D7" i="2"/>
  <c r="C7" i="2"/>
  <c r="B7" i="2"/>
  <c r="A7" i="2"/>
  <c r="I6" i="2"/>
  <c r="H6" i="2"/>
  <c r="D6" i="2"/>
  <c r="C6" i="2"/>
  <c r="B6" i="2"/>
  <c r="A6" i="2"/>
  <c r="I5" i="2"/>
  <c r="H5" i="2"/>
  <c r="D5" i="2"/>
  <c r="C5" i="2"/>
  <c r="B5" i="2"/>
  <c r="A5" i="2"/>
  <c r="I4" i="2"/>
  <c r="H4" i="2"/>
  <c r="D4" i="2"/>
  <c r="C4" i="2"/>
  <c r="B4" i="2"/>
  <c r="A4" i="2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B3" i="1"/>
  <c r="A3" i="1"/>
  <c r="A318" i="5" l="1"/>
  <c r="B318" i="5"/>
  <c r="A319" i="5"/>
  <c r="B319" i="5"/>
  <c r="A320" i="5"/>
  <c r="B320" i="5"/>
  <c r="A321" i="5"/>
  <c r="B321" i="5"/>
  <c r="A322" i="5"/>
  <c r="B322" i="5"/>
  <c r="B317" i="5"/>
  <c r="A317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B139" i="5"/>
  <c r="A139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0" i="5"/>
  <c r="B10" i="5"/>
  <c r="A11" i="5"/>
  <c r="B11" i="5"/>
  <c r="A4" i="5"/>
  <c r="B4" i="5"/>
  <c r="A5" i="5"/>
  <c r="B5" i="5"/>
  <c r="A6" i="5"/>
  <c r="B6" i="5"/>
  <c r="A7" i="5"/>
  <c r="B7" i="5"/>
  <c r="A8" i="5"/>
  <c r="B8" i="5"/>
  <c r="A9" i="5"/>
  <c r="B9" i="5"/>
  <c r="B3" i="5"/>
  <c r="A3" i="5"/>
</calcChain>
</file>

<file path=xl/sharedStrings.xml><?xml version="1.0" encoding="utf-8"?>
<sst xmlns="http://schemas.openxmlformats.org/spreadsheetml/2006/main" count="30551" uniqueCount="258">
  <si>
    <t>3/4"[19.3mm] Doors</t>
  </si>
  <si>
    <t>1"[25.4mm] Doors</t>
  </si>
  <si>
    <t>FP100</t>
  </si>
  <si>
    <t>FP200</t>
  </si>
  <si>
    <t>3/4" [19.3mm] Doors</t>
  </si>
  <si>
    <t>1" [25.4mm] Doors</t>
  </si>
  <si>
    <t>2.0mm</t>
  </si>
  <si>
    <t>2.5mm</t>
  </si>
  <si>
    <t>3.0mm</t>
  </si>
  <si>
    <t>4.0mm</t>
  </si>
  <si>
    <t>5.0mm</t>
  </si>
  <si>
    <t>6.0mm</t>
  </si>
  <si>
    <t>N/A</t>
  </si>
  <si>
    <t>Lite Pattern Options for Miter Profiles</t>
  </si>
  <si>
    <t>Old Number</t>
  </si>
  <si>
    <t>New Number</t>
  </si>
  <si>
    <t>Mullion Stock</t>
  </si>
  <si>
    <t>LP100</t>
  </si>
  <si>
    <t>LP101</t>
  </si>
  <si>
    <t>LP102</t>
  </si>
  <si>
    <t>LP103</t>
  </si>
  <si>
    <t>LP104</t>
  </si>
  <si>
    <t>LP105</t>
  </si>
  <si>
    <t>LP106</t>
  </si>
  <si>
    <t>LP107</t>
  </si>
  <si>
    <t>LP108</t>
  </si>
  <si>
    <t>LP109</t>
  </si>
  <si>
    <t>LP110</t>
  </si>
  <si>
    <t>LP111</t>
  </si>
  <si>
    <t>0818</t>
  </si>
  <si>
    <t>Yes</t>
  </si>
  <si>
    <t>No</t>
  </si>
  <si>
    <t>1079</t>
  </si>
  <si>
    <t>0944</t>
  </si>
  <si>
    <t>0931</t>
  </si>
  <si>
    <t>0914</t>
  </si>
  <si>
    <t>0924</t>
  </si>
  <si>
    <t>0939</t>
  </si>
  <si>
    <t>1114</t>
  </si>
  <si>
    <t>1254</t>
  </si>
  <si>
    <t>1106</t>
  </si>
  <si>
    <t>0949</t>
  </si>
  <si>
    <t>0948</t>
  </si>
  <si>
    <t>0812</t>
  </si>
  <si>
    <t>0955</t>
  </si>
  <si>
    <t>0814</t>
  </si>
  <si>
    <t>1268</t>
  </si>
  <si>
    <t>0813</t>
  </si>
  <si>
    <t>0880</t>
  </si>
  <si>
    <t>0956</t>
  </si>
  <si>
    <t>0816</t>
  </si>
  <si>
    <t>1164</t>
  </si>
  <si>
    <t>1052</t>
  </si>
  <si>
    <t>1267</t>
  </si>
  <si>
    <t>1260</t>
  </si>
  <si>
    <t>1132</t>
  </si>
  <si>
    <t>1054</t>
  </si>
  <si>
    <t>1094</t>
  </si>
  <si>
    <t>1269</t>
  </si>
  <si>
    <t>1037</t>
  </si>
  <si>
    <t>1274</t>
  </si>
  <si>
    <t>1110</t>
  </si>
  <si>
    <t>1165</t>
  </si>
  <si>
    <t>1173</t>
  </si>
  <si>
    <t>1149</t>
  </si>
  <si>
    <t>1211</t>
  </si>
  <si>
    <t>1247</t>
  </si>
  <si>
    <t>1263</t>
  </si>
  <si>
    <t>1265</t>
  </si>
  <si>
    <t>1351</t>
  </si>
  <si>
    <t>Applied Molding Options for Miter Profiles</t>
  </si>
  <si>
    <t>#101</t>
  </si>
  <si>
    <t>#102</t>
  </si>
  <si>
    <t>Included in this workbook are the following charts:</t>
  </si>
  <si>
    <t>Click on the tabs at the bottom of the screen to view each chart or</t>
  </si>
  <si>
    <t>Click on any link below to go directly to each chart.</t>
  </si>
  <si>
    <t>Miter - Appliance Slot</t>
  </si>
  <si>
    <t>Miter - Finger Pull</t>
  </si>
  <si>
    <t>Miter - Lite Patterns</t>
  </si>
  <si>
    <t>1776</t>
  </si>
  <si>
    <t>1816</t>
  </si>
  <si>
    <t>1807</t>
  </si>
  <si>
    <t>LP112</t>
  </si>
  <si>
    <t>1815</t>
  </si>
  <si>
    <t>1841</t>
  </si>
  <si>
    <t>1866</t>
  </si>
  <si>
    <t>LP113</t>
  </si>
  <si>
    <t>LP114</t>
  </si>
  <si>
    <t>1/2" [12.7mm] Deep Hinge Bore Options for Miter Profiles</t>
  </si>
  <si>
    <t>-5.0mm</t>
  </si>
  <si>
    <t>17/32" [13.5mm] Deep Hinge Bore Options for Miter Profiles</t>
  </si>
  <si>
    <t>LP115</t>
  </si>
  <si>
    <t>LP116</t>
  </si>
  <si>
    <t>LP117</t>
  </si>
  <si>
    <t>LP118</t>
  </si>
  <si>
    <t>1879</t>
  </si>
  <si>
    <t>1911</t>
  </si>
  <si>
    <t>1666</t>
  </si>
  <si>
    <t>1732</t>
  </si>
  <si>
    <t>1733</t>
  </si>
  <si>
    <t>1863</t>
  </si>
  <si>
    <t>1887</t>
  </si>
  <si>
    <t>1902</t>
  </si>
  <si>
    <t>1899</t>
  </si>
  <si>
    <t>1698</t>
  </si>
  <si>
    <t>2008</t>
  </si>
  <si>
    <t>2009</t>
  </si>
  <si>
    <t>2006</t>
  </si>
  <si>
    <t>2043</t>
  </si>
  <si>
    <t>LP119</t>
  </si>
  <si>
    <t>LP120</t>
  </si>
  <si>
    <t>LP121</t>
  </si>
  <si>
    <t>LP122</t>
  </si>
  <si>
    <t>LP123</t>
  </si>
  <si>
    <t>LP124</t>
  </si>
  <si>
    <t>2099</t>
  </si>
  <si>
    <t>Miter - 12.7mm Hinge Bore</t>
  </si>
  <si>
    <t>Miter - 13.5mm Hinge Bore</t>
  </si>
  <si>
    <t>FP300</t>
  </si>
  <si>
    <t>FP400</t>
  </si>
  <si>
    <t>LP125</t>
  </si>
  <si>
    <t>LP126</t>
  </si>
  <si>
    <t>LP127</t>
  </si>
  <si>
    <t>2219</t>
  </si>
  <si>
    <t>2324</t>
  </si>
  <si>
    <t>LP128</t>
  </si>
  <si>
    <t>LP129</t>
  </si>
  <si>
    <t>LP130</t>
  </si>
  <si>
    <t>LP132</t>
  </si>
  <si>
    <t>944</t>
  </si>
  <si>
    <t>2148</t>
  </si>
  <si>
    <t>2399</t>
  </si>
  <si>
    <t>2325</t>
  </si>
  <si>
    <t>2329</t>
  </si>
  <si>
    <t>2375</t>
  </si>
  <si>
    <t>2380</t>
  </si>
  <si>
    <t>2409</t>
  </si>
  <si>
    <t>2439</t>
  </si>
  <si>
    <t>2438</t>
  </si>
  <si>
    <t>2463</t>
  </si>
  <si>
    <t>2473</t>
  </si>
  <si>
    <t>2495</t>
  </si>
  <si>
    <t>2149</t>
  </si>
  <si>
    <t>Replaced with MP647 Family</t>
  </si>
  <si>
    <t>Replaced with MP666 Family</t>
  </si>
  <si>
    <t>Discontinued</t>
  </si>
  <si>
    <t>LP131</t>
  </si>
  <si>
    <t>2513</t>
  </si>
  <si>
    <t>2384</t>
  </si>
  <si>
    <t>2514</t>
  </si>
  <si>
    <t>LP133</t>
  </si>
  <si>
    <t>LP134</t>
  </si>
  <si>
    <t>LP136</t>
  </si>
  <si>
    <t>LP137</t>
  </si>
  <si>
    <t>LP138</t>
  </si>
  <si>
    <t>LP139</t>
  </si>
  <si>
    <t>LP140</t>
  </si>
  <si>
    <t xml:space="preserve">Yes </t>
  </si>
  <si>
    <t>Replaced with MP760 Family</t>
  </si>
  <si>
    <t>Replaced with MP600 with ME500</t>
  </si>
  <si>
    <t>Replaced with MP602 with ME501</t>
  </si>
  <si>
    <t>Replaced with MP627 with ME512</t>
  </si>
  <si>
    <t>Replaced with MP601 with ME500</t>
  </si>
  <si>
    <t>Replaced with MP632 with ME500</t>
  </si>
  <si>
    <t>Replaced with MP608 with ME507</t>
  </si>
  <si>
    <t>2437</t>
  </si>
  <si>
    <t>1873</t>
  </si>
  <si>
    <t>2552</t>
  </si>
  <si>
    <t>Replaced with MP609 with ME500</t>
  </si>
  <si>
    <t>Replaced with MP610 with ME500</t>
  </si>
  <si>
    <t>Replaced with MP612 with ME500</t>
  </si>
  <si>
    <t>Replaced with MP613 with ME500</t>
  </si>
  <si>
    <t>Replaced with MP611 with ME500</t>
  </si>
  <si>
    <t>Replaced with MP614 with ME500</t>
  </si>
  <si>
    <t>Replaced with MP620 with ME500</t>
  </si>
  <si>
    <t>Replaced with MP616 with ME500</t>
  </si>
  <si>
    <t>Replaced with MP761 Family</t>
  </si>
  <si>
    <t>Replaced with MP617 with ME500</t>
  </si>
  <si>
    <t>Replaced with MP615 with ME500</t>
  </si>
  <si>
    <t>Replaced with MP659 with ME500</t>
  </si>
  <si>
    <t>Replaced with MP603 with ME500</t>
  </si>
  <si>
    <t>Replaced with MP600 with ME501</t>
  </si>
  <si>
    <t>Replaced with MP646 with ME508</t>
  </si>
  <si>
    <t>Replaced with MP763 Family</t>
  </si>
  <si>
    <t>Replaced with MP604 with ME517</t>
  </si>
  <si>
    <t>Replaced with MP762 Family</t>
  </si>
  <si>
    <t>Replaced with MP625 with ME501</t>
  </si>
  <si>
    <t>Replaced with MP602 with ME500</t>
  </si>
  <si>
    <t>Replaced with MP606 with ME500</t>
  </si>
  <si>
    <t>Replaced with MP660 with ME514</t>
  </si>
  <si>
    <t>Replaced with MP624 with ME500</t>
  </si>
  <si>
    <t>Replaced with MP623 with ME500</t>
  </si>
  <si>
    <t>Replaced with MP627 with ME500</t>
  </si>
  <si>
    <t>Replaced with MP622 with ME501</t>
  </si>
  <si>
    <t>Replaced with MP632 with ME501</t>
  </si>
  <si>
    <t>7.0mm</t>
  </si>
  <si>
    <t>8.0mm</t>
  </si>
  <si>
    <t xml:space="preserve">7.0mm </t>
  </si>
  <si>
    <t>Equation Change</t>
  </si>
  <si>
    <t>2376</t>
  </si>
  <si>
    <t>2611</t>
  </si>
  <si>
    <t>Router</t>
  </si>
  <si>
    <t>Matching Router</t>
  </si>
  <si>
    <t>Molder</t>
  </si>
  <si>
    <t>No Door Style</t>
  </si>
  <si>
    <t>Shelf Pro.</t>
  </si>
  <si>
    <t>Specific Profiles</t>
  </si>
  <si>
    <t>Large Male Cut</t>
  </si>
  <si>
    <t>2607</t>
  </si>
  <si>
    <t>2619</t>
  </si>
  <si>
    <t>2527</t>
  </si>
  <si>
    <t>2759</t>
  </si>
  <si>
    <t>2761</t>
  </si>
  <si>
    <t>NO</t>
  </si>
  <si>
    <t>2784</t>
  </si>
  <si>
    <t>2785</t>
  </si>
  <si>
    <t>2793</t>
  </si>
  <si>
    <t>2798</t>
  </si>
  <si>
    <t>2799</t>
  </si>
  <si>
    <t>LP141</t>
  </si>
  <si>
    <t>LP142</t>
  </si>
  <si>
    <t>LP143</t>
  </si>
  <si>
    <t>LP144</t>
  </si>
  <si>
    <t>LP145</t>
  </si>
  <si>
    <t>LP146</t>
  </si>
  <si>
    <t>LP147</t>
  </si>
  <si>
    <t>LP148</t>
  </si>
  <si>
    <t>2851</t>
  </si>
  <si>
    <t>2881</t>
  </si>
  <si>
    <t>2589</t>
  </si>
  <si>
    <t>2296</t>
  </si>
  <si>
    <t>2512</t>
  </si>
  <si>
    <t>2472</t>
  </si>
  <si>
    <t>2146</t>
  </si>
  <si>
    <t>3054</t>
  </si>
  <si>
    <t>2840</t>
  </si>
  <si>
    <t>2843</t>
  </si>
  <si>
    <t>2911</t>
  </si>
  <si>
    <t>2370</t>
  </si>
  <si>
    <t>1053</t>
  </si>
  <si>
    <t>2298</t>
  </si>
  <si>
    <t>2986</t>
  </si>
  <si>
    <t>814</t>
  </si>
  <si>
    <t>LP149</t>
  </si>
  <si>
    <t>LP150</t>
  </si>
  <si>
    <t>LP151</t>
  </si>
  <si>
    <t>LP152</t>
  </si>
  <si>
    <t>LP153</t>
  </si>
  <si>
    <t>2760</t>
  </si>
  <si>
    <t>2987</t>
  </si>
  <si>
    <t>2988</t>
  </si>
  <si>
    <t>3039</t>
  </si>
  <si>
    <t>3088</t>
  </si>
  <si>
    <r>
      <t xml:space="preserve">Appliance Slot Options for Miter Profiles
</t>
    </r>
    <r>
      <rPr>
        <b/>
        <sz val="20"/>
        <rFont val="Arial"/>
        <family val="2"/>
      </rPr>
      <t>MP700's</t>
    </r>
  </si>
  <si>
    <r>
      <t xml:space="preserve">Appliance Slot Options for Miter Profiles
</t>
    </r>
    <r>
      <rPr>
        <b/>
        <sz val="20"/>
        <rFont val="Arial"/>
        <family val="2"/>
      </rPr>
      <t>MP900's</t>
    </r>
  </si>
  <si>
    <t>Finger Pull Options for Miter Profiles - 700's</t>
  </si>
  <si>
    <t>Finger Pull Options for Miter Profiles - 900's</t>
  </si>
  <si>
    <t>FP500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</si>
</sst>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name val="Times New Roman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sz val="10"/>
      <color rgb="FF0000FF"/>
      <name val="Arial"/>
      <family val="2"/>
    </font>
    <font>
      <b/>
      <sz val="12"/>
      <color theme="9"/>
      <name val="Times New Roman"/>
      <family val="1"/>
    </font>
    <font>
      <b/>
      <sz val="12"/>
      <color rgb="FFFF33CC"/>
      <name val="Times New Roman"/>
      <family val="1"/>
    </font>
    <font>
      <b/>
      <sz val="12"/>
      <color theme="7"/>
      <name val="Times New Roman"/>
      <family val="1"/>
    </font>
    <font>
      <sz val="12"/>
      <name val="Times New Roman"/>
      <family val="1"/>
    </font>
    <font>
      <b/>
      <sz val="11"/>
      <color theme="9" tint="-0.249977111117893"/>
      <name val="Arial"/>
      <family val="2"/>
    </font>
    <font>
      <b/>
      <sz val="12"/>
      <color theme="9" tint="-0.249977111117893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33CC"/>
      <name val="Arial"/>
      <family val="2"/>
    </font>
    <font>
      <sz val="10"/>
      <color rgb="FF92D050"/>
      <name val="Arial"/>
      <family val="2"/>
    </font>
    <font>
      <b/>
      <sz val="11"/>
      <color theme="1"/>
      <name val="Arial"/>
      <family val="2"/>
    </font>
    <font>
      <b/>
      <strike/>
      <sz val="11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465926084170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Protection="1">
      <protection locked="0"/>
    </xf>
    <xf numFmtId="0" fontId="11" fillId="0" borderId="0" xfId="1" applyFont="1" applyAlignment="1" applyProtection="1">
      <protection locked="0"/>
    </xf>
    <xf numFmtId="0" fontId="2" fillId="0" borderId="0" xfId="0" applyFont="1" applyProtection="1"/>
    <xf numFmtId="0" fontId="10" fillId="0" borderId="0" xfId="1" applyFont="1" applyAlignment="1" applyProtection="1"/>
    <xf numFmtId="0" fontId="10" fillId="0" borderId="0" xfId="0" applyFont="1" applyProtection="1"/>
    <xf numFmtId="0" fontId="11" fillId="0" borderId="0" xfId="1" applyFont="1" applyAlignment="1" applyProtection="1"/>
    <xf numFmtId="0" fontId="9" fillId="0" borderId="0" xfId="0" applyFont="1" applyProtection="1"/>
    <xf numFmtId="2" fontId="5" fillId="2" borderId="6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Fill="1"/>
    <xf numFmtId="0" fontId="4" fillId="2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2" fontId="5" fillId="4" borderId="9" xfId="0" applyNumberFormat="1" applyFont="1" applyFill="1" applyBorder="1" applyAlignment="1">
      <alignment horizontal="center"/>
    </xf>
    <xf numFmtId="49" fontId="7" fillId="4" borderId="9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5" borderId="29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3" fillId="4" borderId="3" xfId="0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4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49" fontId="7" fillId="5" borderId="8" xfId="0" applyNumberFormat="1" applyFont="1" applyFill="1" applyBorder="1" applyAlignment="1">
      <alignment horizontal="center"/>
    </xf>
    <xf numFmtId="0" fontId="0" fillId="5" borderId="0" xfId="0" applyFill="1"/>
    <xf numFmtId="2" fontId="5" fillId="5" borderId="3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0" xfId="0" applyFill="1"/>
    <xf numFmtId="0" fontId="17" fillId="6" borderId="0" xfId="0" applyFont="1" applyFill="1"/>
    <xf numFmtId="2" fontId="3" fillId="6" borderId="0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2" fontId="18" fillId="2" borderId="9" xfId="0" applyNumberFormat="1" applyFont="1" applyFill="1" applyBorder="1" applyAlignment="1">
      <alignment horizontal="center"/>
    </xf>
    <xf numFmtId="2" fontId="18" fillId="3" borderId="9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4" borderId="9" xfId="0" applyNumberFormat="1" applyFont="1" applyFill="1" applyBorder="1" applyAlignment="1">
      <alignment horizontal="center"/>
    </xf>
    <xf numFmtId="0" fontId="17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7" fillId="10" borderId="0" xfId="0" applyFont="1" applyFill="1" applyAlignment="1">
      <alignment horizontal="center" wrapText="1"/>
    </xf>
    <xf numFmtId="0" fontId="19" fillId="0" borderId="0" xfId="0" applyFont="1"/>
    <xf numFmtId="2" fontId="20" fillId="4" borderId="0" xfId="0" applyNumberFormat="1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5" fillId="11" borderId="27" xfId="0" quotePrefix="1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/>
    </xf>
    <xf numFmtId="0" fontId="5" fillId="18" borderId="36" xfId="0" applyFont="1" applyFill="1" applyBorder="1" applyAlignment="1">
      <alignment horizontal="center"/>
    </xf>
    <xf numFmtId="0" fontId="5" fillId="19" borderId="35" xfId="0" applyFont="1" applyFill="1" applyBorder="1" applyAlignment="1">
      <alignment horizontal="center"/>
    </xf>
    <xf numFmtId="0" fontId="5" fillId="19" borderId="7" xfId="0" applyFont="1" applyFill="1" applyBorder="1" applyAlignment="1">
      <alignment horizontal="center"/>
    </xf>
    <xf numFmtId="0" fontId="17" fillId="19" borderId="0" xfId="0" applyFont="1" applyFill="1" applyAlignment="1">
      <alignment wrapText="1"/>
    </xf>
    <xf numFmtId="2" fontId="22" fillId="0" borderId="9" xfId="0" applyNumberFormat="1" applyFont="1" applyFill="1" applyBorder="1" applyAlignment="1">
      <alignment horizontal="center"/>
    </xf>
    <xf numFmtId="2" fontId="22" fillId="4" borderId="9" xfId="0" applyNumberFormat="1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49" fontId="17" fillId="4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20" borderId="9" xfId="0" applyFont="1" applyFill="1" applyBorder="1" applyAlignment="1">
      <alignment horizontal="center"/>
    </xf>
    <xf numFmtId="49" fontId="7" fillId="20" borderId="9" xfId="0" applyNumberFormat="1" applyFont="1" applyFill="1" applyBorder="1" applyAlignment="1">
      <alignment horizontal="center"/>
    </xf>
    <xf numFmtId="2" fontId="25" fillId="20" borderId="9" xfId="0" applyNumberFormat="1" applyFont="1" applyFill="1" applyBorder="1" applyAlignment="1">
      <alignment horizontal="center"/>
    </xf>
    <xf numFmtId="2" fontId="25" fillId="5" borderId="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5" fillId="3" borderId="1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38" xfId="0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0" fillId="0" borderId="34" xfId="0" applyBorder="1"/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1515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C0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  <color rgb="FFC4BD97"/>
      <color rgb="FFFF33CC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1038225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924050" y="7524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MP760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1038225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1924050" y="43529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1038225</xdr:colOff>
      <xdr:row>26</xdr:row>
      <xdr:rowOff>0</xdr:rowOff>
    </xdr:to>
    <xdr:sp macro="" textlink="">
      <xdr:nvSpPr>
        <xdr:cNvPr id="4" name="TextBox 3"/>
        <xdr:cNvSpPr txBox="1"/>
      </xdr:nvSpPr>
      <xdr:spPr>
        <a:xfrm>
          <a:off x="1924050" y="49530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MP602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1038225</xdr:colOff>
      <xdr:row>38</xdr:row>
      <xdr:rowOff>0</xdr:rowOff>
    </xdr:to>
    <xdr:sp macro="" textlink="">
      <xdr:nvSpPr>
        <xdr:cNvPr id="5" name="TextBox 4"/>
        <xdr:cNvSpPr txBox="1"/>
      </xdr:nvSpPr>
      <xdr:spPr>
        <a:xfrm>
          <a:off x="1924050" y="73533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MP627 Family w/ ME512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1038225</xdr:colOff>
      <xdr:row>41</xdr:row>
      <xdr:rowOff>0</xdr:rowOff>
    </xdr:to>
    <xdr:sp macro="" textlink="">
      <xdr:nvSpPr>
        <xdr:cNvPr id="6" name="TextBox 5"/>
        <xdr:cNvSpPr txBox="1"/>
      </xdr:nvSpPr>
      <xdr:spPr>
        <a:xfrm>
          <a:off x="1924050" y="79533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MP632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1038225</xdr:colOff>
      <xdr:row>44</xdr:row>
      <xdr:rowOff>0</xdr:rowOff>
    </xdr:to>
    <xdr:sp macro="" textlink="">
      <xdr:nvSpPr>
        <xdr:cNvPr id="7" name="TextBox 6"/>
        <xdr:cNvSpPr txBox="1"/>
      </xdr:nvSpPr>
      <xdr:spPr>
        <a:xfrm>
          <a:off x="1924050" y="85534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MP601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1038225</xdr:colOff>
      <xdr:row>47</xdr:row>
      <xdr:rowOff>0</xdr:rowOff>
    </xdr:to>
    <xdr:sp macro="" textlink="">
      <xdr:nvSpPr>
        <xdr:cNvPr id="8" name="TextBox 7"/>
        <xdr:cNvSpPr txBox="1"/>
      </xdr:nvSpPr>
      <xdr:spPr>
        <a:xfrm>
          <a:off x="1924050" y="91535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MP608 Family w/ ME507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3</xdr:col>
      <xdr:colOff>1038225</xdr:colOff>
      <xdr:row>77</xdr:row>
      <xdr:rowOff>0</xdr:rowOff>
    </xdr:to>
    <xdr:sp macro="" textlink="">
      <xdr:nvSpPr>
        <xdr:cNvPr id="9" name="TextBox 8"/>
        <xdr:cNvSpPr txBox="1"/>
      </xdr:nvSpPr>
      <xdr:spPr>
        <a:xfrm>
          <a:off x="1924050" y="151542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MP609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1038225</xdr:colOff>
      <xdr:row>80</xdr:row>
      <xdr:rowOff>0</xdr:rowOff>
    </xdr:to>
    <xdr:sp macro="" textlink="">
      <xdr:nvSpPr>
        <xdr:cNvPr id="10" name="TextBox 9"/>
        <xdr:cNvSpPr txBox="1"/>
      </xdr:nvSpPr>
      <xdr:spPr>
        <a:xfrm>
          <a:off x="1924050" y="157543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3</xdr:col>
      <xdr:colOff>1038225</xdr:colOff>
      <xdr:row>83</xdr:row>
      <xdr:rowOff>0</xdr:rowOff>
    </xdr:to>
    <xdr:sp macro="" textlink="">
      <xdr:nvSpPr>
        <xdr:cNvPr id="11" name="TextBox 10"/>
        <xdr:cNvSpPr txBox="1"/>
      </xdr:nvSpPr>
      <xdr:spPr>
        <a:xfrm>
          <a:off x="1924050" y="163544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3</xdr:col>
      <xdr:colOff>1038225</xdr:colOff>
      <xdr:row>86</xdr:row>
      <xdr:rowOff>0</xdr:rowOff>
    </xdr:to>
    <xdr:sp macro="" textlink="">
      <xdr:nvSpPr>
        <xdr:cNvPr id="12" name="TextBox 11"/>
        <xdr:cNvSpPr txBox="1"/>
      </xdr:nvSpPr>
      <xdr:spPr>
        <a:xfrm>
          <a:off x="1924050" y="169545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MP613 Family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ysClr val="windowText" lastClr="000000"/>
              </a:solidFill>
              <a:effectLst/>
            </a:rPr>
            <a:t>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3</xdr:col>
      <xdr:colOff>1038225</xdr:colOff>
      <xdr:row>89</xdr:row>
      <xdr:rowOff>0</xdr:rowOff>
    </xdr:to>
    <xdr:sp macro="" textlink="">
      <xdr:nvSpPr>
        <xdr:cNvPr id="13" name="TextBox 12"/>
        <xdr:cNvSpPr txBox="1"/>
      </xdr:nvSpPr>
      <xdr:spPr>
        <a:xfrm>
          <a:off x="1924050" y="175545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MP611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3</xdr:col>
      <xdr:colOff>1038225</xdr:colOff>
      <xdr:row>92</xdr:row>
      <xdr:rowOff>0</xdr:rowOff>
    </xdr:to>
    <xdr:sp macro="" textlink="">
      <xdr:nvSpPr>
        <xdr:cNvPr id="14" name="TextBox 13"/>
        <xdr:cNvSpPr txBox="1"/>
      </xdr:nvSpPr>
      <xdr:spPr>
        <a:xfrm>
          <a:off x="1924050" y="181546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MP614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1038225</xdr:colOff>
      <xdr:row>95</xdr:row>
      <xdr:rowOff>0</xdr:rowOff>
    </xdr:to>
    <xdr:sp macro="" textlink="">
      <xdr:nvSpPr>
        <xdr:cNvPr id="15" name="TextBox 14"/>
        <xdr:cNvSpPr txBox="1"/>
      </xdr:nvSpPr>
      <xdr:spPr>
        <a:xfrm>
          <a:off x="1924050" y="187547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3</xdr:col>
      <xdr:colOff>1038225</xdr:colOff>
      <xdr:row>98</xdr:row>
      <xdr:rowOff>0</xdr:rowOff>
    </xdr:to>
    <xdr:sp macro="" textlink="">
      <xdr:nvSpPr>
        <xdr:cNvPr id="17" name="TextBox 16"/>
        <xdr:cNvSpPr txBox="1"/>
      </xdr:nvSpPr>
      <xdr:spPr>
        <a:xfrm>
          <a:off x="1924050" y="193548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MP616 Family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ysClr val="windowText" lastClr="000000"/>
              </a:solidFill>
              <a:effectLst/>
            </a:rPr>
            <a:t>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1038225</xdr:colOff>
      <xdr:row>101</xdr:row>
      <xdr:rowOff>0</xdr:rowOff>
    </xdr:to>
    <xdr:sp macro="" textlink="">
      <xdr:nvSpPr>
        <xdr:cNvPr id="18" name="TextBox 17"/>
        <xdr:cNvSpPr txBox="1"/>
      </xdr:nvSpPr>
      <xdr:spPr>
        <a:xfrm>
          <a:off x="1924050" y="199548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MP761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1038225</xdr:colOff>
      <xdr:row>113</xdr:row>
      <xdr:rowOff>0</xdr:rowOff>
    </xdr:to>
    <xdr:sp macro="" textlink="">
      <xdr:nvSpPr>
        <xdr:cNvPr id="19" name="TextBox 18"/>
        <xdr:cNvSpPr txBox="1"/>
      </xdr:nvSpPr>
      <xdr:spPr>
        <a:xfrm>
          <a:off x="1924050" y="223551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MP617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3</xdr:col>
      <xdr:colOff>1038225</xdr:colOff>
      <xdr:row>116</xdr:row>
      <xdr:rowOff>0</xdr:rowOff>
    </xdr:to>
    <xdr:sp macro="" textlink="">
      <xdr:nvSpPr>
        <xdr:cNvPr id="20" name="TextBox 19"/>
        <xdr:cNvSpPr txBox="1"/>
      </xdr:nvSpPr>
      <xdr:spPr>
        <a:xfrm>
          <a:off x="1924050" y="229552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MP615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3</xdr:col>
      <xdr:colOff>1038225</xdr:colOff>
      <xdr:row>122</xdr:row>
      <xdr:rowOff>0</xdr:rowOff>
    </xdr:to>
    <xdr:sp macro="" textlink="">
      <xdr:nvSpPr>
        <xdr:cNvPr id="21" name="TextBox 20"/>
        <xdr:cNvSpPr txBox="1"/>
      </xdr:nvSpPr>
      <xdr:spPr>
        <a:xfrm>
          <a:off x="1924050" y="241554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MP659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3</xdr:col>
      <xdr:colOff>1038225</xdr:colOff>
      <xdr:row>128</xdr:row>
      <xdr:rowOff>0</xdr:rowOff>
    </xdr:to>
    <xdr:sp macro="" textlink="">
      <xdr:nvSpPr>
        <xdr:cNvPr id="22" name="TextBox 21"/>
        <xdr:cNvSpPr txBox="1"/>
      </xdr:nvSpPr>
      <xdr:spPr>
        <a:xfrm>
          <a:off x="1924050" y="253555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MP603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3</xdr:col>
      <xdr:colOff>1038225</xdr:colOff>
      <xdr:row>134</xdr:row>
      <xdr:rowOff>0</xdr:rowOff>
    </xdr:to>
    <xdr:sp macro="" textlink="">
      <xdr:nvSpPr>
        <xdr:cNvPr id="23" name="TextBox 22"/>
        <xdr:cNvSpPr txBox="1"/>
      </xdr:nvSpPr>
      <xdr:spPr>
        <a:xfrm>
          <a:off x="1924050" y="265557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MP600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3</xdr:col>
      <xdr:colOff>1038225</xdr:colOff>
      <xdr:row>140</xdr:row>
      <xdr:rowOff>0</xdr:rowOff>
    </xdr:to>
    <xdr:sp macro="" textlink="">
      <xdr:nvSpPr>
        <xdr:cNvPr id="24" name="TextBox 23"/>
        <xdr:cNvSpPr txBox="1"/>
      </xdr:nvSpPr>
      <xdr:spPr>
        <a:xfrm>
          <a:off x="1924050" y="277558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MP646 Family w/ ME508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3</xdr:col>
      <xdr:colOff>1038225</xdr:colOff>
      <xdr:row>143</xdr:row>
      <xdr:rowOff>0</xdr:rowOff>
    </xdr:to>
    <xdr:sp macro="" textlink="">
      <xdr:nvSpPr>
        <xdr:cNvPr id="25" name="TextBox 24"/>
        <xdr:cNvSpPr txBox="1"/>
      </xdr:nvSpPr>
      <xdr:spPr>
        <a:xfrm>
          <a:off x="1924050" y="283559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MP763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143</xdr:row>
      <xdr:rowOff>0</xdr:rowOff>
    </xdr:from>
    <xdr:to>
      <xdr:col>3</xdr:col>
      <xdr:colOff>1038225</xdr:colOff>
      <xdr:row>146</xdr:row>
      <xdr:rowOff>0</xdr:rowOff>
    </xdr:to>
    <xdr:sp macro="" textlink="">
      <xdr:nvSpPr>
        <xdr:cNvPr id="26" name="TextBox 25"/>
        <xdr:cNvSpPr txBox="1"/>
      </xdr:nvSpPr>
      <xdr:spPr>
        <a:xfrm>
          <a:off x="1924050" y="289560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MP604 Family w/ ME517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146</xdr:row>
      <xdr:rowOff>0</xdr:rowOff>
    </xdr:from>
    <xdr:to>
      <xdr:col>3</xdr:col>
      <xdr:colOff>1038225</xdr:colOff>
      <xdr:row>149</xdr:row>
      <xdr:rowOff>0</xdr:rowOff>
    </xdr:to>
    <xdr:sp macro="" textlink="">
      <xdr:nvSpPr>
        <xdr:cNvPr id="27" name="TextBox 26"/>
        <xdr:cNvSpPr txBox="1"/>
      </xdr:nvSpPr>
      <xdr:spPr>
        <a:xfrm>
          <a:off x="1924050" y="295560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MP762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3</xdr:col>
      <xdr:colOff>1038225</xdr:colOff>
      <xdr:row>152</xdr:row>
      <xdr:rowOff>0</xdr:rowOff>
    </xdr:to>
    <xdr:sp macro="" textlink="">
      <xdr:nvSpPr>
        <xdr:cNvPr id="28" name="TextBox 27"/>
        <xdr:cNvSpPr txBox="1"/>
      </xdr:nvSpPr>
      <xdr:spPr>
        <a:xfrm>
          <a:off x="1924050" y="301561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MP625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1038225</xdr:colOff>
      <xdr:row>155</xdr:row>
      <xdr:rowOff>0</xdr:rowOff>
    </xdr:to>
    <xdr:sp macro="" textlink="">
      <xdr:nvSpPr>
        <xdr:cNvPr id="29" name="TextBox 28"/>
        <xdr:cNvSpPr txBox="1"/>
      </xdr:nvSpPr>
      <xdr:spPr>
        <a:xfrm>
          <a:off x="1924050" y="307562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158</xdr:row>
      <xdr:rowOff>0</xdr:rowOff>
    </xdr:from>
    <xdr:to>
      <xdr:col>3</xdr:col>
      <xdr:colOff>1038225</xdr:colOff>
      <xdr:row>161</xdr:row>
      <xdr:rowOff>0</xdr:rowOff>
    </xdr:to>
    <xdr:sp macro="" textlink="">
      <xdr:nvSpPr>
        <xdr:cNvPr id="30" name="TextBox 29"/>
        <xdr:cNvSpPr txBox="1"/>
      </xdr:nvSpPr>
      <xdr:spPr>
        <a:xfrm>
          <a:off x="1924050" y="319563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MP606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161</xdr:row>
      <xdr:rowOff>0</xdr:rowOff>
    </xdr:from>
    <xdr:to>
      <xdr:col>3</xdr:col>
      <xdr:colOff>1038225</xdr:colOff>
      <xdr:row>164</xdr:row>
      <xdr:rowOff>0</xdr:rowOff>
    </xdr:to>
    <xdr:sp macro="" textlink="">
      <xdr:nvSpPr>
        <xdr:cNvPr id="31" name="TextBox 30"/>
        <xdr:cNvSpPr txBox="1"/>
      </xdr:nvSpPr>
      <xdr:spPr>
        <a:xfrm>
          <a:off x="1924050" y="325564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MP660 Family w/ ME 514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167</xdr:row>
      <xdr:rowOff>0</xdr:rowOff>
    </xdr:from>
    <xdr:to>
      <xdr:col>3</xdr:col>
      <xdr:colOff>1038225</xdr:colOff>
      <xdr:row>170</xdr:row>
      <xdr:rowOff>0</xdr:rowOff>
    </xdr:to>
    <xdr:sp macro="" textlink="">
      <xdr:nvSpPr>
        <xdr:cNvPr id="32" name="TextBox 31"/>
        <xdr:cNvSpPr txBox="1"/>
      </xdr:nvSpPr>
      <xdr:spPr>
        <a:xfrm>
          <a:off x="1924050" y="3375660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MP624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170</xdr:row>
      <xdr:rowOff>0</xdr:rowOff>
    </xdr:from>
    <xdr:to>
      <xdr:col>3</xdr:col>
      <xdr:colOff>1038225</xdr:colOff>
      <xdr:row>173</xdr:row>
      <xdr:rowOff>0</xdr:rowOff>
    </xdr:to>
    <xdr:sp macro="" textlink="">
      <xdr:nvSpPr>
        <xdr:cNvPr id="33" name="TextBox 32"/>
        <xdr:cNvSpPr txBox="1"/>
      </xdr:nvSpPr>
      <xdr:spPr>
        <a:xfrm>
          <a:off x="1924050" y="3435667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MP623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3</xdr:col>
      <xdr:colOff>1038225</xdr:colOff>
      <xdr:row>176</xdr:row>
      <xdr:rowOff>0</xdr:rowOff>
    </xdr:to>
    <xdr:sp macro="" textlink="">
      <xdr:nvSpPr>
        <xdr:cNvPr id="34" name="TextBox 33"/>
        <xdr:cNvSpPr txBox="1"/>
      </xdr:nvSpPr>
      <xdr:spPr>
        <a:xfrm>
          <a:off x="1924050" y="34956750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MP627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3</xdr:col>
      <xdr:colOff>1038225</xdr:colOff>
      <xdr:row>179</xdr:row>
      <xdr:rowOff>0</xdr:rowOff>
    </xdr:to>
    <xdr:sp macro="" textlink="">
      <xdr:nvSpPr>
        <xdr:cNvPr id="35" name="TextBox 34"/>
        <xdr:cNvSpPr txBox="1"/>
      </xdr:nvSpPr>
      <xdr:spPr>
        <a:xfrm>
          <a:off x="1924050" y="355568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MP622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1</xdr:col>
      <xdr:colOff>952500</xdr:colOff>
      <xdr:row>208</xdr:row>
      <xdr:rowOff>0</xdr:rowOff>
    </xdr:from>
    <xdr:to>
      <xdr:col>3</xdr:col>
      <xdr:colOff>1028700</xdr:colOff>
      <xdr:row>211</xdr:row>
      <xdr:rowOff>0</xdr:rowOff>
    </xdr:to>
    <xdr:sp macro="" textlink="">
      <xdr:nvSpPr>
        <xdr:cNvPr id="36" name="TextBox 35"/>
        <xdr:cNvSpPr txBox="1"/>
      </xdr:nvSpPr>
      <xdr:spPr>
        <a:xfrm>
          <a:off x="1914525" y="41957625"/>
          <a:ext cx="20859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MP632 Family w/ ME501</a:t>
          </a:r>
          <a:endParaRPr lang="en-US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11</xdr:col>
      <xdr:colOff>771525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1924050" y="7429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MP760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11</xdr:col>
      <xdr:colOff>771525</xdr:colOff>
      <xdr:row>24</xdr:row>
      <xdr:rowOff>0</xdr:rowOff>
    </xdr:to>
    <xdr:sp macro="" textlink="">
      <xdr:nvSpPr>
        <xdr:cNvPr id="3" name="TextBox 2"/>
        <xdr:cNvSpPr txBox="1"/>
      </xdr:nvSpPr>
      <xdr:spPr>
        <a:xfrm>
          <a:off x="1924050" y="43434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11</xdr:col>
      <xdr:colOff>771525</xdr:colOff>
      <xdr:row>27</xdr:row>
      <xdr:rowOff>0</xdr:rowOff>
    </xdr:to>
    <xdr:sp macro="" textlink="">
      <xdr:nvSpPr>
        <xdr:cNvPr id="4" name="TextBox 3"/>
        <xdr:cNvSpPr txBox="1"/>
      </xdr:nvSpPr>
      <xdr:spPr>
        <a:xfrm>
          <a:off x="1924050" y="49434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MP602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771525</xdr:colOff>
      <xdr:row>39</xdr:row>
      <xdr:rowOff>0</xdr:rowOff>
    </xdr:to>
    <xdr:sp macro="" textlink="">
      <xdr:nvSpPr>
        <xdr:cNvPr id="6" name="TextBox 5"/>
        <xdr:cNvSpPr txBox="1"/>
      </xdr:nvSpPr>
      <xdr:spPr>
        <a:xfrm>
          <a:off x="1924050" y="73437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MP627 Family w/ ME512</a:t>
          </a:r>
          <a:endParaRPr lang="en-US" sz="1200">
            <a:effectLst/>
          </a:endParaRPr>
        </a:p>
      </xdr:txBody>
    </xdr:sp>
    <xdr:clientData/>
  </xdr:twoCellAnchor>
  <xdr:twoCellAnchor>
    <xdr:from>
      <xdr:col>1</xdr:col>
      <xdr:colOff>962024</xdr:colOff>
      <xdr:row>39</xdr:row>
      <xdr:rowOff>0</xdr:rowOff>
    </xdr:from>
    <xdr:to>
      <xdr:col>11</xdr:col>
      <xdr:colOff>771524</xdr:colOff>
      <xdr:row>42</xdr:row>
      <xdr:rowOff>0</xdr:rowOff>
    </xdr:to>
    <xdr:sp macro="" textlink="">
      <xdr:nvSpPr>
        <xdr:cNvPr id="7" name="TextBox 6"/>
        <xdr:cNvSpPr txBox="1"/>
      </xdr:nvSpPr>
      <xdr:spPr>
        <a:xfrm>
          <a:off x="1924049" y="79438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MP632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11</xdr:col>
      <xdr:colOff>771525</xdr:colOff>
      <xdr:row>45</xdr:row>
      <xdr:rowOff>0</xdr:rowOff>
    </xdr:to>
    <xdr:sp macro="" textlink="">
      <xdr:nvSpPr>
        <xdr:cNvPr id="8" name="TextBox 7"/>
        <xdr:cNvSpPr txBox="1"/>
      </xdr:nvSpPr>
      <xdr:spPr>
        <a:xfrm>
          <a:off x="1924050" y="85439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MP601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771525</xdr:colOff>
      <xdr:row>48</xdr:row>
      <xdr:rowOff>0</xdr:rowOff>
    </xdr:to>
    <xdr:sp macro="" textlink="">
      <xdr:nvSpPr>
        <xdr:cNvPr id="9" name="TextBox 8"/>
        <xdr:cNvSpPr txBox="1"/>
      </xdr:nvSpPr>
      <xdr:spPr>
        <a:xfrm>
          <a:off x="1924050" y="91440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MP608 Family w/ ME507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11</xdr:col>
      <xdr:colOff>771525</xdr:colOff>
      <xdr:row>78</xdr:row>
      <xdr:rowOff>0</xdr:rowOff>
    </xdr:to>
    <xdr:sp macro="" textlink="">
      <xdr:nvSpPr>
        <xdr:cNvPr id="10" name="TextBox 9"/>
        <xdr:cNvSpPr txBox="1"/>
      </xdr:nvSpPr>
      <xdr:spPr>
        <a:xfrm>
          <a:off x="1924050" y="151447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MP609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11</xdr:col>
      <xdr:colOff>771525</xdr:colOff>
      <xdr:row>81</xdr:row>
      <xdr:rowOff>0</xdr:rowOff>
    </xdr:to>
    <xdr:sp macro="" textlink="">
      <xdr:nvSpPr>
        <xdr:cNvPr id="11" name="TextBox 10"/>
        <xdr:cNvSpPr txBox="1"/>
      </xdr:nvSpPr>
      <xdr:spPr>
        <a:xfrm>
          <a:off x="1924050" y="157448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11</xdr:col>
      <xdr:colOff>771525</xdr:colOff>
      <xdr:row>84</xdr:row>
      <xdr:rowOff>0</xdr:rowOff>
    </xdr:to>
    <xdr:sp macro="" textlink="">
      <xdr:nvSpPr>
        <xdr:cNvPr id="12" name="TextBox 11"/>
        <xdr:cNvSpPr txBox="1"/>
      </xdr:nvSpPr>
      <xdr:spPr>
        <a:xfrm>
          <a:off x="1924050" y="163449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11</xdr:col>
      <xdr:colOff>771525</xdr:colOff>
      <xdr:row>87</xdr:row>
      <xdr:rowOff>0</xdr:rowOff>
    </xdr:to>
    <xdr:sp macro="" textlink="">
      <xdr:nvSpPr>
        <xdr:cNvPr id="13" name="TextBox 12"/>
        <xdr:cNvSpPr txBox="1"/>
      </xdr:nvSpPr>
      <xdr:spPr>
        <a:xfrm>
          <a:off x="1924050" y="169449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MP613 Family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ysClr val="windowText" lastClr="000000"/>
              </a:solidFill>
              <a:effectLst/>
            </a:rPr>
            <a:t>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11</xdr:col>
      <xdr:colOff>771525</xdr:colOff>
      <xdr:row>90</xdr:row>
      <xdr:rowOff>0</xdr:rowOff>
    </xdr:to>
    <xdr:sp macro="" textlink="">
      <xdr:nvSpPr>
        <xdr:cNvPr id="15" name="TextBox 14"/>
        <xdr:cNvSpPr txBox="1"/>
      </xdr:nvSpPr>
      <xdr:spPr>
        <a:xfrm>
          <a:off x="1924050" y="175450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MP611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11</xdr:col>
      <xdr:colOff>771525</xdr:colOff>
      <xdr:row>93</xdr:row>
      <xdr:rowOff>0</xdr:rowOff>
    </xdr:to>
    <xdr:sp macro="" textlink="">
      <xdr:nvSpPr>
        <xdr:cNvPr id="16" name="TextBox 15"/>
        <xdr:cNvSpPr txBox="1"/>
      </xdr:nvSpPr>
      <xdr:spPr>
        <a:xfrm>
          <a:off x="1924050" y="181451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MP614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11</xdr:col>
      <xdr:colOff>771525</xdr:colOff>
      <xdr:row>96</xdr:row>
      <xdr:rowOff>0</xdr:rowOff>
    </xdr:to>
    <xdr:sp macro="" textlink="">
      <xdr:nvSpPr>
        <xdr:cNvPr id="17" name="TextBox 16"/>
        <xdr:cNvSpPr txBox="1"/>
      </xdr:nvSpPr>
      <xdr:spPr>
        <a:xfrm>
          <a:off x="1924050" y="187452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MP620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11</xdr:col>
      <xdr:colOff>771525</xdr:colOff>
      <xdr:row>99</xdr:row>
      <xdr:rowOff>0</xdr:rowOff>
    </xdr:to>
    <xdr:sp macro="" textlink="">
      <xdr:nvSpPr>
        <xdr:cNvPr id="18" name="TextBox 17"/>
        <xdr:cNvSpPr txBox="1"/>
      </xdr:nvSpPr>
      <xdr:spPr>
        <a:xfrm>
          <a:off x="1924050" y="193452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MP616 Family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ysClr val="windowText" lastClr="000000"/>
              </a:solidFill>
              <a:effectLst/>
            </a:rPr>
            <a:t>w/ ME500</a:t>
          </a:r>
          <a:endParaRPr lang="en-US" sz="1200">
            <a:effectLst/>
          </a:endParaRPr>
        </a:p>
      </xdr:txBody>
    </xdr:sp>
    <xdr:clientData/>
  </xdr:twoCellAnchor>
  <xdr:twoCellAnchor>
    <xdr:from>
      <xdr:col>1</xdr:col>
      <xdr:colOff>962024</xdr:colOff>
      <xdr:row>99</xdr:row>
      <xdr:rowOff>0</xdr:rowOff>
    </xdr:from>
    <xdr:to>
      <xdr:col>11</xdr:col>
      <xdr:colOff>771524</xdr:colOff>
      <xdr:row>102</xdr:row>
      <xdr:rowOff>0</xdr:rowOff>
    </xdr:to>
    <xdr:sp macro="" textlink="">
      <xdr:nvSpPr>
        <xdr:cNvPr id="19" name="TextBox 18"/>
        <xdr:cNvSpPr txBox="1"/>
      </xdr:nvSpPr>
      <xdr:spPr>
        <a:xfrm>
          <a:off x="1924049" y="199453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MP761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11</xdr:col>
      <xdr:colOff>771525</xdr:colOff>
      <xdr:row>114</xdr:row>
      <xdr:rowOff>0</xdr:rowOff>
    </xdr:to>
    <xdr:sp macro="" textlink="">
      <xdr:nvSpPr>
        <xdr:cNvPr id="20" name="TextBox 19"/>
        <xdr:cNvSpPr txBox="1"/>
      </xdr:nvSpPr>
      <xdr:spPr>
        <a:xfrm>
          <a:off x="1924050" y="223456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MP617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11</xdr:col>
      <xdr:colOff>771525</xdr:colOff>
      <xdr:row>117</xdr:row>
      <xdr:rowOff>0</xdr:rowOff>
    </xdr:to>
    <xdr:sp macro="" textlink="">
      <xdr:nvSpPr>
        <xdr:cNvPr id="21" name="TextBox 20"/>
        <xdr:cNvSpPr txBox="1"/>
      </xdr:nvSpPr>
      <xdr:spPr>
        <a:xfrm>
          <a:off x="1924050" y="229457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MP615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1</xdr:col>
      <xdr:colOff>962024</xdr:colOff>
      <xdr:row>120</xdr:row>
      <xdr:rowOff>0</xdr:rowOff>
    </xdr:from>
    <xdr:to>
      <xdr:col>11</xdr:col>
      <xdr:colOff>771525</xdr:colOff>
      <xdr:row>123</xdr:row>
      <xdr:rowOff>0</xdr:rowOff>
    </xdr:to>
    <xdr:sp macro="" textlink="">
      <xdr:nvSpPr>
        <xdr:cNvPr id="22" name="TextBox 21"/>
        <xdr:cNvSpPr txBox="1"/>
      </xdr:nvSpPr>
      <xdr:spPr>
        <a:xfrm>
          <a:off x="1924049" y="24145875"/>
          <a:ext cx="6238876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MP659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11</xdr:col>
      <xdr:colOff>771525</xdr:colOff>
      <xdr:row>129</xdr:row>
      <xdr:rowOff>0</xdr:rowOff>
    </xdr:to>
    <xdr:sp macro="" textlink="">
      <xdr:nvSpPr>
        <xdr:cNvPr id="23" name="TextBox 22"/>
        <xdr:cNvSpPr txBox="1"/>
      </xdr:nvSpPr>
      <xdr:spPr>
        <a:xfrm>
          <a:off x="1924050" y="253460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MP603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11</xdr:col>
      <xdr:colOff>771525</xdr:colOff>
      <xdr:row>135</xdr:row>
      <xdr:rowOff>0</xdr:rowOff>
    </xdr:to>
    <xdr:sp macro="" textlink="">
      <xdr:nvSpPr>
        <xdr:cNvPr id="24" name="TextBox 23"/>
        <xdr:cNvSpPr txBox="1"/>
      </xdr:nvSpPr>
      <xdr:spPr>
        <a:xfrm>
          <a:off x="1924050" y="265461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MP600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11</xdr:col>
      <xdr:colOff>771525</xdr:colOff>
      <xdr:row>141</xdr:row>
      <xdr:rowOff>0</xdr:rowOff>
    </xdr:to>
    <xdr:sp macro="" textlink="">
      <xdr:nvSpPr>
        <xdr:cNvPr id="25" name="TextBox 24"/>
        <xdr:cNvSpPr txBox="1"/>
      </xdr:nvSpPr>
      <xdr:spPr>
        <a:xfrm>
          <a:off x="1924050" y="277463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MP646 Family w/ ME508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11</xdr:col>
      <xdr:colOff>771525</xdr:colOff>
      <xdr:row>144</xdr:row>
      <xdr:rowOff>0</xdr:rowOff>
    </xdr:to>
    <xdr:sp macro="" textlink="">
      <xdr:nvSpPr>
        <xdr:cNvPr id="27" name="TextBox 26"/>
        <xdr:cNvSpPr txBox="1"/>
      </xdr:nvSpPr>
      <xdr:spPr>
        <a:xfrm>
          <a:off x="1924050" y="283464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MP763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11</xdr:col>
      <xdr:colOff>771525</xdr:colOff>
      <xdr:row>147</xdr:row>
      <xdr:rowOff>0</xdr:rowOff>
    </xdr:to>
    <xdr:sp macro="" textlink="">
      <xdr:nvSpPr>
        <xdr:cNvPr id="28" name="TextBox 27"/>
        <xdr:cNvSpPr txBox="1"/>
      </xdr:nvSpPr>
      <xdr:spPr>
        <a:xfrm>
          <a:off x="1924050" y="289464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MP604 Family w/ ME517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147</xdr:row>
      <xdr:rowOff>0</xdr:rowOff>
    </xdr:from>
    <xdr:to>
      <xdr:col>11</xdr:col>
      <xdr:colOff>771525</xdr:colOff>
      <xdr:row>150</xdr:row>
      <xdr:rowOff>0</xdr:rowOff>
    </xdr:to>
    <xdr:sp macro="" textlink="">
      <xdr:nvSpPr>
        <xdr:cNvPr id="29" name="TextBox 28"/>
        <xdr:cNvSpPr txBox="1"/>
      </xdr:nvSpPr>
      <xdr:spPr>
        <a:xfrm>
          <a:off x="1924050" y="295465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MP762 Family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11</xdr:col>
      <xdr:colOff>771525</xdr:colOff>
      <xdr:row>153</xdr:row>
      <xdr:rowOff>0</xdr:rowOff>
    </xdr:to>
    <xdr:sp macro="" textlink="">
      <xdr:nvSpPr>
        <xdr:cNvPr id="30" name="TextBox 29"/>
        <xdr:cNvSpPr txBox="1"/>
      </xdr:nvSpPr>
      <xdr:spPr>
        <a:xfrm>
          <a:off x="1924050" y="301466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MP625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153</xdr:row>
      <xdr:rowOff>0</xdr:rowOff>
    </xdr:from>
    <xdr:to>
      <xdr:col>11</xdr:col>
      <xdr:colOff>771525</xdr:colOff>
      <xdr:row>156</xdr:row>
      <xdr:rowOff>0</xdr:rowOff>
    </xdr:to>
    <xdr:sp macro="" textlink="">
      <xdr:nvSpPr>
        <xdr:cNvPr id="31" name="TextBox 30"/>
        <xdr:cNvSpPr txBox="1"/>
      </xdr:nvSpPr>
      <xdr:spPr>
        <a:xfrm>
          <a:off x="1924050" y="307467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MP602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159</xdr:row>
      <xdr:rowOff>0</xdr:rowOff>
    </xdr:from>
    <xdr:to>
      <xdr:col>11</xdr:col>
      <xdr:colOff>771525</xdr:colOff>
      <xdr:row>162</xdr:row>
      <xdr:rowOff>0</xdr:rowOff>
    </xdr:to>
    <xdr:sp macro="" textlink="">
      <xdr:nvSpPr>
        <xdr:cNvPr id="32" name="TextBox 31"/>
        <xdr:cNvSpPr txBox="1"/>
      </xdr:nvSpPr>
      <xdr:spPr>
        <a:xfrm>
          <a:off x="1924050" y="319468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MP606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11</xdr:col>
      <xdr:colOff>771525</xdr:colOff>
      <xdr:row>165</xdr:row>
      <xdr:rowOff>0</xdr:rowOff>
    </xdr:to>
    <xdr:sp macro="" textlink="">
      <xdr:nvSpPr>
        <xdr:cNvPr id="33" name="TextBox 32"/>
        <xdr:cNvSpPr txBox="1"/>
      </xdr:nvSpPr>
      <xdr:spPr>
        <a:xfrm>
          <a:off x="1924050" y="325469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MP660 Family w/ ME 514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11</xdr:col>
      <xdr:colOff>771525</xdr:colOff>
      <xdr:row>171</xdr:row>
      <xdr:rowOff>0</xdr:rowOff>
    </xdr:to>
    <xdr:sp macro="" textlink="">
      <xdr:nvSpPr>
        <xdr:cNvPr id="34" name="TextBox 33"/>
        <xdr:cNvSpPr txBox="1"/>
      </xdr:nvSpPr>
      <xdr:spPr>
        <a:xfrm>
          <a:off x="1924050" y="3374707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MP624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11</xdr:col>
      <xdr:colOff>771525</xdr:colOff>
      <xdr:row>174</xdr:row>
      <xdr:rowOff>0</xdr:rowOff>
    </xdr:to>
    <xdr:sp macro="" textlink="">
      <xdr:nvSpPr>
        <xdr:cNvPr id="35" name="TextBox 34"/>
        <xdr:cNvSpPr txBox="1"/>
      </xdr:nvSpPr>
      <xdr:spPr>
        <a:xfrm>
          <a:off x="1924050" y="3434715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MP623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11</xdr:col>
      <xdr:colOff>771525</xdr:colOff>
      <xdr:row>177</xdr:row>
      <xdr:rowOff>0</xdr:rowOff>
    </xdr:to>
    <xdr:sp macro="" textlink="">
      <xdr:nvSpPr>
        <xdr:cNvPr id="36" name="TextBox 35"/>
        <xdr:cNvSpPr txBox="1"/>
      </xdr:nvSpPr>
      <xdr:spPr>
        <a:xfrm>
          <a:off x="1924050" y="34947225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MP627 Family w/ ME500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11</xdr:col>
      <xdr:colOff>771525</xdr:colOff>
      <xdr:row>180</xdr:row>
      <xdr:rowOff>0</xdr:rowOff>
    </xdr:to>
    <xdr:sp macro="" textlink="">
      <xdr:nvSpPr>
        <xdr:cNvPr id="37" name="TextBox 36"/>
        <xdr:cNvSpPr txBox="1"/>
      </xdr:nvSpPr>
      <xdr:spPr>
        <a:xfrm>
          <a:off x="1924050" y="355473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MP622 Family w/ ME501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0</xdr:colOff>
      <xdr:row>208</xdr:row>
      <xdr:rowOff>9525</xdr:rowOff>
    </xdr:from>
    <xdr:to>
      <xdr:col>11</xdr:col>
      <xdr:colOff>771525</xdr:colOff>
      <xdr:row>211</xdr:row>
      <xdr:rowOff>9525</xdr:rowOff>
    </xdr:to>
    <xdr:sp macro="" textlink="">
      <xdr:nvSpPr>
        <xdr:cNvPr id="38" name="TextBox 37"/>
        <xdr:cNvSpPr txBox="1"/>
      </xdr:nvSpPr>
      <xdr:spPr>
        <a:xfrm>
          <a:off x="1924050" y="41757600"/>
          <a:ext cx="62388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</a:rPr>
            <a:t>Replaced with</a:t>
          </a:r>
          <a:r>
            <a:rPr lang="en-US" sz="1200" b="1" baseline="0">
              <a:solidFill>
                <a:sysClr val="windowText" lastClr="000000"/>
              </a:solidFill>
            </a:rPr>
            <a:t> MP632 Family w/ ME501</a:t>
          </a:r>
          <a:endParaRPr lang="en-US" sz="12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19</xdr:col>
      <xdr:colOff>676275</xdr:colOff>
      <xdr:row>6</xdr:row>
      <xdr:rowOff>0</xdr:rowOff>
    </xdr:to>
    <xdr:sp macro="" textlink="">
      <xdr:nvSpPr>
        <xdr:cNvPr id="4" name="TextBox 3"/>
        <xdr:cNvSpPr txBox="1"/>
      </xdr:nvSpPr>
      <xdr:spPr>
        <a:xfrm>
          <a:off x="1924050" y="7429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MP760 Family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21</xdr:row>
      <xdr:rowOff>9525</xdr:rowOff>
    </xdr:from>
    <xdr:to>
      <xdr:col>19</xdr:col>
      <xdr:colOff>676275</xdr:colOff>
      <xdr:row>24</xdr:row>
      <xdr:rowOff>9525</xdr:rowOff>
    </xdr:to>
    <xdr:sp macro="" textlink="">
      <xdr:nvSpPr>
        <xdr:cNvPr id="13" name="TextBox 12"/>
        <xdr:cNvSpPr txBox="1"/>
      </xdr:nvSpPr>
      <xdr:spPr>
        <a:xfrm>
          <a:off x="1924050" y="43529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19</xdr:col>
      <xdr:colOff>676275</xdr:colOff>
      <xdr:row>27</xdr:row>
      <xdr:rowOff>9525</xdr:rowOff>
    </xdr:to>
    <xdr:sp macro="" textlink="">
      <xdr:nvSpPr>
        <xdr:cNvPr id="14" name="TextBox 13"/>
        <xdr:cNvSpPr txBox="1"/>
      </xdr:nvSpPr>
      <xdr:spPr>
        <a:xfrm>
          <a:off x="1924050" y="4953000"/>
          <a:ext cx="10658475" cy="600075"/>
        </a:xfrm>
        <a:prstGeom prst="rect">
          <a:avLst/>
        </a:prstGeom>
        <a:solidFill>
          <a:srgbClr val="EEECE1">
            <a:lumMod val="75000"/>
          </a:srgb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Replaced with MP602 Family w/ ME501</a:t>
          </a:r>
          <a:endParaRPr kumimoji="0" lang="en-US" sz="2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19</xdr:col>
      <xdr:colOff>676275</xdr:colOff>
      <xdr:row>39</xdr:row>
      <xdr:rowOff>9525</xdr:rowOff>
    </xdr:to>
    <xdr:sp macro="" textlink="">
      <xdr:nvSpPr>
        <xdr:cNvPr id="15" name="TextBox 14"/>
        <xdr:cNvSpPr txBox="1"/>
      </xdr:nvSpPr>
      <xdr:spPr>
        <a:xfrm>
          <a:off x="1924050" y="7353300"/>
          <a:ext cx="10658475" cy="600075"/>
        </a:xfrm>
        <a:prstGeom prst="rect">
          <a:avLst/>
        </a:prstGeom>
        <a:solidFill>
          <a:srgbClr val="EEECE1">
            <a:lumMod val="75000"/>
          </a:srgb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Replaced with MP627 Family w/ ME512</a:t>
          </a:r>
          <a:endParaRPr kumimoji="0" lang="en-US" sz="2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676275</xdr:colOff>
      <xdr:row>42</xdr:row>
      <xdr:rowOff>0</xdr:rowOff>
    </xdr:to>
    <xdr:sp macro="" textlink="">
      <xdr:nvSpPr>
        <xdr:cNvPr id="17" name="TextBox 16"/>
        <xdr:cNvSpPr txBox="1"/>
      </xdr:nvSpPr>
      <xdr:spPr>
        <a:xfrm>
          <a:off x="1924050" y="79438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41</xdr:row>
      <xdr:rowOff>190500</xdr:rowOff>
    </xdr:from>
    <xdr:to>
      <xdr:col>19</xdr:col>
      <xdr:colOff>676275</xdr:colOff>
      <xdr:row>44</xdr:row>
      <xdr:rowOff>190500</xdr:rowOff>
    </xdr:to>
    <xdr:sp macro="" textlink="">
      <xdr:nvSpPr>
        <xdr:cNvPr id="20" name="TextBox 19"/>
        <xdr:cNvSpPr txBox="1"/>
      </xdr:nvSpPr>
      <xdr:spPr>
        <a:xfrm>
          <a:off x="1924050" y="85344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MP601 Family w/ME500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44</xdr:row>
      <xdr:rowOff>190500</xdr:rowOff>
    </xdr:from>
    <xdr:to>
      <xdr:col>19</xdr:col>
      <xdr:colOff>676275</xdr:colOff>
      <xdr:row>47</xdr:row>
      <xdr:rowOff>190500</xdr:rowOff>
    </xdr:to>
    <xdr:sp macro="" textlink="">
      <xdr:nvSpPr>
        <xdr:cNvPr id="22" name="TextBox 21"/>
        <xdr:cNvSpPr txBox="1"/>
      </xdr:nvSpPr>
      <xdr:spPr>
        <a:xfrm>
          <a:off x="1924050" y="91344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MP608 Family w/ ME507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676275</xdr:colOff>
      <xdr:row>78</xdr:row>
      <xdr:rowOff>0</xdr:rowOff>
    </xdr:to>
    <xdr:sp macro="" textlink="">
      <xdr:nvSpPr>
        <xdr:cNvPr id="51" name="TextBox 50"/>
        <xdr:cNvSpPr txBox="1"/>
      </xdr:nvSpPr>
      <xdr:spPr>
        <a:xfrm>
          <a:off x="1924050" y="151447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19</xdr:col>
      <xdr:colOff>676275</xdr:colOff>
      <xdr:row>81</xdr:row>
      <xdr:rowOff>0</xdr:rowOff>
    </xdr:to>
    <xdr:sp macro="" textlink="">
      <xdr:nvSpPr>
        <xdr:cNvPr id="52" name="TextBox 51"/>
        <xdr:cNvSpPr txBox="1"/>
      </xdr:nvSpPr>
      <xdr:spPr>
        <a:xfrm>
          <a:off x="1924050" y="157448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19</xdr:col>
      <xdr:colOff>676275</xdr:colOff>
      <xdr:row>84</xdr:row>
      <xdr:rowOff>0</xdr:rowOff>
    </xdr:to>
    <xdr:sp macro="" textlink="">
      <xdr:nvSpPr>
        <xdr:cNvPr id="53" name="TextBox 52"/>
        <xdr:cNvSpPr txBox="1"/>
      </xdr:nvSpPr>
      <xdr:spPr>
        <a:xfrm>
          <a:off x="1924050" y="163449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19</xdr:col>
      <xdr:colOff>676275</xdr:colOff>
      <xdr:row>87</xdr:row>
      <xdr:rowOff>0</xdr:rowOff>
    </xdr:to>
    <xdr:sp macro="" textlink="">
      <xdr:nvSpPr>
        <xdr:cNvPr id="54" name="TextBox 53"/>
        <xdr:cNvSpPr txBox="1"/>
      </xdr:nvSpPr>
      <xdr:spPr>
        <a:xfrm>
          <a:off x="1924050" y="169449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19</xdr:col>
      <xdr:colOff>676275</xdr:colOff>
      <xdr:row>90</xdr:row>
      <xdr:rowOff>0</xdr:rowOff>
    </xdr:to>
    <xdr:sp macro="" textlink="">
      <xdr:nvSpPr>
        <xdr:cNvPr id="55" name="TextBox 54"/>
        <xdr:cNvSpPr txBox="1"/>
      </xdr:nvSpPr>
      <xdr:spPr>
        <a:xfrm>
          <a:off x="1924050" y="175450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MP611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19</xdr:col>
      <xdr:colOff>676275</xdr:colOff>
      <xdr:row>93</xdr:row>
      <xdr:rowOff>0</xdr:rowOff>
    </xdr:to>
    <xdr:sp macro="" textlink="">
      <xdr:nvSpPr>
        <xdr:cNvPr id="56" name="TextBox 55"/>
        <xdr:cNvSpPr txBox="1"/>
      </xdr:nvSpPr>
      <xdr:spPr>
        <a:xfrm>
          <a:off x="1924050" y="181451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19</xdr:col>
      <xdr:colOff>676275</xdr:colOff>
      <xdr:row>96</xdr:row>
      <xdr:rowOff>0</xdr:rowOff>
    </xdr:to>
    <xdr:sp macro="" textlink="">
      <xdr:nvSpPr>
        <xdr:cNvPr id="57" name="TextBox 56"/>
        <xdr:cNvSpPr txBox="1"/>
      </xdr:nvSpPr>
      <xdr:spPr>
        <a:xfrm>
          <a:off x="1924050" y="187452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19</xdr:col>
      <xdr:colOff>676275</xdr:colOff>
      <xdr:row>99</xdr:row>
      <xdr:rowOff>0</xdr:rowOff>
    </xdr:to>
    <xdr:sp macro="" textlink="">
      <xdr:nvSpPr>
        <xdr:cNvPr id="58" name="TextBox 57"/>
        <xdr:cNvSpPr txBox="1"/>
      </xdr:nvSpPr>
      <xdr:spPr>
        <a:xfrm>
          <a:off x="1924050" y="193452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19</xdr:col>
      <xdr:colOff>676275</xdr:colOff>
      <xdr:row>102</xdr:row>
      <xdr:rowOff>0</xdr:rowOff>
    </xdr:to>
    <xdr:sp macro="" textlink="">
      <xdr:nvSpPr>
        <xdr:cNvPr id="59" name="TextBox 58"/>
        <xdr:cNvSpPr txBox="1"/>
      </xdr:nvSpPr>
      <xdr:spPr>
        <a:xfrm>
          <a:off x="1924050" y="199453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MP761 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19</xdr:col>
      <xdr:colOff>676275</xdr:colOff>
      <xdr:row>114</xdr:row>
      <xdr:rowOff>0</xdr:rowOff>
    </xdr:to>
    <xdr:sp macro="" textlink="">
      <xdr:nvSpPr>
        <xdr:cNvPr id="60" name="TextBox 59"/>
        <xdr:cNvSpPr txBox="1"/>
      </xdr:nvSpPr>
      <xdr:spPr>
        <a:xfrm>
          <a:off x="1924050" y="223456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19</xdr:col>
      <xdr:colOff>676275</xdr:colOff>
      <xdr:row>117</xdr:row>
      <xdr:rowOff>0</xdr:rowOff>
    </xdr:to>
    <xdr:sp macro="" textlink="">
      <xdr:nvSpPr>
        <xdr:cNvPr id="61" name="TextBox 60"/>
        <xdr:cNvSpPr txBox="1"/>
      </xdr:nvSpPr>
      <xdr:spPr>
        <a:xfrm>
          <a:off x="1924050" y="229457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MP615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19</xdr:col>
      <xdr:colOff>676275</xdr:colOff>
      <xdr:row>123</xdr:row>
      <xdr:rowOff>0</xdr:rowOff>
    </xdr:to>
    <xdr:sp macro="" textlink="">
      <xdr:nvSpPr>
        <xdr:cNvPr id="62" name="TextBox 61"/>
        <xdr:cNvSpPr txBox="1"/>
      </xdr:nvSpPr>
      <xdr:spPr>
        <a:xfrm>
          <a:off x="1924050" y="241458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MP659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19</xdr:col>
      <xdr:colOff>676275</xdr:colOff>
      <xdr:row>129</xdr:row>
      <xdr:rowOff>0</xdr:rowOff>
    </xdr:to>
    <xdr:sp macro="" textlink="">
      <xdr:nvSpPr>
        <xdr:cNvPr id="63" name="TextBox 62"/>
        <xdr:cNvSpPr txBox="1"/>
      </xdr:nvSpPr>
      <xdr:spPr>
        <a:xfrm>
          <a:off x="1924050" y="253460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19</xdr:col>
      <xdr:colOff>676275</xdr:colOff>
      <xdr:row>135</xdr:row>
      <xdr:rowOff>0</xdr:rowOff>
    </xdr:to>
    <xdr:sp macro="" textlink="">
      <xdr:nvSpPr>
        <xdr:cNvPr id="64" name="TextBox 63"/>
        <xdr:cNvSpPr txBox="1"/>
      </xdr:nvSpPr>
      <xdr:spPr>
        <a:xfrm>
          <a:off x="1924050" y="265461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19</xdr:col>
      <xdr:colOff>676275</xdr:colOff>
      <xdr:row>141</xdr:row>
      <xdr:rowOff>0</xdr:rowOff>
    </xdr:to>
    <xdr:sp macro="" textlink="">
      <xdr:nvSpPr>
        <xdr:cNvPr id="65" name="TextBox 64"/>
        <xdr:cNvSpPr txBox="1"/>
      </xdr:nvSpPr>
      <xdr:spPr>
        <a:xfrm>
          <a:off x="1924050" y="277463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MP646 Family w/ ME508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19</xdr:col>
      <xdr:colOff>676275</xdr:colOff>
      <xdr:row>144</xdr:row>
      <xdr:rowOff>0</xdr:rowOff>
    </xdr:to>
    <xdr:sp macro="" textlink="">
      <xdr:nvSpPr>
        <xdr:cNvPr id="66" name="TextBox 65"/>
        <xdr:cNvSpPr txBox="1"/>
      </xdr:nvSpPr>
      <xdr:spPr>
        <a:xfrm>
          <a:off x="1924050" y="283464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MP763 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19</xdr:col>
      <xdr:colOff>676275</xdr:colOff>
      <xdr:row>147</xdr:row>
      <xdr:rowOff>0</xdr:rowOff>
    </xdr:to>
    <xdr:sp macro="" textlink="">
      <xdr:nvSpPr>
        <xdr:cNvPr id="67" name="TextBox 66"/>
        <xdr:cNvSpPr txBox="1"/>
      </xdr:nvSpPr>
      <xdr:spPr>
        <a:xfrm>
          <a:off x="1924050" y="289464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MP604 Family w/ ME517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147</xdr:row>
      <xdr:rowOff>0</xdr:rowOff>
    </xdr:from>
    <xdr:to>
      <xdr:col>19</xdr:col>
      <xdr:colOff>676275</xdr:colOff>
      <xdr:row>150</xdr:row>
      <xdr:rowOff>0</xdr:rowOff>
    </xdr:to>
    <xdr:sp macro="" textlink="">
      <xdr:nvSpPr>
        <xdr:cNvPr id="68" name="TextBox 67"/>
        <xdr:cNvSpPr txBox="1"/>
      </xdr:nvSpPr>
      <xdr:spPr>
        <a:xfrm>
          <a:off x="1924050" y="295465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MP762 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19</xdr:col>
      <xdr:colOff>676275</xdr:colOff>
      <xdr:row>153</xdr:row>
      <xdr:rowOff>0</xdr:rowOff>
    </xdr:to>
    <xdr:sp macro="" textlink="">
      <xdr:nvSpPr>
        <xdr:cNvPr id="70" name="TextBox 69"/>
        <xdr:cNvSpPr txBox="1"/>
      </xdr:nvSpPr>
      <xdr:spPr>
        <a:xfrm>
          <a:off x="1924050" y="301466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MP625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153</xdr:row>
      <xdr:rowOff>0</xdr:rowOff>
    </xdr:from>
    <xdr:to>
      <xdr:col>19</xdr:col>
      <xdr:colOff>676275</xdr:colOff>
      <xdr:row>156</xdr:row>
      <xdr:rowOff>0</xdr:rowOff>
    </xdr:to>
    <xdr:sp macro="" textlink="">
      <xdr:nvSpPr>
        <xdr:cNvPr id="71" name="TextBox 70"/>
        <xdr:cNvSpPr txBox="1"/>
      </xdr:nvSpPr>
      <xdr:spPr>
        <a:xfrm>
          <a:off x="1924050" y="307467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159</xdr:row>
      <xdr:rowOff>0</xdr:rowOff>
    </xdr:from>
    <xdr:to>
      <xdr:col>19</xdr:col>
      <xdr:colOff>676275</xdr:colOff>
      <xdr:row>162</xdr:row>
      <xdr:rowOff>0</xdr:rowOff>
    </xdr:to>
    <xdr:sp macro="" textlink="">
      <xdr:nvSpPr>
        <xdr:cNvPr id="72" name="TextBox 71"/>
        <xdr:cNvSpPr txBox="1"/>
      </xdr:nvSpPr>
      <xdr:spPr>
        <a:xfrm>
          <a:off x="1924050" y="319468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19</xdr:col>
      <xdr:colOff>676275</xdr:colOff>
      <xdr:row>165</xdr:row>
      <xdr:rowOff>0</xdr:rowOff>
    </xdr:to>
    <xdr:sp macro="" textlink="">
      <xdr:nvSpPr>
        <xdr:cNvPr id="73" name="TextBox 72"/>
        <xdr:cNvSpPr txBox="1"/>
      </xdr:nvSpPr>
      <xdr:spPr>
        <a:xfrm>
          <a:off x="1924050" y="325469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MP660 Family w/ ME514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19</xdr:col>
      <xdr:colOff>676275</xdr:colOff>
      <xdr:row>171</xdr:row>
      <xdr:rowOff>0</xdr:rowOff>
    </xdr:to>
    <xdr:sp macro="" textlink="">
      <xdr:nvSpPr>
        <xdr:cNvPr id="74" name="TextBox 73"/>
        <xdr:cNvSpPr txBox="1"/>
      </xdr:nvSpPr>
      <xdr:spPr>
        <a:xfrm>
          <a:off x="1924050" y="337470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19</xdr:col>
      <xdr:colOff>676275</xdr:colOff>
      <xdr:row>174</xdr:row>
      <xdr:rowOff>0</xdr:rowOff>
    </xdr:to>
    <xdr:sp macro="" textlink="">
      <xdr:nvSpPr>
        <xdr:cNvPr id="76" name="TextBox 75"/>
        <xdr:cNvSpPr txBox="1"/>
      </xdr:nvSpPr>
      <xdr:spPr>
        <a:xfrm>
          <a:off x="1924050" y="343471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19</xdr:col>
      <xdr:colOff>676275</xdr:colOff>
      <xdr:row>177</xdr:row>
      <xdr:rowOff>0</xdr:rowOff>
    </xdr:to>
    <xdr:sp macro="" textlink="">
      <xdr:nvSpPr>
        <xdr:cNvPr id="77" name="TextBox 76"/>
        <xdr:cNvSpPr txBox="1"/>
      </xdr:nvSpPr>
      <xdr:spPr>
        <a:xfrm>
          <a:off x="1924050" y="349472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19</xdr:col>
      <xdr:colOff>676275</xdr:colOff>
      <xdr:row>180</xdr:row>
      <xdr:rowOff>0</xdr:rowOff>
    </xdr:to>
    <xdr:sp macro="" textlink="">
      <xdr:nvSpPr>
        <xdr:cNvPr id="78" name="TextBox 77"/>
        <xdr:cNvSpPr txBox="1"/>
      </xdr:nvSpPr>
      <xdr:spPr>
        <a:xfrm>
          <a:off x="1924050" y="355473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MP622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208</xdr:row>
      <xdr:rowOff>0</xdr:rowOff>
    </xdr:from>
    <xdr:to>
      <xdr:col>19</xdr:col>
      <xdr:colOff>676275</xdr:colOff>
      <xdr:row>211</xdr:row>
      <xdr:rowOff>0</xdr:rowOff>
    </xdr:to>
    <xdr:sp macro="" textlink="">
      <xdr:nvSpPr>
        <xdr:cNvPr id="80" name="TextBox 79"/>
        <xdr:cNvSpPr txBox="1"/>
      </xdr:nvSpPr>
      <xdr:spPr>
        <a:xfrm>
          <a:off x="1924050" y="417480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ME501</a:t>
          </a:r>
          <a:endParaRPr lang="en-US" sz="2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19</xdr:col>
      <xdr:colOff>676275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1924050" y="7429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MP760 Family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19</xdr:col>
      <xdr:colOff>676275</xdr:colOff>
      <xdr:row>24</xdr:row>
      <xdr:rowOff>0</xdr:rowOff>
    </xdr:to>
    <xdr:sp macro="" textlink="">
      <xdr:nvSpPr>
        <xdr:cNvPr id="4" name="TextBox 3"/>
        <xdr:cNvSpPr txBox="1"/>
      </xdr:nvSpPr>
      <xdr:spPr>
        <a:xfrm>
          <a:off x="1924050" y="43434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19</xdr:col>
      <xdr:colOff>676275</xdr:colOff>
      <xdr:row>27</xdr:row>
      <xdr:rowOff>0</xdr:rowOff>
    </xdr:to>
    <xdr:sp macro="" textlink="">
      <xdr:nvSpPr>
        <xdr:cNvPr id="5" name="TextBox 4"/>
        <xdr:cNvSpPr txBox="1"/>
      </xdr:nvSpPr>
      <xdr:spPr>
        <a:xfrm>
          <a:off x="1924050" y="4943475"/>
          <a:ext cx="10658475" cy="600075"/>
        </a:xfrm>
        <a:prstGeom prst="rect">
          <a:avLst/>
        </a:prstGeom>
        <a:solidFill>
          <a:srgbClr val="EEECE1">
            <a:lumMod val="75000"/>
          </a:srgb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Replaced with MP602 Family w/ ME501</a:t>
          </a:r>
          <a:endParaRPr kumimoji="0" lang="en-US" sz="2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19</xdr:col>
      <xdr:colOff>676275</xdr:colOff>
      <xdr:row>39</xdr:row>
      <xdr:rowOff>0</xdr:rowOff>
    </xdr:to>
    <xdr:sp macro="" textlink="">
      <xdr:nvSpPr>
        <xdr:cNvPr id="6" name="TextBox 5"/>
        <xdr:cNvSpPr txBox="1"/>
      </xdr:nvSpPr>
      <xdr:spPr>
        <a:xfrm>
          <a:off x="1924050" y="7343775"/>
          <a:ext cx="10658475" cy="600075"/>
        </a:xfrm>
        <a:prstGeom prst="rect">
          <a:avLst/>
        </a:prstGeom>
        <a:solidFill>
          <a:srgbClr val="EEECE1">
            <a:lumMod val="75000"/>
          </a:srgb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Replaced with MP627 Family w/ ME512</a:t>
          </a:r>
          <a:endParaRPr kumimoji="0" lang="en-US" sz="2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676275</xdr:colOff>
      <xdr:row>42</xdr:row>
      <xdr:rowOff>0</xdr:rowOff>
    </xdr:to>
    <xdr:sp macro="" textlink="">
      <xdr:nvSpPr>
        <xdr:cNvPr id="7" name="TextBox 6"/>
        <xdr:cNvSpPr txBox="1"/>
      </xdr:nvSpPr>
      <xdr:spPr>
        <a:xfrm>
          <a:off x="1924050" y="79438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19</xdr:col>
      <xdr:colOff>676275</xdr:colOff>
      <xdr:row>45</xdr:row>
      <xdr:rowOff>0</xdr:rowOff>
    </xdr:to>
    <xdr:sp macro="" textlink="">
      <xdr:nvSpPr>
        <xdr:cNvPr id="8" name="TextBox 7"/>
        <xdr:cNvSpPr txBox="1"/>
      </xdr:nvSpPr>
      <xdr:spPr>
        <a:xfrm>
          <a:off x="1924050" y="85439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MP601 Family w/ME500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676275</xdr:colOff>
      <xdr:row>48</xdr:row>
      <xdr:rowOff>0</xdr:rowOff>
    </xdr:to>
    <xdr:sp macro="" textlink="">
      <xdr:nvSpPr>
        <xdr:cNvPr id="9" name="TextBox 8"/>
        <xdr:cNvSpPr txBox="1"/>
      </xdr:nvSpPr>
      <xdr:spPr>
        <a:xfrm>
          <a:off x="1924050" y="91440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MP608 Family w/ ME507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19</xdr:col>
      <xdr:colOff>676275</xdr:colOff>
      <xdr:row>78</xdr:row>
      <xdr:rowOff>0</xdr:rowOff>
    </xdr:to>
    <xdr:sp macro="" textlink="">
      <xdr:nvSpPr>
        <xdr:cNvPr id="10" name="TextBox 9"/>
        <xdr:cNvSpPr txBox="1"/>
      </xdr:nvSpPr>
      <xdr:spPr>
        <a:xfrm>
          <a:off x="1924050" y="151447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19</xdr:col>
      <xdr:colOff>676275</xdr:colOff>
      <xdr:row>81</xdr:row>
      <xdr:rowOff>0</xdr:rowOff>
    </xdr:to>
    <xdr:sp macro="" textlink="">
      <xdr:nvSpPr>
        <xdr:cNvPr id="11" name="TextBox 10"/>
        <xdr:cNvSpPr txBox="1"/>
      </xdr:nvSpPr>
      <xdr:spPr>
        <a:xfrm>
          <a:off x="1924050" y="157448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19</xdr:col>
      <xdr:colOff>676275</xdr:colOff>
      <xdr:row>84</xdr:row>
      <xdr:rowOff>0</xdr:rowOff>
    </xdr:to>
    <xdr:sp macro="" textlink="">
      <xdr:nvSpPr>
        <xdr:cNvPr id="12" name="TextBox 11"/>
        <xdr:cNvSpPr txBox="1"/>
      </xdr:nvSpPr>
      <xdr:spPr>
        <a:xfrm>
          <a:off x="1924050" y="163449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19</xdr:col>
      <xdr:colOff>676275</xdr:colOff>
      <xdr:row>87</xdr:row>
      <xdr:rowOff>0</xdr:rowOff>
    </xdr:to>
    <xdr:sp macro="" textlink="">
      <xdr:nvSpPr>
        <xdr:cNvPr id="13" name="TextBox 12"/>
        <xdr:cNvSpPr txBox="1"/>
      </xdr:nvSpPr>
      <xdr:spPr>
        <a:xfrm>
          <a:off x="1924050" y="169449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19</xdr:col>
      <xdr:colOff>676275</xdr:colOff>
      <xdr:row>90</xdr:row>
      <xdr:rowOff>0</xdr:rowOff>
    </xdr:to>
    <xdr:sp macro="" textlink="">
      <xdr:nvSpPr>
        <xdr:cNvPr id="14" name="TextBox 13"/>
        <xdr:cNvSpPr txBox="1"/>
      </xdr:nvSpPr>
      <xdr:spPr>
        <a:xfrm>
          <a:off x="1924050" y="175450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MP611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19</xdr:col>
      <xdr:colOff>676275</xdr:colOff>
      <xdr:row>93</xdr:row>
      <xdr:rowOff>0</xdr:rowOff>
    </xdr:to>
    <xdr:sp macro="" textlink="">
      <xdr:nvSpPr>
        <xdr:cNvPr id="15" name="TextBox 14"/>
        <xdr:cNvSpPr txBox="1"/>
      </xdr:nvSpPr>
      <xdr:spPr>
        <a:xfrm>
          <a:off x="1924050" y="181451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19</xdr:col>
      <xdr:colOff>676275</xdr:colOff>
      <xdr:row>96</xdr:row>
      <xdr:rowOff>0</xdr:rowOff>
    </xdr:to>
    <xdr:sp macro="" textlink="">
      <xdr:nvSpPr>
        <xdr:cNvPr id="16" name="TextBox 15"/>
        <xdr:cNvSpPr txBox="1"/>
      </xdr:nvSpPr>
      <xdr:spPr>
        <a:xfrm>
          <a:off x="1924050" y="187452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19</xdr:col>
      <xdr:colOff>676275</xdr:colOff>
      <xdr:row>99</xdr:row>
      <xdr:rowOff>0</xdr:rowOff>
    </xdr:to>
    <xdr:sp macro="" textlink="">
      <xdr:nvSpPr>
        <xdr:cNvPr id="17" name="TextBox 16"/>
        <xdr:cNvSpPr txBox="1"/>
      </xdr:nvSpPr>
      <xdr:spPr>
        <a:xfrm>
          <a:off x="1924050" y="193452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19</xdr:col>
      <xdr:colOff>676275</xdr:colOff>
      <xdr:row>102</xdr:row>
      <xdr:rowOff>0</xdr:rowOff>
    </xdr:to>
    <xdr:sp macro="" textlink="">
      <xdr:nvSpPr>
        <xdr:cNvPr id="18" name="TextBox 17"/>
        <xdr:cNvSpPr txBox="1"/>
      </xdr:nvSpPr>
      <xdr:spPr>
        <a:xfrm>
          <a:off x="1924050" y="199453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MP761 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19</xdr:col>
      <xdr:colOff>676275</xdr:colOff>
      <xdr:row>114</xdr:row>
      <xdr:rowOff>0</xdr:rowOff>
    </xdr:to>
    <xdr:sp macro="" textlink="">
      <xdr:nvSpPr>
        <xdr:cNvPr id="19" name="TextBox 18"/>
        <xdr:cNvSpPr txBox="1"/>
      </xdr:nvSpPr>
      <xdr:spPr>
        <a:xfrm>
          <a:off x="1924050" y="223456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19</xdr:col>
      <xdr:colOff>676275</xdr:colOff>
      <xdr:row>117</xdr:row>
      <xdr:rowOff>0</xdr:rowOff>
    </xdr:to>
    <xdr:sp macro="" textlink="">
      <xdr:nvSpPr>
        <xdr:cNvPr id="20" name="TextBox 19"/>
        <xdr:cNvSpPr txBox="1"/>
      </xdr:nvSpPr>
      <xdr:spPr>
        <a:xfrm>
          <a:off x="1924050" y="229457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MP615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19</xdr:col>
      <xdr:colOff>676275</xdr:colOff>
      <xdr:row>123</xdr:row>
      <xdr:rowOff>0</xdr:rowOff>
    </xdr:to>
    <xdr:sp macro="" textlink="">
      <xdr:nvSpPr>
        <xdr:cNvPr id="21" name="TextBox 20"/>
        <xdr:cNvSpPr txBox="1"/>
      </xdr:nvSpPr>
      <xdr:spPr>
        <a:xfrm>
          <a:off x="1924050" y="241458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MP659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19</xdr:col>
      <xdr:colOff>676275</xdr:colOff>
      <xdr:row>129</xdr:row>
      <xdr:rowOff>0</xdr:rowOff>
    </xdr:to>
    <xdr:sp macro="" textlink="">
      <xdr:nvSpPr>
        <xdr:cNvPr id="22" name="TextBox 21"/>
        <xdr:cNvSpPr txBox="1"/>
      </xdr:nvSpPr>
      <xdr:spPr>
        <a:xfrm>
          <a:off x="1924050" y="253460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19</xdr:col>
      <xdr:colOff>676275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924050" y="265461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19</xdr:col>
      <xdr:colOff>676275</xdr:colOff>
      <xdr:row>141</xdr:row>
      <xdr:rowOff>0</xdr:rowOff>
    </xdr:to>
    <xdr:sp macro="" textlink="">
      <xdr:nvSpPr>
        <xdr:cNvPr id="24" name="TextBox 23"/>
        <xdr:cNvSpPr txBox="1"/>
      </xdr:nvSpPr>
      <xdr:spPr>
        <a:xfrm>
          <a:off x="1924050" y="277463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MP646 Family w/ ME508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19</xdr:col>
      <xdr:colOff>676275</xdr:colOff>
      <xdr:row>144</xdr:row>
      <xdr:rowOff>0</xdr:rowOff>
    </xdr:to>
    <xdr:sp macro="" textlink="">
      <xdr:nvSpPr>
        <xdr:cNvPr id="25" name="TextBox 24"/>
        <xdr:cNvSpPr txBox="1"/>
      </xdr:nvSpPr>
      <xdr:spPr>
        <a:xfrm>
          <a:off x="1924050" y="283464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MP763 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19</xdr:col>
      <xdr:colOff>676275</xdr:colOff>
      <xdr:row>147</xdr:row>
      <xdr:rowOff>0</xdr:rowOff>
    </xdr:to>
    <xdr:sp macro="" textlink="">
      <xdr:nvSpPr>
        <xdr:cNvPr id="26" name="TextBox 25"/>
        <xdr:cNvSpPr txBox="1"/>
      </xdr:nvSpPr>
      <xdr:spPr>
        <a:xfrm>
          <a:off x="1924050" y="289464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MP604 Family w/ ME517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147</xdr:row>
      <xdr:rowOff>0</xdr:rowOff>
    </xdr:from>
    <xdr:to>
      <xdr:col>19</xdr:col>
      <xdr:colOff>676275</xdr:colOff>
      <xdr:row>150</xdr:row>
      <xdr:rowOff>0</xdr:rowOff>
    </xdr:to>
    <xdr:sp macro="" textlink="">
      <xdr:nvSpPr>
        <xdr:cNvPr id="27" name="TextBox 26"/>
        <xdr:cNvSpPr txBox="1"/>
      </xdr:nvSpPr>
      <xdr:spPr>
        <a:xfrm>
          <a:off x="1924050" y="295465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MP762Family 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19</xdr:col>
      <xdr:colOff>676275</xdr:colOff>
      <xdr:row>153</xdr:row>
      <xdr:rowOff>0</xdr:rowOff>
    </xdr:to>
    <xdr:sp macro="" textlink="">
      <xdr:nvSpPr>
        <xdr:cNvPr id="28" name="TextBox 27"/>
        <xdr:cNvSpPr txBox="1"/>
      </xdr:nvSpPr>
      <xdr:spPr>
        <a:xfrm>
          <a:off x="1924050" y="301466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MP625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153</xdr:row>
      <xdr:rowOff>0</xdr:rowOff>
    </xdr:from>
    <xdr:to>
      <xdr:col>19</xdr:col>
      <xdr:colOff>676275</xdr:colOff>
      <xdr:row>156</xdr:row>
      <xdr:rowOff>0</xdr:rowOff>
    </xdr:to>
    <xdr:sp macro="" textlink="">
      <xdr:nvSpPr>
        <xdr:cNvPr id="29" name="TextBox 28"/>
        <xdr:cNvSpPr txBox="1"/>
      </xdr:nvSpPr>
      <xdr:spPr>
        <a:xfrm>
          <a:off x="1924050" y="307467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159</xdr:row>
      <xdr:rowOff>0</xdr:rowOff>
    </xdr:from>
    <xdr:to>
      <xdr:col>19</xdr:col>
      <xdr:colOff>676275</xdr:colOff>
      <xdr:row>162</xdr:row>
      <xdr:rowOff>0</xdr:rowOff>
    </xdr:to>
    <xdr:sp macro="" textlink="">
      <xdr:nvSpPr>
        <xdr:cNvPr id="30" name="TextBox 29"/>
        <xdr:cNvSpPr txBox="1"/>
      </xdr:nvSpPr>
      <xdr:spPr>
        <a:xfrm>
          <a:off x="1924050" y="319468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19</xdr:col>
      <xdr:colOff>676275</xdr:colOff>
      <xdr:row>165</xdr:row>
      <xdr:rowOff>0</xdr:rowOff>
    </xdr:to>
    <xdr:sp macro="" textlink="">
      <xdr:nvSpPr>
        <xdr:cNvPr id="31" name="TextBox 30"/>
        <xdr:cNvSpPr txBox="1"/>
      </xdr:nvSpPr>
      <xdr:spPr>
        <a:xfrm>
          <a:off x="1924050" y="325469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MP660 Family w/ ME514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168</xdr:row>
      <xdr:rowOff>0</xdr:rowOff>
    </xdr:from>
    <xdr:to>
      <xdr:col>19</xdr:col>
      <xdr:colOff>676275</xdr:colOff>
      <xdr:row>171</xdr:row>
      <xdr:rowOff>0</xdr:rowOff>
    </xdr:to>
    <xdr:sp macro="" textlink="">
      <xdr:nvSpPr>
        <xdr:cNvPr id="32" name="TextBox 31"/>
        <xdr:cNvSpPr txBox="1"/>
      </xdr:nvSpPr>
      <xdr:spPr>
        <a:xfrm>
          <a:off x="1924050" y="3374707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19</xdr:col>
      <xdr:colOff>676275</xdr:colOff>
      <xdr:row>174</xdr:row>
      <xdr:rowOff>0</xdr:rowOff>
    </xdr:to>
    <xdr:sp macro="" textlink="">
      <xdr:nvSpPr>
        <xdr:cNvPr id="33" name="TextBox 32"/>
        <xdr:cNvSpPr txBox="1"/>
      </xdr:nvSpPr>
      <xdr:spPr>
        <a:xfrm>
          <a:off x="1924050" y="3434715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19</xdr:col>
      <xdr:colOff>676275</xdr:colOff>
      <xdr:row>177</xdr:row>
      <xdr:rowOff>0</xdr:rowOff>
    </xdr:to>
    <xdr:sp macro="" textlink="">
      <xdr:nvSpPr>
        <xdr:cNvPr id="34" name="TextBox 33"/>
        <xdr:cNvSpPr txBox="1"/>
      </xdr:nvSpPr>
      <xdr:spPr>
        <a:xfrm>
          <a:off x="1924050" y="34947225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19</xdr:col>
      <xdr:colOff>676275</xdr:colOff>
      <xdr:row>180</xdr:row>
      <xdr:rowOff>0</xdr:rowOff>
    </xdr:to>
    <xdr:sp macro="" textlink="">
      <xdr:nvSpPr>
        <xdr:cNvPr id="35" name="TextBox 34"/>
        <xdr:cNvSpPr txBox="1"/>
      </xdr:nvSpPr>
      <xdr:spPr>
        <a:xfrm>
          <a:off x="1924050" y="355473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MP622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0</xdr:colOff>
      <xdr:row>208</xdr:row>
      <xdr:rowOff>9525</xdr:rowOff>
    </xdr:from>
    <xdr:to>
      <xdr:col>19</xdr:col>
      <xdr:colOff>676275</xdr:colOff>
      <xdr:row>211</xdr:row>
      <xdr:rowOff>9525</xdr:rowOff>
    </xdr:to>
    <xdr:sp macro="" textlink="">
      <xdr:nvSpPr>
        <xdr:cNvPr id="36" name="TextBox 35"/>
        <xdr:cNvSpPr txBox="1"/>
      </xdr:nvSpPr>
      <xdr:spPr>
        <a:xfrm>
          <a:off x="1924050" y="41757600"/>
          <a:ext cx="10658475" cy="60007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ME501</a:t>
          </a:r>
          <a:endParaRPr lang="en-US" sz="2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92</xdr:row>
      <xdr:rowOff>0</xdr:rowOff>
    </xdr:from>
    <xdr:to>
      <xdr:col>56</xdr:col>
      <xdr:colOff>0</xdr:colOff>
      <xdr:row>94</xdr:row>
      <xdr:rowOff>197908</xdr:rowOff>
    </xdr:to>
    <xdr:sp macro="" textlink="">
      <xdr:nvSpPr>
        <xdr:cNvPr id="2" name="TextBox 1"/>
        <xdr:cNvSpPr txBox="1"/>
      </xdr:nvSpPr>
      <xdr:spPr>
        <a:xfrm>
          <a:off x="2971800" y="18897600"/>
          <a:ext cx="359918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MP647 Family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56</xdr:col>
      <xdr:colOff>0</xdr:colOff>
      <xdr:row>97</xdr:row>
      <xdr:rowOff>197908</xdr:rowOff>
    </xdr:to>
    <xdr:sp macro="" textlink="">
      <xdr:nvSpPr>
        <xdr:cNvPr id="3" name="TextBox 2"/>
        <xdr:cNvSpPr txBox="1"/>
      </xdr:nvSpPr>
      <xdr:spPr>
        <a:xfrm>
          <a:off x="2971800" y="19507200"/>
          <a:ext cx="359918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MP666 Family</a:t>
          </a:r>
          <a:endParaRPr lang="en-US" sz="2000">
            <a:effectLst/>
          </a:endParaRPr>
        </a:p>
      </xdr:txBody>
    </xdr:sp>
    <xdr:clientData/>
  </xdr:twoCellAnchor>
  <xdr:twoCellAnchor>
    <xdr:from>
      <xdr:col>2</xdr:col>
      <xdr:colOff>1028700</xdr:colOff>
      <xdr:row>206</xdr:row>
      <xdr:rowOff>0</xdr:rowOff>
    </xdr:from>
    <xdr:to>
      <xdr:col>56</xdr:col>
      <xdr:colOff>12700</xdr:colOff>
      <xdr:row>208</xdr:row>
      <xdr:rowOff>197909</xdr:rowOff>
    </xdr:to>
    <xdr:sp macro="" textlink="">
      <xdr:nvSpPr>
        <xdr:cNvPr id="4" name="TextBox 3"/>
        <xdr:cNvSpPr txBox="1"/>
      </xdr:nvSpPr>
      <xdr:spPr>
        <a:xfrm>
          <a:off x="2959100" y="42062400"/>
          <a:ext cx="36017200" cy="604309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1">
              <a:solidFill>
                <a:sysClr val="windowText" lastClr="000000"/>
              </a:solidFill>
            </a:rPr>
            <a:t>Discontinued</a:t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56</xdr:col>
      <xdr:colOff>12700</xdr:colOff>
      <xdr:row>368</xdr:row>
      <xdr:rowOff>197908</xdr:rowOff>
    </xdr:to>
    <xdr:sp macro="" textlink="">
      <xdr:nvSpPr>
        <xdr:cNvPr id="5" name="TextBox 4"/>
        <xdr:cNvSpPr txBox="1"/>
      </xdr:nvSpPr>
      <xdr:spPr>
        <a:xfrm>
          <a:off x="2971800" y="741807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M760 Family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384</xdr:row>
      <xdr:rowOff>0</xdr:rowOff>
    </xdr:from>
    <xdr:to>
      <xdr:col>56</xdr:col>
      <xdr:colOff>25400</xdr:colOff>
      <xdr:row>386</xdr:row>
      <xdr:rowOff>197908</xdr:rowOff>
    </xdr:to>
    <xdr:sp macro="" textlink="">
      <xdr:nvSpPr>
        <xdr:cNvPr id="6" name="TextBox 5"/>
        <xdr:cNvSpPr txBox="1"/>
      </xdr:nvSpPr>
      <xdr:spPr>
        <a:xfrm>
          <a:off x="2971800" y="77838300"/>
          <a:ext cx="360172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387</xdr:row>
      <xdr:rowOff>0</xdr:rowOff>
    </xdr:from>
    <xdr:to>
      <xdr:col>56</xdr:col>
      <xdr:colOff>12700</xdr:colOff>
      <xdr:row>389</xdr:row>
      <xdr:rowOff>197908</xdr:rowOff>
    </xdr:to>
    <xdr:sp macro="" textlink="">
      <xdr:nvSpPr>
        <xdr:cNvPr id="7" name="TextBox 6"/>
        <xdr:cNvSpPr txBox="1"/>
      </xdr:nvSpPr>
      <xdr:spPr>
        <a:xfrm>
          <a:off x="2971800" y="784479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MP602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399</xdr:row>
      <xdr:rowOff>0</xdr:rowOff>
    </xdr:from>
    <xdr:to>
      <xdr:col>56</xdr:col>
      <xdr:colOff>12700</xdr:colOff>
      <xdr:row>401</xdr:row>
      <xdr:rowOff>197908</xdr:rowOff>
    </xdr:to>
    <xdr:sp macro="" textlink="">
      <xdr:nvSpPr>
        <xdr:cNvPr id="8" name="TextBox 7"/>
        <xdr:cNvSpPr txBox="1"/>
      </xdr:nvSpPr>
      <xdr:spPr>
        <a:xfrm>
          <a:off x="2971800" y="808863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MP627 Family w/ ME512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402</xdr:row>
      <xdr:rowOff>0</xdr:rowOff>
    </xdr:from>
    <xdr:to>
      <xdr:col>56</xdr:col>
      <xdr:colOff>12700</xdr:colOff>
      <xdr:row>404</xdr:row>
      <xdr:rowOff>197908</xdr:rowOff>
    </xdr:to>
    <xdr:sp macro="" textlink="">
      <xdr:nvSpPr>
        <xdr:cNvPr id="9" name="TextBox 8"/>
        <xdr:cNvSpPr txBox="1"/>
      </xdr:nvSpPr>
      <xdr:spPr>
        <a:xfrm>
          <a:off x="2971800" y="814959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405</xdr:row>
      <xdr:rowOff>0</xdr:rowOff>
    </xdr:from>
    <xdr:to>
      <xdr:col>56</xdr:col>
      <xdr:colOff>12700</xdr:colOff>
      <xdr:row>407</xdr:row>
      <xdr:rowOff>197908</xdr:rowOff>
    </xdr:to>
    <xdr:sp macro="" textlink="">
      <xdr:nvSpPr>
        <xdr:cNvPr id="10" name="TextBox 9"/>
        <xdr:cNvSpPr txBox="1"/>
      </xdr:nvSpPr>
      <xdr:spPr>
        <a:xfrm>
          <a:off x="2971800" y="821055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MP601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408</xdr:row>
      <xdr:rowOff>0</xdr:rowOff>
    </xdr:from>
    <xdr:to>
      <xdr:col>56</xdr:col>
      <xdr:colOff>12700</xdr:colOff>
      <xdr:row>410</xdr:row>
      <xdr:rowOff>197908</xdr:rowOff>
    </xdr:to>
    <xdr:sp macro="" textlink="">
      <xdr:nvSpPr>
        <xdr:cNvPr id="11" name="TextBox 10"/>
        <xdr:cNvSpPr txBox="1"/>
      </xdr:nvSpPr>
      <xdr:spPr>
        <a:xfrm>
          <a:off x="2971800" y="827151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MP608 Family w/ ME507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438</xdr:row>
      <xdr:rowOff>0</xdr:rowOff>
    </xdr:from>
    <xdr:to>
      <xdr:col>56</xdr:col>
      <xdr:colOff>12700</xdr:colOff>
      <xdr:row>440</xdr:row>
      <xdr:rowOff>197908</xdr:rowOff>
    </xdr:to>
    <xdr:sp macro="" textlink="">
      <xdr:nvSpPr>
        <xdr:cNvPr id="12" name="TextBox 11"/>
        <xdr:cNvSpPr txBox="1"/>
      </xdr:nvSpPr>
      <xdr:spPr>
        <a:xfrm>
          <a:off x="2971800" y="888111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441</xdr:row>
      <xdr:rowOff>0</xdr:rowOff>
    </xdr:from>
    <xdr:to>
      <xdr:col>56</xdr:col>
      <xdr:colOff>12700</xdr:colOff>
      <xdr:row>443</xdr:row>
      <xdr:rowOff>197908</xdr:rowOff>
    </xdr:to>
    <xdr:sp macro="" textlink="">
      <xdr:nvSpPr>
        <xdr:cNvPr id="13" name="TextBox 12"/>
        <xdr:cNvSpPr txBox="1"/>
      </xdr:nvSpPr>
      <xdr:spPr>
        <a:xfrm>
          <a:off x="2971800" y="894207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444</xdr:row>
      <xdr:rowOff>0</xdr:rowOff>
    </xdr:from>
    <xdr:to>
      <xdr:col>56</xdr:col>
      <xdr:colOff>12700</xdr:colOff>
      <xdr:row>446</xdr:row>
      <xdr:rowOff>197908</xdr:rowOff>
    </xdr:to>
    <xdr:sp macro="" textlink="">
      <xdr:nvSpPr>
        <xdr:cNvPr id="14" name="TextBox 13"/>
        <xdr:cNvSpPr txBox="1"/>
      </xdr:nvSpPr>
      <xdr:spPr>
        <a:xfrm>
          <a:off x="2971800" y="900303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447</xdr:row>
      <xdr:rowOff>0</xdr:rowOff>
    </xdr:from>
    <xdr:to>
      <xdr:col>56</xdr:col>
      <xdr:colOff>12700</xdr:colOff>
      <xdr:row>449</xdr:row>
      <xdr:rowOff>197908</xdr:rowOff>
    </xdr:to>
    <xdr:sp macro="" textlink="">
      <xdr:nvSpPr>
        <xdr:cNvPr id="15" name="TextBox 14"/>
        <xdr:cNvSpPr txBox="1"/>
      </xdr:nvSpPr>
      <xdr:spPr>
        <a:xfrm>
          <a:off x="2971800" y="906399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450</xdr:row>
      <xdr:rowOff>0</xdr:rowOff>
    </xdr:from>
    <xdr:to>
      <xdr:col>56</xdr:col>
      <xdr:colOff>12700</xdr:colOff>
      <xdr:row>452</xdr:row>
      <xdr:rowOff>197908</xdr:rowOff>
    </xdr:to>
    <xdr:sp macro="" textlink="">
      <xdr:nvSpPr>
        <xdr:cNvPr id="16" name="TextBox 15"/>
        <xdr:cNvSpPr txBox="1"/>
      </xdr:nvSpPr>
      <xdr:spPr>
        <a:xfrm>
          <a:off x="2971800" y="912495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MP611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453</xdr:row>
      <xdr:rowOff>0</xdr:rowOff>
    </xdr:from>
    <xdr:to>
      <xdr:col>56</xdr:col>
      <xdr:colOff>12700</xdr:colOff>
      <xdr:row>455</xdr:row>
      <xdr:rowOff>197908</xdr:rowOff>
    </xdr:to>
    <xdr:sp macro="" textlink="">
      <xdr:nvSpPr>
        <xdr:cNvPr id="17" name="TextBox 16"/>
        <xdr:cNvSpPr txBox="1"/>
      </xdr:nvSpPr>
      <xdr:spPr>
        <a:xfrm>
          <a:off x="2971800" y="918591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56</xdr:col>
      <xdr:colOff>12700</xdr:colOff>
      <xdr:row>458</xdr:row>
      <xdr:rowOff>197908</xdr:rowOff>
    </xdr:to>
    <xdr:sp macro="" textlink="">
      <xdr:nvSpPr>
        <xdr:cNvPr id="18" name="TextBox 17"/>
        <xdr:cNvSpPr txBox="1"/>
      </xdr:nvSpPr>
      <xdr:spPr>
        <a:xfrm>
          <a:off x="2971800" y="924687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MP620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459</xdr:row>
      <xdr:rowOff>0</xdr:rowOff>
    </xdr:from>
    <xdr:to>
      <xdr:col>56</xdr:col>
      <xdr:colOff>12700</xdr:colOff>
      <xdr:row>461</xdr:row>
      <xdr:rowOff>197908</xdr:rowOff>
    </xdr:to>
    <xdr:sp macro="" textlink="">
      <xdr:nvSpPr>
        <xdr:cNvPr id="19" name="TextBox 18"/>
        <xdr:cNvSpPr txBox="1"/>
      </xdr:nvSpPr>
      <xdr:spPr>
        <a:xfrm>
          <a:off x="2971800" y="930783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462</xdr:row>
      <xdr:rowOff>0</xdr:rowOff>
    </xdr:from>
    <xdr:to>
      <xdr:col>56</xdr:col>
      <xdr:colOff>12700</xdr:colOff>
      <xdr:row>464</xdr:row>
      <xdr:rowOff>197908</xdr:rowOff>
    </xdr:to>
    <xdr:sp macro="" textlink="">
      <xdr:nvSpPr>
        <xdr:cNvPr id="20" name="TextBox 19"/>
        <xdr:cNvSpPr txBox="1"/>
      </xdr:nvSpPr>
      <xdr:spPr>
        <a:xfrm>
          <a:off x="2971800" y="936879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MP761 Family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474</xdr:row>
      <xdr:rowOff>0</xdr:rowOff>
    </xdr:from>
    <xdr:to>
      <xdr:col>56</xdr:col>
      <xdr:colOff>12700</xdr:colOff>
      <xdr:row>476</xdr:row>
      <xdr:rowOff>197908</xdr:rowOff>
    </xdr:to>
    <xdr:sp macro="" textlink="">
      <xdr:nvSpPr>
        <xdr:cNvPr id="21" name="TextBox 20"/>
        <xdr:cNvSpPr txBox="1"/>
      </xdr:nvSpPr>
      <xdr:spPr>
        <a:xfrm>
          <a:off x="2971800" y="961263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477</xdr:row>
      <xdr:rowOff>0</xdr:rowOff>
    </xdr:from>
    <xdr:to>
      <xdr:col>56</xdr:col>
      <xdr:colOff>0</xdr:colOff>
      <xdr:row>479</xdr:row>
      <xdr:rowOff>197908</xdr:rowOff>
    </xdr:to>
    <xdr:sp macro="" textlink="">
      <xdr:nvSpPr>
        <xdr:cNvPr id="22" name="TextBox 21"/>
        <xdr:cNvSpPr txBox="1"/>
      </xdr:nvSpPr>
      <xdr:spPr>
        <a:xfrm>
          <a:off x="2971800" y="96735900"/>
          <a:ext cx="359918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MP615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483</xdr:row>
      <xdr:rowOff>0</xdr:rowOff>
    </xdr:from>
    <xdr:to>
      <xdr:col>56</xdr:col>
      <xdr:colOff>12700</xdr:colOff>
      <xdr:row>485</xdr:row>
      <xdr:rowOff>197908</xdr:rowOff>
    </xdr:to>
    <xdr:sp macro="" textlink="">
      <xdr:nvSpPr>
        <xdr:cNvPr id="23" name="TextBox 22"/>
        <xdr:cNvSpPr txBox="1"/>
      </xdr:nvSpPr>
      <xdr:spPr>
        <a:xfrm>
          <a:off x="2971800" y="979551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MP659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489</xdr:row>
      <xdr:rowOff>31750</xdr:rowOff>
    </xdr:from>
    <xdr:to>
      <xdr:col>56</xdr:col>
      <xdr:colOff>12700</xdr:colOff>
      <xdr:row>492</xdr:row>
      <xdr:rowOff>28575</xdr:rowOff>
    </xdr:to>
    <xdr:sp macro="" textlink="">
      <xdr:nvSpPr>
        <xdr:cNvPr id="24" name="TextBox 23"/>
        <xdr:cNvSpPr txBox="1"/>
      </xdr:nvSpPr>
      <xdr:spPr>
        <a:xfrm>
          <a:off x="2971800" y="99206050"/>
          <a:ext cx="360045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495</xdr:row>
      <xdr:rowOff>31750</xdr:rowOff>
    </xdr:from>
    <xdr:to>
      <xdr:col>56</xdr:col>
      <xdr:colOff>12700</xdr:colOff>
      <xdr:row>498</xdr:row>
      <xdr:rowOff>28575</xdr:rowOff>
    </xdr:to>
    <xdr:sp macro="" textlink="">
      <xdr:nvSpPr>
        <xdr:cNvPr id="26" name="TextBox 25"/>
        <xdr:cNvSpPr txBox="1"/>
      </xdr:nvSpPr>
      <xdr:spPr>
        <a:xfrm>
          <a:off x="2971800" y="100425250"/>
          <a:ext cx="360045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MP600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501</xdr:row>
      <xdr:rowOff>31750</xdr:rowOff>
    </xdr:from>
    <xdr:to>
      <xdr:col>56</xdr:col>
      <xdr:colOff>25400</xdr:colOff>
      <xdr:row>504</xdr:row>
      <xdr:rowOff>28575</xdr:rowOff>
    </xdr:to>
    <xdr:sp macro="" textlink="">
      <xdr:nvSpPr>
        <xdr:cNvPr id="27" name="TextBox 26"/>
        <xdr:cNvSpPr txBox="1"/>
      </xdr:nvSpPr>
      <xdr:spPr>
        <a:xfrm>
          <a:off x="2971800" y="101644450"/>
          <a:ext cx="360172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MP646 Family w/ ME508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504</xdr:row>
      <xdr:rowOff>31750</xdr:rowOff>
    </xdr:from>
    <xdr:to>
      <xdr:col>56</xdr:col>
      <xdr:colOff>12700</xdr:colOff>
      <xdr:row>507</xdr:row>
      <xdr:rowOff>28575</xdr:rowOff>
    </xdr:to>
    <xdr:sp macro="" textlink="">
      <xdr:nvSpPr>
        <xdr:cNvPr id="28" name="TextBox 27"/>
        <xdr:cNvSpPr txBox="1"/>
      </xdr:nvSpPr>
      <xdr:spPr>
        <a:xfrm>
          <a:off x="2971800" y="102254050"/>
          <a:ext cx="360045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MP763 Family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507</xdr:row>
      <xdr:rowOff>31750</xdr:rowOff>
    </xdr:from>
    <xdr:to>
      <xdr:col>56</xdr:col>
      <xdr:colOff>25400</xdr:colOff>
      <xdr:row>510</xdr:row>
      <xdr:rowOff>28575</xdr:rowOff>
    </xdr:to>
    <xdr:sp macro="" textlink="">
      <xdr:nvSpPr>
        <xdr:cNvPr id="29" name="TextBox 28"/>
        <xdr:cNvSpPr txBox="1"/>
      </xdr:nvSpPr>
      <xdr:spPr>
        <a:xfrm>
          <a:off x="2971800" y="102863650"/>
          <a:ext cx="360172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MP604 Family w/ ME517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510</xdr:row>
      <xdr:rowOff>31750</xdr:rowOff>
    </xdr:from>
    <xdr:to>
      <xdr:col>56</xdr:col>
      <xdr:colOff>25400</xdr:colOff>
      <xdr:row>513</xdr:row>
      <xdr:rowOff>28575</xdr:rowOff>
    </xdr:to>
    <xdr:sp macro="" textlink="">
      <xdr:nvSpPr>
        <xdr:cNvPr id="30" name="TextBox 29"/>
        <xdr:cNvSpPr txBox="1"/>
      </xdr:nvSpPr>
      <xdr:spPr>
        <a:xfrm>
          <a:off x="2971800" y="103473250"/>
          <a:ext cx="360172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MP762 Family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513</xdr:row>
      <xdr:rowOff>31750</xdr:rowOff>
    </xdr:from>
    <xdr:to>
      <xdr:col>56</xdr:col>
      <xdr:colOff>12700</xdr:colOff>
      <xdr:row>516</xdr:row>
      <xdr:rowOff>28575</xdr:rowOff>
    </xdr:to>
    <xdr:sp macro="" textlink="">
      <xdr:nvSpPr>
        <xdr:cNvPr id="31" name="TextBox 30"/>
        <xdr:cNvSpPr txBox="1"/>
      </xdr:nvSpPr>
      <xdr:spPr>
        <a:xfrm>
          <a:off x="2971800" y="104082850"/>
          <a:ext cx="360045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MP625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516</xdr:row>
      <xdr:rowOff>31750</xdr:rowOff>
    </xdr:from>
    <xdr:to>
      <xdr:col>56</xdr:col>
      <xdr:colOff>12700</xdr:colOff>
      <xdr:row>519</xdr:row>
      <xdr:rowOff>28575</xdr:rowOff>
    </xdr:to>
    <xdr:sp macro="" textlink="">
      <xdr:nvSpPr>
        <xdr:cNvPr id="32" name="TextBox 31"/>
        <xdr:cNvSpPr txBox="1"/>
      </xdr:nvSpPr>
      <xdr:spPr>
        <a:xfrm>
          <a:off x="2971800" y="104692450"/>
          <a:ext cx="360045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MP602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56</xdr:col>
      <xdr:colOff>0</xdr:colOff>
      <xdr:row>524</xdr:row>
      <xdr:rowOff>197908</xdr:rowOff>
    </xdr:to>
    <xdr:sp macro="" textlink="">
      <xdr:nvSpPr>
        <xdr:cNvPr id="33" name="TextBox 32"/>
        <xdr:cNvSpPr txBox="1"/>
      </xdr:nvSpPr>
      <xdr:spPr>
        <a:xfrm>
          <a:off x="2971800" y="105879900"/>
          <a:ext cx="359918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MP606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525</xdr:row>
      <xdr:rowOff>0</xdr:rowOff>
    </xdr:from>
    <xdr:to>
      <xdr:col>56</xdr:col>
      <xdr:colOff>0</xdr:colOff>
      <xdr:row>527</xdr:row>
      <xdr:rowOff>197908</xdr:rowOff>
    </xdr:to>
    <xdr:sp macro="" textlink="">
      <xdr:nvSpPr>
        <xdr:cNvPr id="34" name="TextBox 33"/>
        <xdr:cNvSpPr txBox="1"/>
      </xdr:nvSpPr>
      <xdr:spPr>
        <a:xfrm>
          <a:off x="2971800" y="106489500"/>
          <a:ext cx="359918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MP660 Family w/ ME514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531</xdr:row>
      <xdr:rowOff>0</xdr:rowOff>
    </xdr:from>
    <xdr:to>
      <xdr:col>56</xdr:col>
      <xdr:colOff>25400</xdr:colOff>
      <xdr:row>533</xdr:row>
      <xdr:rowOff>197908</xdr:rowOff>
    </xdr:to>
    <xdr:sp macro="" textlink="">
      <xdr:nvSpPr>
        <xdr:cNvPr id="35" name="TextBox 34"/>
        <xdr:cNvSpPr txBox="1"/>
      </xdr:nvSpPr>
      <xdr:spPr>
        <a:xfrm>
          <a:off x="2971800" y="107708700"/>
          <a:ext cx="360172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MP624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534</xdr:row>
      <xdr:rowOff>0</xdr:rowOff>
    </xdr:from>
    <xdr:to>
      <xdr:col>56</xdr:col>
      <xdr:colOff>25400</xdr:colOff>
      <xdr:row>536</xdr:row>
      <xdr:rowOff>197908</xdr:rowOff>
    </xdr:to>
    <xdr:sp macro="" textlink="">
      <xdr:nvSpPr>
        <xdr:cNvPr id="36" name="TextBox 35"/>
        <xdr:cNvSpPr txBox="1"/>
      </xdr:nvSpPr>
      <xdr:spPr>
        <a:xfrm>
          <a:off x="2971800" y="108318300"/>
          <a:ext cx="360172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MP623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537</xdr:row>
      <xdr:rowOff>0</xdr:rowOff>
    </xdr:from>
    <xdr:to>
      <xdr:col>56</xdr:col>
      <xdr:colOff>12700</xdr:colOff>
      <xdr:row>539</xdr:row>
      <xdr:rowOff>197908</xdr:rowOff>
    </xdr:to>
    <xdr:sp macro="" textlink="">
      <xdr:nvSpPr>
        <xdr:cNvPr id="37" name="TextBox 36"/>
        <xdr:cNvSpPr txBox="1"/>
      </xdr:nvSpPr>
      <xdr:spPr>
        <a:xfrm>
          <a:off x="2971800" y="1089279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MP627 Family w/ ME500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540</xdr:row>
      <xdr:rowOff>0</xdr:rowOff>
    </xdr:from>
    <xdr:to>
      <xdr:col>56</xdr:col>
      <xdr:colOff>12700</xdr:colOff>
      <xdr:row>542</xdr:row>
      <xdr:rowOff>197908</xdr:rowOff>
    </xdr:to>
    <xdr:sp macro="" textlink="">
      <xdr:nvSpPr>
        <xdr:cNvPr id="38" name="TextBox 37"/>
        <xdr:cNvSpPr txBox="1"/>
      </xdr:nvSpPr>
      <xdr:spPr>
        <a:xfrm>
          <a:off x="2971800" y="109537500"/>
          <a:ext cx="36004500" cy="604308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MP622 Family w/ ME501</a:t>
          </a:r>
          <a:endParaRPr lang="en-US" sz="2000">
            <a:effectLst/>
          </a:endParaRPr>
        </a:p>
      </xdr:txBody>
    </xdr:sp>
    <xdr:clientData/>
  </xdr:twoCellAnchor>
  <xdr:twoCellAnchor>
    <xdr:from>
      <xdr:col>3</xdr:col>
      <xdr:colOff>0</xdr:colOff>
      <xdr:row>570</xdr:row>
      <xdr:rowOff>201083</xdr:rowOff>
    </xdr:from>
    <xdr:to>
      <xdr:col>56</xdr:col>
      <xdr:colOff>25400</xdr:colOff>
      <xdr:row>573</xdr:row>
      <xdr:rowOff>197908</xdr:rowOff>
    </xdr:to>
    <xdr:sp macro="" textlink="">
      <xdr:nvSpPr>
        <xdr:cNvPr id="39" name="TextBox 38"/>
        <xdr:cNvSpPr txBox="1"/>
      </xdr:nvSpPr>
      <xdr:spPr>
        <a:xfrm>
          <a:off x="2971800" y="115834583"/>
          <a:ext cx="36017200" cy="606425"/>
        </a:xfrm>
        <a:prstGeom prst="rect">
          <a:avLst/>
        </a:prstGeom>
        <a:solidFill>
          <a:schemeClr val="bg2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Replaced with</a:t>
          </a:r>
          <a:r>
            <a:rPr lang="en-US" sz="2000" b="1" baseline="0">
              <a:solidFill>
                <a:sysClr val="windowText" lastClr="000000"/>
              </a:solidFill>
            </a:rPr>
            <a:t> MP632 Family w/ ME501</a:t>
          </a:r>
          <a:endParaRPr lang="en-US" sz="2000">
            <a:effectLst/>
          </a:endParaRPr>
        </a:p>
      </xdr:txBody>
    </xdr:sp>
    <xdr:clientData/>
  </xdr:twoCellAnchor>
  <xdr:oneCellAnchor>
    <xdr:from>
      <xdr:col>3</xdr:col>
      <xdr:colOff>317500</xdr:colOff>
      <xdr:row>430</xdr:row>
      <xdr:rowOff>114300</xdr:rowOff>
    </xdr:from>
    <xdr:ext cx="184731" cy="264560"/>
    <xdr:sp macro="" textlink="">
      <xdr:nvSpPr>
        <xdr:cNvPr id="25" name="TextBox 24"/>
        <xdr:cNvSpPr txBox="1"/>
      </xdr:nvSpPr>
      <xdr:spPr>
        <a:xfrm>
          <a:off x="3289300" y="8729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1038224</xdr:colOff>
      <xdr:row>429</xdr:row>
      <xdr:rowOff>12700</xdr:rowOff>
    </xdr:from>
    <xdr:ext cx="36020376" cy="594158"/>
    <xdr:sp macro="" textlink="">
      <xdr:nvSpPr>
        <xdr:cNvPr id="40" name="TextBox 39"/>
        <xdr:cNvSpPr txBox="1"/>
      </xdr:nvSpPr>
      <xdr:spPr>
        <a:xfrm>
          <a:off x="2968624" y="86995000"/>
          <a:ext cx="36020376" cy="594158"/>
        </a:xfrm>
        <a:prstGeom prst="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800" b="1"/>
            <a:t>Discontinued</a:t>
          </a:r>
        </a:p>
      </xdr:txBody>
    </xdr:sp>
    <xdr:clientData/>
  </xdr:oneCellAnchor>
  <xdr:twoCellAnchor>
    <xdr:from>
      <xdr:col>3</xdr:col>
      <xdr:colOff>25400</xdr:colOff>
      <xdr:row>146</xdr:row>
      <xdr:rowOff>1</xdr:rowOff>
    </xdr:from>
    <xdr:to>
      <xdr:col>56</xdr:col>
      <xdr:colOff>12700</xdr:colOff>
      <xdr:row>149</xdr:row>
      <xdr:rowOff>0</xdr:rowOff>
    </xdr:to>
    <xdr:sp macro="" textlink="">
      <xdr:nvSpPr>
        <xdr:cNvPr id="41" name="Rectangle 40"/>
        <xdr:cNvSpPr/>
      </xdr:nvSpPr>
      <xdr:spPr>
        <a:xfrm>
          <a:off x="2987675" y="29403676"/>
          <a:ext cx="35934650" cy="600074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2400" b="1" baseline="0">
              <a:latin typeface="Arial" panose="020B0604020202020204" pitchFamily="34" charset="0"/>
              <a:cs typeface="Arial" panose="020B0604020202020204" pitchFamily="34" charset="0"/>
            </a:rPr>
            <a:t>Discontinued</a:t>
          </a:r>
        </a:p>
      </xdr:txBody>
    </xdr:sp>
    <xdr:clientData/>
  </xdr:twoCellAnchor>
  <xdr:twoCellAnchor>
    <xdr:from>
      <xdr:col>2</xdr:col>
      <xdr:colOff>990600</xdr:colOff>
      <xdr:row>197</xdr:row>
      <xdr:rowOff>12700</xdr:rowOff>
    </xdr:from>
    <xdr:to>
      <xdr:col>55</xdr:col>
      <xdr:colOff>622300</xdr:colOff>
      <xdr:row>200</xdr:row>
      <xdr:rowOff>12700</xdr:rowOff>
    </xdr:to>
    <xdr:sp macro="" textlink="">
      <xdr:nvSpPr>
        <xdr:cNvPr id="43" name="Rectangle 42"/>
        <xdr:cNvSpPr/>
      </xdr:nvSpPr>
      <xdr:spPr>
        <a:xfrm>
          <a:off x="2921000" y="40246300"/>
          <a:ext cx="35979100" cy="6096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2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Replaced</a:t>
          </a:r>
          <a:r>
            <a:rPr lang="en-US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with MP6117</a:t>
          </a:r>
          <a:r>
            <a:rPr lang="en-US" sz="2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Family</a:t>
          </a:r>
          <a:endParaRPr lang="en-US" sz="2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AD%20ENGINEERING\Compatibility%20Charts\Updated%20Compatibility%20Files\All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AD%20ENGINEERING\Compatibility%20Charts\Updated%20Compatibility%20Files\All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  <sheetName val="Revisions"/>
    </sheetNames>
    <sheetDataSet>
      <sheetData sheetId="0"/>
      <sheetData sheetId="1">
        <row r="3">
          <cell r="A3" t="str">
            <v>MP510R</v>
          </cell>
          <cell r="B3" t="str">
            <v>MP700-38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 t="str">
            <v>MP900R</v>
          </cell>
          <cell r="O3" t="str">
            <v>MP900-38</v>
          </cell>
          <cell r="P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AA3" t="str">
            <v>MP502R</v>
          </cell>
          <cell r="AB3" t="str">
            <v>MP600-38</v>
          </cell>
        </row>
        <row r="4">
          <cell r="A4" t="str">
            <v>MP510</v>
          </cell>
          <cell r="B4" t="str">
            <v>MP700-57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 t="str">
            <v>MP499</v>
          </cell>
          <cell r="O4" t="str">
            <v>MP900-57</v>
          </cell>
          <cell r="P4">
            <v>18.103273389999998</v>
          </cell>
          <cell r="R4">
            <v>20.24211524</v>
          </cell>
          <cell r="S4">
            <v>20.493434350000001</v>
          </cell>
          <cell r="T4">
            <v>20.679582199999999</v>
          </cell>
          <cell r="U4">
            <v>20.883666059999999</v>
          </cell>
          <cell r="V4">
            <v>20.9</v>
          </cell>
          <cell r="W4">
            <v>20.9</v>
          </cell>
          <cell r="X4">
            <v>20.9</v>
          </cell>
          <cell r="Y4">
            <v>20.9</v>
          </cell>
          <cell r="AA4" t="str">
            <v>MP502</v>
          </cell>
          <cell r="AB4" t="str">
            <v>MP600-57</v>
          </cell>
        </row>
        <row r="5">
          <cell r="A5" t="str">
            <v>MP511</v>
          </cell>
          <cell r="B5" t="str">
            <v>MP700-76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 t="str">
            <v>MP900</v>
          </cell>
          <cell r="O5" t="str">
            <v>MP900-76</v>
          </cell>
          <cell r="P5">
            <v>18.103273389999998</v>
          </cell>
          <cell r="R5">
            <v>20.24211524</v>
          </cell>
          <cell r="S5">
            <v>20.493434350000001</v>
          </cell>
          <cell r="T5">
            <v>20.679582199999999</v>
          </cell>
          <cell r="U5">
            <v>20.883666059999999</v>
          </cell>
          <cell r="V5">
            <v>20.9</v>
          </cell>
          <cell r="W5">
            <v>20.9</v>
          </cell>
          <cell r="X5">
            <v>20.9</v>
          </cell>
          <cell r="Y5">
            <v>20.9</v>
          </cell>
          <cell r="AA5" t="str">
            <v>MP557</v>
          </cell>
          <cell r="AB5" t="str">
            <v>MP600-76</v>
          </cell>
        </row>
        <row r="6">
          <cell r="A6" t="str">
            <v>MP500R</v>
          </cell>
          <cell r="B6" t="str">
            <v>MP701-38</v>
          </cell>
          <cell r="C6">
            <v>15.05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 t="str">
            <v>MP901R</v>
          </cell>
          <cell r="O6" t="str">
            <v>MP901-38</v>
          </cell>
          <cell r="P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AA6" t="str">
            <v>MP503R</v>
          </cell>
          <cell r="AB6" t="str">
            <v>MP601-38</v>
          </cell>
        </row>
        <row r="7">
          <cell r="A7" t="str">
            <v>MP701</v>
          </cell>
          <cell r="B7" t="str">
            <v>MP701-57</v>
          </cell>
          <cell r="C7">
            <v>15.05</v>
          </cell>
          <cell r="D7">
            <v>15.05</v>
          </cell>
          <cell r="E7">
            <v>15.05</v>
          </cell>
          <cell r="F7">
            <v>15.05</v>
          </cell>
          <cell r="G7">
            <v>15.05</v>
          </cell>
          <cell r="H7">
            <v>15.05</v>
          </cell>
          <cell r="I7">
            <v>15.05</v>
          </cell>
          <cell r="J7">
            <v>15.05</v>
          </cell>
          <cell r="K7">
            <v>0</v>
          </cell>
          <cell r="L7">
            <v>0</v>
          </cell>
          <cell r="N7" t="str">
            <v>MP498</v>
          </cell>
          <cell r="O7" t="str">
            <v>MP901-57</v>
          </cell>
          <cell r="P7">
            <v>19.05</v>
          </cell>
          <cell r="R7">
            <v>19.317509229999999</v>
          </cell>
          <cell r="S7">
            <v>19.38438653</v>
          </cell>
          <cell r="T7">
            <v>19.451263829999998</v>
          </cell>
          <cell r="U7">
            <v>19.585018439999999</v>
          </cell>
          <cell r="V7">
            <v>19.718773049999999</v>
          </cell>
          <cell r="W7">
            <v>19.85252766</v>
          </cell>
          <cell r="X7">
            <v>0</v>
          </cell>
          <cell r="Y7">
            <v>0</v>
          </cell>
          <cell r="AA7" t="str">
            <v>MP503</v>
          </cell>
          <cell r="AB7" t="str">
            <v>MP601-57</v>
          </cell>
        </row>
        <row r="8">
          <cell r="A8" t="str">
            <v>MP500</v>
          </cell>
          <cell r="B8" t="str">
            <v>MP701-76</v>
          </cell>
          <cell r="C8">
            <v>15.05</v>
          </cell>
          <cell r="D8">
            <v>15.05</v>
          </cell>
          <cell r="E8">
            <v>15.55</v>
          </cell>
          <cell r="F8">
            <v>15.55</v>
          </cell>
          <cell r="G8">
            <v>15.106</v>
          </cell>
          <cell r="H8">
            <v>15.05</v>
          </cell>
          <cell r="I8">
            <v>15.05</v>
          </cell>
          <cell r="J8">
            <v>15.05</v>
          </cell>
          <cell r="K8">
            <v>15.05</v>
          </cell>
          <cell r="L8">
            <v>15.05</v>
          </cell>
          <cell r="N8" t="str">
            <v>MP901</v>
          </cell>
          <cell r="O8" t="str">
            <v>MP901-76</v>
          </cell>
          <cell r="P8">
            <v>19.05</v>
          </cell>
          <cell r="R8">
            <v>19.241049270000001</v>
          </cell>
          <cell r="S8">
            <v>19.288811590000002</v>
          </cell>
          <cell r="T8">
            <v>19.336573909999998</v>
          </cell>
          <cell r="U8">
            <v>19.432098539999998</v>
          </cell>
          <cell r="V8">
            <v>19.527623169999998</v>
          </cell>
          <cell r="W8">
            <v>19.623147809999999</v>
          </cell>
          <cell r="X8">
            <v>19.771999999999998</v>
          </cell>
          <cell r="Y8">
            <v>19.814</v>
          </cell>
          <cell r="AA8" t="str">
            <v>MP601</v>
          </cell>
          <cell r="AB8" t="str">
            <v>MP601-76</v>
          </cell>
        </row>
        <row r="9">
          <cell r="A9" t="str">
            <v>MP562R</v>
          </cell>
          <cell r="B9" t="str">
            <v>MP702-38</v>
          </cell>
          <cell r="C9">
            <v>11.75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MP902R</v>
          </cell>
          <cell r="O9" t="str">
            <v>MP902-38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 t="str">
            <v>MP545R</v>
          </cell>
          <cell r="AB9" t="str">
            <v>MP602-38</v>
          </cell>
        </row>
        <row r="10">
          <cell r="A10" t="str">
            <v>MP563</v>
          </cell>
          <cell r="B10" t="str">
            <v>MP702-57</v>
          </cell>
          <cell r="C10">
            <v>11.75</v>
          </cell>
          <cell r="D10">
            <v>11.75</v>
          </cell>
          <cell r="E10">
            <v>13.891999999999999</v>
          </cell>
          <cell r="F10">
            <v>14.143000000000001</v>
          </cell>
          <cell r="G10">
            <v>14.33</v>
          </cell>
          <cell r="H10">
            <v>15.361000000000001</v>
          </cell>
          <cell r="I10">
            <v>13.5</v>
          </cell>
          <cell r="J10">
            <v>15.24</v>
          </cell>
          <cell r="K10">
            <v>0</v>
          </cell>
          <cell r="L10">
            <v>0</v>
          </cell>
          <cell r="N10" t="str">
            <v>MP497</v>
          </cell>
          <cell r="O10" t="str">
            <v>MP902-57</v>
          </cell>
          <cell r="P10">
            <v>20.400020000000001</v>
          </cell>
          <cell r="R10">
            <v>21.233006490000001</v>
          </cell>
          <cell r="S10">
            <v>21.233006490000001</v>
          </cell>
          <cell r="T10">
            <v>21.233006490000001</v>
          </cell>
          <cell r="U10">
            <v>21.233006490000001</v>
          </cell>
          <cell r="V10">
            <v>21.233006490000001</v>
          </cell>
          <cell r="W10">
            <v>21.233006490000001</v>
          </cell>
          <cell r="X10">
            <v>21.233006490000001</v>
          </cell>
          <cell r="Y10">
            <v>21.233006490000001</v>
          </cell>
          <cell r="AA10" t="str">
            <v>MP546</v>
          </cell>
          <cell r="AB10" t="str">
            <v>MP602-57</v>
          </cell>
        </row>
        <row r="11">
          <cell r="A11" t="str">
            <v>MP562</v>
          </cell>
          <cell r="B11" t="str">
            <v>MP702-76</v>
          </cell>
          <cell r="C11">
            <v>11.75</v>
          </cell>
          <cell r="D11">
            <v>11.75</v>
          </cell>
          <cell r="E11">
            <v>13.891999999999999</v>
          </cell>
          <cell r="F11">
            <v>14.143000000000001</v>
          </cell>
          <cell r="G11">
            <v>14.33</v>
          </cell>
          <cell r="H11">
            <v>15.361000000000001</v>
          </cell>
          <cell r="I11">
            <v>13.5</v>
          </cell>
          <cell r="J11">
            <v>15.24</v>
          </cell>
          <cell r="K11">
            <v>15.24</v>
          </cell>
          <cell r="L11">
            <v>15.24</v>
          </cell>
          <cell r="N11" t="str">
            <v>MP902</v>
          </cell>
          <cell r="O11" t="str">
            <v>MP902-76</v>
          </cell>
          <cell r="P11">
            <v>20.400020000000001</v>
          </cell>
          <cell r="R11">
            <v>21.233006490000001</v>
          </cell>
          <cell r="S11">
            <v>21.233006490000001</v>
          </cell>
          <cell r="T11">
            <v>21.233006490000001</v>
          </cell>
          <cell r="U11">
            <v>21.233006490000001</v>
          </cell>
          <cell r="V11">
            <v>21.233006490000001</v>
          </cell>
          <cell r="W11">
            <v>21.233006490000001</v>
          </cell>
          <cell r="X11">
            <v>21.233006490000001</v>
          </cell>
          <cell r="Y11">
            <v>21.233006490000001</v>
          </cell>
          <cell r="AA11" t="str">
            <v>MP545</v>
          </cell>
          <cell r="AB11" t="str">
            <v>MP602-76</v>
          </cell>
        </row>
        <row r="12">
          <cell r="A12" t="str">
            <v>MP518R</v>
          </cell>
          <cell r="B12" t="str">
            <v>MP703-38</v>
          </cell>
          <cell r="C12">
            <v>9.6310000000000002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N/A</v>
          </cell>
          <cell r="O12" t="str">
            <v>MP903-38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 t="str">
            <v>MP119R</v>
          </cell>
          <cell r="AB12" t="str">
            <v>MP603-38</v>
          </cell>
        </row>
        <row r="13">
          <cell r="A13" t="str">
            <v>MP522</v>
          </cell>
          <cell r="B13" t="str">
            <v>MP703-57</v>
          </cell>
          <cell r="C13">
            <v>10.14</v>
          </cell>
          <cell r="D13">
            <v>10.14</v>
          </cell>
          <cell r="E13">
            <v>12.491</v>
          </cell>
          <cell r="F13">
            <v>12.587</v>
          </cell>
          <cell r="G13">
            <v>12.683</v>
          </cell>
          <cell r="H13">
            <v>12.875</v>
          </cell>
          <cell r="I13">
            <v>14.747999999999999</v>
          </cell>
          <cell r="J13">
            <v>15.497999999999999</v>
          </cell>
          <cell r="K13">
            <v>0</v>
          </cell>
          <cell r="L13">
            <v>0</v>
          </cell>
          <cell r="N13" t="str">
            <v>N/A</v>
          </cell>
          <cell r="O13" t="str">
            <v>MP903-57</v>
          </cell>
          <cell r="P13">
            <v>25.4</v>
          </cell>
          <cell r="R13">
            <v>25.4</v>
          </cell>
          <cell r="S13">
            <v>25.4</v>
          </cell>
          <cell r="T13">
            <v>25.4</v>
          </cell>
          <cell r="U13">
            <v>25.4</v>
          </cell>
          <cell r="V13">
            <v>25.4</v>
          </cell>
          <cell r="W13">
            <v>25.4</v>
          </cell>
          <cell r="X13">
            <v>25.4</v>
          </cell>
          <cell r="Y13">
            <v>25.4</v>
          </cell>
          <cell r="AA13" t="str">
            <v>MP119</v>
          </cell>
          <cell r="AB13" t="str">
            <v>MP603-57</v>
          </cell>
        </row>
        <row r="14">
          <cell r="A14" t="str">
            <v>MP518</v>
          </cell>
          <cell r="B14" t="str">
            <v>MP703-76</v>
          </cell>
          <cell r="C14">
            <v>10.14</v>
          </cell>
          <cell r="D14">
            <v>10.14</v>
          </cell>
          <cell r="E14">
            <v>12.491</v>
          </cell>
          <cell r="F14">
            <v>12.587</v>
          </cell>
          <cell r="G14">
            <v>12.683</v>
          </cell>
          <cell r="H14">
            <v>12.875</v>
          </cell>
          <cell r="I14">
            <v>14.747999999999999</v>
          </cell>
          <cell r="J14">
            <v>15.497999999999999</v>
          </cell>
          <cell r="K14">
            <v>16.023</v>
          </cell>
          <cell r="L14">
            <v>16.5</v>
          </cell>
          <cell r="N14" t="str">
            <v>N/A</v>
          </cell>
          <cell r="O14" t="str">
            <v>MP903-76</v>
          </cell>
          <cell r="P14">
            <v>25.4</v>
          </cell>
          <cell r="R14">
            <v>25.4</v>
          </cell>
          <cell r="S14">
            <v>25.4</v>
          </cell>
          <cell r="T14">
            <v>25.4</v>
          </cell>
          <cell r="U14">
            <v>25.4</v>
          </cell>
          <cell r="V14">
            <v>25.4</v>
          </cell>
          <cell r="W14">
            <v>25.4</v>
          </cell>
          <cell r="X14">
            <v>25.4</v>
          </cell>
          <cell r="Y14">
            <v>25.4</v>
          </cell>
          <cell r="AA14" t="str">
            <v>MP603</v>
          </cell>
          <cell r="AB14" t="str">
            <v>MP603-76</v>
          </cell>
        </row>
        <row r="15">
          <cell r="A15" t="str">
            <v>MP533R</v>
          </cell>
          <cell r="B15" t="str">
            <v>MP704-38</v>
          </cell>
          <cell r="C15">
            <v>16.05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AA15" t="str">
            <v>MP515R</v>
          </cell>
          <cell r="AB15" t="str">
            <v>MP604-38</v>
          </cell>
        </row>
        <row r="16">
          <cell r="A16" t="str">
            <v>MP533</v>
          </cell>
          <cell r="B16" t="str">
            <v>MP704-57</v>
          </cell>
          <cell r="C16">
            <v>15.06</v>
          </cell>
          <cell r="D16">
            <v>15.06</v>
          </cell>
          <cell r="E16">
            <v>15.058</v>
          </cell>
          <cell r="F16">
            <v>15.058</v>
          </cell>
          <cell r="G16">
            <v>15.058</v>
          </cell>
          <cell r="H16">
            <v>15.058</v>
          </cell>
          <cell r="I16">
            <v>15.058</v>
          </cell>
          <cell r="J16">
            <v>15.058</v>
          </cell>
          <cell r="K16">
            <v>0</v>
          </cell>
          <cell r="L16">
            <v>0</v>
          </cell>
          <cell r="AA16" t="str">
            <v>MP517</v>
          </cell>
          <cell r="AB16" t="str">
            <v>MP604-57</v>
          </cell>
        </row>
        <row r="17">
          <cell r="A17" t="str">
            <v>MP555</v>
          </cell>
          <cell r="B17" t="str">
            <v>MP704-76</v>
          </cell>
          <cell r="C17">
            <v>15.06</v>
          </cell>
          <cell r="D17">
            <v>15.06</v>
          </cell>
          <cell r="E17">
            <v>15.058</v>
          </cell>
          <cell r="F17">
            <v>15.058</v>
          </cell>
          <cell r="G17">
            <v>15.058</v>
          </cell>
          <cell r="H17">
            <v>15.058</v>
          </cell>
          <cell r="I17">
            <v>15.058</v>
          </cell>
          <cell r="J17">
            <v>15.058</v>
          </cell>
          <cell r="K17">
            <v>15.058</v>
          </cell>
          <cell r="L17">
            <v>15.058</v>
          </cell>
          <cell r="AA17" t="str">
            <v>MP515</v>
          </cell>
          <cell r="AB17" t="str">
            <v>MP604-76</v>
          </cell>
        </row>
        <row r="18">
          <cell r="A18" t="str">
            <v>MP521R</v>
          </cell>
          <cell r="B18" t="str">
            <v>MP705-38</v>
          </cell>
          <cell r="C18">
            <v>12.17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AA18" t="str">
            <v>MP574R</v>
          </cell>
          <cell r="AB18" t="str">
            <v>MP605-38</v>
          </cell>
        </row>
        <row r="19">
          <cell r="A19" t="str">
            <v>MP566</v>
          </cell>
          <cell r="B19" t="str">
            <v>MP705-57</v>
          </cell>
          <cell r="C19">
            <v>12.14</v>
          </cell>
          <cell r="D19">
            <v>12.14</v>
          </cell>
          <cell r="E19">
            <v>13.84</v>
          </cell>
          <cell r="F19">
            <v>13.936</v>
          </cell>
          <cell r="G19">
            <v>14.032</v>
          </cell>
          <cell r="H19">
            <v>15.04</v>
          </cell>
          <cell r="I19">
            <v>15.04</v>
          </cell>
          <cell r="J19">
            <v>15.04</v>
          </cell>
          <cell r="K19">
            <v>0</v>
          </cell>
          <cell r="L19">
            <v>0</v>
          </cell>
          <cell r="AA19" t="str">
            <v>MP574</v>
          </cell>
          <cell r="AB19" t="str">
            <v>MP605-57</v>
          </cell>
        </row>
        <row r="20">
          <cell r="A20" t="str">
            <v>MP521</v>
          </cell>
          <cell r="B20" t="str">
            <v>MP705-76</v>
          </cell>
          <cell r="C20">
            <v>11.18</v>
          </cell>
          <cell r="D20">
            <v>11.18</v>
          </cell>
          <cell r="E20">
            <v>12.872999999999999</v>
          </cell>
          <cell r="F20">
            <v>12.696</v>
          </cell>
          <cell r="G20">
            <v>13.065</v>
          </cell>
          <cell r="H20">
            <v>15.04</v>
          </cell>
          <cell r="I20">
            <v>13.5</v>
          </cell>
          <cell r="J20">
            <v>13.5</v>
          </cell>
          <cell r="K20">
            <v>13.5</v>
          </cell>
          <cell r="L20">
            <v>15.04</v>
          </cell>
          <cell r="AA20" t="str">
            <v>MP573</v>
          </cell>
          <cell r="AB20" t="str">
            <v>MP605-76</v>
          </cell>
        </row>
        <row r="21">
          <cell r="A21" t="str">
            <v>MP504R</v>
          </cell>
          <cell r="B21" t="str">
            <v>MP706-38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AA21" t="str">
            <v>MP120R</v>
          </cell>
          <cell r="AB21" t="str">
            <v>MP606-38</v>
          </cell>
        </row>
        <row r="22">
          <cell r="A22" t="str">
            <v>MP504</v>
          </cell>
          <cell r="B22" t="str">
            <v>MP706-57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AA22" t="str">
            <v>MP120</v>
          </cell>
          <cell r="AB22" t="str">
            <v>MP606-57</v>
          </cell>
        </row>
        <row r="23">
          <cell r="A23" t="str">
            <v>MP519</v>
          </cell>
          <cell r="B23" t="str">
            <v>MP706-76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AA23" t="str">
            <v>MP606</v>
          </cell>
          <cell r="AB23" t="str">
            <v>MP606-76</v>
          </cell>
        </row>
        <row r="24">
          <cell r="A24" t="str">
            <v>MP520R</v>
          </cell>
          <cell r="B24" t="str">
            <v>MP707-38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AA24" t="str">
            <v>MP513R</v>
          </cell>
          <cell r="AB24" t="str">
            <v>MP607-38</v>
          </cell>
        </row>
        <row r="25">
          <cell r="A25" t="str">
            <v>MP520</v>
          </cell>
          <cell r="B25" t="str">
            <v>MP707-57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AA25" t="str">
            <v>MP513</v>
          </cell>
          <cell r="AB25" t="str">
            <v>MP607-57</v>
          </cell>
        </row>
        <row r="26">
          <cell r="A26" t="str">
            <v>MP535</v>
          </cell>
          <cell r="B26" t="str">
            <v>MP707-76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AA26" t="str">
            <v>MP607</v>
          </cell>
          <cell r="AB26" t="str">
            <v>MP607-76</v>
          </cell>
        </row>
        <row r="27">
          <cell r="A27" t="str">
            <v>MP530R</v>
          </cell>
          <cell r="B27" t="str">
            <v>MP708-38</v>
          </cell>
          <cell r="C27">
            <v>14.05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AA27" t="str">
            <v>MP531R</v>
          </cell>
          <cell r="AB27" t="str">
            <v>MP608-38</v>
          </cell>
        </row>
        <row r="28">
          <cell r="A28" t="str">
            <v>MP530</v>
          </cell>
          <cell r="B28" t="str">
            <v>MP708-57</v>
          </cell>
          <cell r="C28">
            <v>14.05</v>
          </cell>
          <cell r="D28">
            <v>14.05</v>
          </cell>
          <cell r="E28">
            <v>16.05</v>
          </cell>
          <cell r="F28">
            <v>16.05</v>
          </cell>
          <cell r="G28">
            <v>16.05</v>
          </cell>
          <cell r="H28">
            <v>16.05</v>
          </cell>
          <cell r="I28">
            <v>16.05</v>
          </cell>
          <cell r="J28">
            <v>16.05</v>
          </cell>
          <cell r="K28">
            <v>0</v>
          </cell>
          <cell r="L28">
            <v>0</v>
          </cell>
          <cell r="AA28" t="str">
            <v>MP532</v>
          </cell>
          <cell r="AB28" t="str">
            <v>MP608-57</v>
          </cell>
        </row>
        <row r="29">
          <cell r="A29" t="str">
            <v>MP579</v>
          </cell>
          <cell r="B29" t="str">
            <v>MP708-76</v>
          </cell>
          <cell r="C29">
            <v>14.05</v>
          </cell>
          <cell r="D29">
            <v>14.05</v>
          </cell>
          <cell r="E29">
            <v>16.05</v>
          </cell>
          <cell r="F29">
            <v>16.05</v>
          </cell>
          <cell r="G29">
            <v>16.05</v>
          </cell>
          <cell r="H29">
            <v>16.05</v>
          </cell>
          <cell r="I29">
            <v>16.05</v>
          </cell>
          <cell r="J29">
            <v>16.05</v>
          </cell>
          <cell r="K29">
            <v>16.05</v>
          </cell>
          <cell r="L29">
            <v>16.05</v>
          </cell>
          <cell r="AA29" t="str">
            <v>MP531</v>
          </cell>
          <cell r="AB29" t="str">
            <v>MP608-76</v>
          </cell>
        </row>
        <row r="30">
          <cell r="A30" t="str">
            <v>MP540R</v>
          </cell>
          <cell r="B30" t="str">
            <v>MP709-38</v>
          </cell>
          <cell r="C30">
            <v>14.05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AA30" t="str">
            <v>MP107R</v>
          </cell>
          <cell r="AB30" t="str">
            <v>MP609-38</v>
          </cell>
        </row>
        <row r="31">
          <cell r="A31" t="str">
            <v>MP709</v>
          </cell>
          <cell r="B31" t="str">
            <v>MP709-57</v>
          </cell>
          <cell r="C31">
            <v>13.058</v>
          </cell>
          <cell r="D31">
            <v>13.791</v>
          </cell>
          <cell r="E31">
            <v>13.791</v>
          </cell>
          <cell r="F31">
            <v>13.5</v>
          </cell>
          <cell r="G31">
            <v>13.5</v>
          </cell>
          <cell r="H31">
            <v>13.5</v>
          </cell>
          <cell r="I31">
            <v>13.5</v>
          </cell>
          <cell r="J31">
            <v>13.791</v>
          </cell>
          <cell r="K31">
            <v>0</v>
          </cell>
          <cell r="L31">
            <v>0</v>
          </cell>
          <cell r="AA31" t="str">
            <v>MP107</v>
          </cell>
          <cell r="AB31" t="str">
            <v>MP609-57</v>
          </cell>
        </row>
        <row r="32">
          <cell r="A32" t="str">
            <v>MP540</v>
          </cell>
          <cell r="B32" t="str">
            <v>MP709-76</v>
          </cell>
          <cell r="C32">
            <v>13.058</v>
          </cell>
          <cell r="D32">
            <v>13.058</v>
          </cell>
          <cell r="E32">
            <v>13.791</v>
          </cell>
          <cell r="F32">
            <v>13.791</v>
          </cell>
          <cell r="G32">
            <v>13.791</v>
          </cell>
          <cell r="H32">
            <v>13.791</v>
          </cell>
          <cell r="I32">
            <v>13.791</v>
          </cell>
          <cell r="J32">
            <v>13.791</v>
          </cell>
          <cell r="K32">
            <v>13.791</v>
          </cell>
          <cell r="L32">
            <v>13.791</v>
          </cell>
          <cell r="AA32" t="str">
            <v>MP609</v>
          </cell>
          <cell r="AB32" t="str">
            <v>MP609-76</v>
          </cell>
        </row>
        <row r="33">
          <cell r="A33" t="str">
            <v>MP576R</v>
          </cell>
          <cell r="B33" t="str">
            <v>MP710-38</v>
          </cell>
          <cell r="C33">
            <v>14.05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AA33" t="str">
            <v>MP105R</v>
          </cell>
          <cell r="AB33" t="str">
            <v>MP610-38</v>
          </cell>
        </row>
        <row r="34">
          <cell r="A34" t="str">
            <v>MP576</v>
          </cell>
          <cell r="B34" t="str">
            <v>MP710-57</v>
          </cell>
          <cell r="C34">
            <v>14.05</v>
          </cell>
          <cell r="D34">
            <v>14.05</v>
          </cell>
          <cell r="E34">
            <v>15.319000000000001</v>
          </cell>
          <cell r="F34">
            <v>15.319000000000001</v>
          </cell>
          <cell r="G34">
            <v>15.319000000000001</v>
          </cell>
          <cell r="H34">
            <v>15.319000000000001</v>
          </cell>
          <cell r="I34">
            <v>15.319000000000001</v>
          </cell>
          <cell r="J34">
            <v>15.319000000000001</v>
          </cell>
          <cell r="K34">
            <v>0</v>
          </cell>
          <cell r="L34">
            <v>0</v>
          </cell>
          <cell r="AA34" t="str">
            <v>MP105</v>
          </cell>
          <cell r="AB34" t="str">
            <v>MP610-57</v>
          </cell>
        </row>
        <row r="35">
          <cell r="A35" t="str">
            <v>MP575</v>
          </cell>
          <cell r="B35" t="str">
            <v>MP710-76</v>
          </cell>
          <cell r="C35">
            <v>14.05</v>
          </cell>
          <cell r="D35">
            <v>14.05</v>
          </cell>
          <cell r="E35">
            <v>15.319000000000001</v>
          </cell>
          <cell r="F35">
            <v>15.319000000000001</v>
          </cell>
          <cell r="G35">
            <v>15.319000000000001</v>
          </cell>
          <cell r="H35">
            <v>15.319000000000001</v>
          </cell>
          <cell r="I35">
            <v>15.319000000000001</v>
          </cell>
          <cell r="J35">
            <v>15.319000000000001</v>
          </cell>
          <cell r="K35">
            <v>15.319000000000001</v>
          </cell>
          <cell r="L35">
            <v>15.319000000000001</v>
          </cell>
          <cell r="AA35" t="str">
            <v>MP610</v>
          </cell>
          <cell r="AB35" t="str">
            <v>MP610-76</v>
          </cell>
        </row>
        <row r="36">
          <cell r="A36" t="str">
            <v>MP558R</v>
          </cell>
          <cell r="B36" t="str">
            <v>MP711-38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AA36" t="str">
            <v>MP102R</v>
          </cell>
          <cell r="AB36" t="str">
            <v>MP611-38</v>
          </cell>
        </row>
        <row r="37">
          <cell r="A37" t="str">
            <v>MP559</v>
          </cell>
          <cell r="B37" t="str">
            <v>MP711-57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AA37" t="str">
            <v>MP102</v>
          </cell>
          <cell r="AB37" t="str">
            <v>MP611-57</v>
          </cell>
        </row>
        <row r="38">
          <cell r="A38" t="str">
            <v>MP558</v>
          </cell>
          <cell r="B38" t="str">
            <v>MP711-76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AA38" t="str">
            <v>MP567</v>
          </cell>
          <cell r="AB38" t="str">
            <v>MP611-76</v>
          </cell>
        </row>
        <row r="39">
          <cell r="A39" t="str">
            <v>MP571R</v>
          </cell>
          <cell r="B39" t="str">
            <v>MP712-38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AA39" t="str">
            <v>MP100R</v>
          </cell>
          <cell r="AB39" t="str">
            <v>MP612-38</v>
          </cell>
        </row>
        <row r="40">
          <cell r="A40" t="str">
            <v>MP571</v>
          </cell>
          <cell r="B40" t="str">
            <v>MP712-57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AA40" t="str">
            <v>MP100</v>
          </cell>
          <cell r="AB40" t="str">
            <v>MP612-57</v>
          </cell>
        </row>
        <row r="41">
          <cell r="A41" t="str">
            <v>MP570</v>
          </cell>
          <cell r="B41" t="str">
            <v>MP712-76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AA41" t="str">
            <v>MP572</v>
          </cell>
          <cell r="AB41" t="str">
            <v>MP612-76</v>
          </cell>
        </row>
        <row r="42">
          <cell r="A42" t="str">
            <v>MP514R</v>
          </cell>
          <cell r="B42" t="str">
            <v>MP713-38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AA42" t="str">
            <v>MP103R</v>
          </cell>
          <cell r="AB42" t="str">
            <v>MP613-38</v>
          </cell>
        </row>
        <row r="43">
          <cell r="A43" t="str">
            <v>MP514</v>
          </cell>
          <cell r="B43" t="str">
            <v>MP713-57</v>
          </cell>
          <cell r="C43">
            <v>0</v>
          </cell>
          <cell r="D43" t="str">
            <v xml:space="preserve"> 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AA43" t="str">
            <v>MP103</v>
          </cell>
          <cell r="AB43" t="str">
            <v>MP613-57</v>
          </cell>
        </row>
        <row r="44">
          <cell r="A44" t="str">
            <v>MP713</v>
          </cell>
          <cell r="B44" t="str">
            <v>MP713-76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AA44" t="str">
            <v>MP613</v>
          </cell>
          <cell r="AB44" t="str">
            <v>MP613-76</v>
          </cell>
        </row>
        <row r="45">
          <cell r="A45" t="str">
            <v>MP512R</v>
          </cell>
          <cell r="B45" t="str">
            <v>MP714-38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AA45" t="str">
            <v>MP101R</v>
          </cell>
          <cell r="AB45" t="str">
            <v>MP614-38</v>
          </cell>
        </row>
        <row r="46">
          <cell r="A46" t="str">
            <v>MP584</v>
          </cell>
          <cell r="B46" t="str">
            <v>MP714-57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AA46" t="str">
            <v>MP101</v>
          </cell>
          <cell r="AB46" t="str">
            <v>MP614-57</v>
          </cell>
        </row>
        <row r="47">
          <cell r="A47" t="str">
            <v>MP512</v>
          </cell>
          <cell r="B47" t="str">
            <v>MP714-76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AA47" t="str">
            <v>MP614</v>
          </cell>
          <cell r="AB47" t="str">
            <v>MP614-76</v>
          </cell>
        </row>
        <row r="48">
          <cell r="A48" t="str">
            <v>MP511R</v>
          </cell>
          <cell r="B48" t="str">
            <v>MP715-38</v>
          </cell>
          <cell r="C48">
            <v>14.05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AA48" t="str">
            <v>MP117R</v>
          </cell>
          <cell r="AB48" t="str">
            <v>MP615-38</v>
          </cell>
        </row>
        <row r="49">
          <cell r="A49" t="str">
            <v>MP544</v>
          </cell>
          <cell r="B49" t="str">
            <v>MP715-57</v>
          </cell>
          <cell r="C49">
            <v>14.05</v>
          </cell>
          <cell r="D49">
            <v>14.05</v>
          </cell>
          <cell r="E49">
            <v>16.05</v>
          </cell>
          <cell r="F49">
            <v>16.05</v>
          </cell>
          <cell r="G49">
            <v>16.05</v>
          </cell>
          <cell r="H49">
            <v>16.05</v>
          </cell>
          <cell r="I49">
            <v>16.05</v>
          </cell>
          <cell r="J49">
            <v>16.05</v>
          </cell>
          <cell r="K49">
            <v>0</v>
          </cell>
          <cell r="L49">
            <v>0</v>
          </cell>
          <cell r="AA49" t="str">
            <v>MP117</v>
          </cell>
          <cell r="AB49" t="str">
            <v>MP615-57</v>
          </cell>
        </row>
        <row r="50">
          <cell r="A50" t="str">
            <v>MP715</v>
          </cell>
          <cell r="B50" t="str">
            <v>MP715-76</v>
          </cell>
          <cell r="C50">
            <v>14.05</v>
          </cell>
          <cell r="D50">
            <v>14.05</v>
          </cell>
          <cell r="E50">
            <v>16.05</v>
          </cell>
          <cell r="F50">
            <v>16.05</v>
          </cell>
          <cell r="G50">
            <v>16.05</v>
          </cell>
          <cell r="H50">
            <v>16.05</v>
          </cell>
          <cell r="I50">
            <v>16.05</v>
          </cell>
          <cell r="J50">
            <v>16.05</v>
          </cell>
          <cell r="K50">
            <v>16.05</v>
          </cell>
          <cell r="L50">
            <v>16.05</v>
          </cell>
          <cell r="AA50" t="str">
            <v>MP615</v>
          </cell>
          <cell r="AB50" t="str">
            <v>MP615-76</v>
          </cell>
        </row>
        <row r="51">
          <cell r="A51" t="str">
            <v>MP716R</v>
          </cell>
          <cell r="B51" t="str">
            <v>MP716-38</v>
          </cell>
          <cell r="C51">
            <v>11.11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AA51" t="str">
            <v>MP109R</v>
          </cell>
          <cell r="AB51" t="str">
            <v>MP616-38</v>
          </cell>
        </row>
        <row r="52">
          <cell r="A52" t="str">
            <v>MP524</v>
          </cell>
          <cell r="B52" t="str">
            <v>MP716-57</v>
          </cell>
          <cell r="C52">
            <v>11.11</v>
          </cell>
          <cell r="D52">
            <v>11.11</v>
          </cell>
          <cell r="E52">
            <v>11.113</v>
          </cell>
          <cell r="F52">
            <v>11.113</v>
          </cell>
          <cell r="G52">
            <v>11.113</v>
          </cell>
          <cell r="H52">
            <v>11.113</v>
          </cell>
          <cell r="I52">
            <v>11.113</v>
          </cell>
          <cell r="J52">
            <v>11.113</v>
          </cell>
          <cell r="K52">
            <v>0</v>
          </cell>
          <cell r="L52">
            <v>0</v>
          </cell>
          <cell r="AA52" t="str">
            <v>MP109</v>
          </cell>
          <cell r="AB52" t="str">
            <v>MP616-57</v>
          </cell>
        </row>
        <row r="53">
          <cell r="A53" t="str">
            <v>MP716</v>
          </cell>
          <cell r="B53" t="str">
            <v>MP716-76</v>
          </cell>
          <cell r="C53">
            <v>11.11</v>
          </cell>
          <cell r="D53">
            <v>11.11</v>
          </cell>
          <cell r="E53">
            <v>12.265000000000001</v>
          </cell>
          <cell r="F53">
            <v>12.536</v>
          </cell>
          <cell r="G53">
            <v>12.8</v>
          </cell>
          <cell r="H53">
            <v>13.308999999999999</v>
          </cell>
          <cell r="I53">
            <v>12.7</v>
          </cell>
          <cell r="J53">
            <v>14.253</v>
          </cell>
          <cell r="K53">
            <v>14.253</v>
          </cell>
          <cell r="L53">
            <v>15.1</v>
          </cell>
          <cell r="AA53" t="str">
            <v>MP564</v>
          </cell>
          <cell r="AB53" t="str">
            <v>MP616-76</v>
          </cell>
        </row>
        <row r="54">
          <cell r="A54" t="str">
            <v>MP542R</v>
          </cell>
          <cell r="B54" t="str">
            <v>MP717-38</v>
          </cell>
          <cell r="C54">
            <v>11.37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AA54" t="str">
            <v>MP106R</v>
          </cell>
          <cell r="AB54" t="str">
            <v>MP617-38</v>
          </cell>
        </row>
        <row r="55">
          <cell r="A55" t="str">
            <v>MP541</v>
          </cell>
          <cell r="B55" t="str">
            <v>MP717-57</v>
          </cell>
          <cell r="C55">
            <v>11.37</v>
          </cell>
          <cell r="D55">
            <v>11.37</v>
          </cell>
          <cell r="E55">
            <v>12.824999999999999</v>
          </cell>
          <cell r="F55">
            <v>13.012</v>
          </cell>
          <cell r="G55">
            <v>13.196</v>
          </cell>
          <cell r="H55">
            <v>13.554</v>
          </cell>
          <cell r="I55">
            <v>13.9</v>
          </cell>
          <cell r="J55">
            <v>14.234</v>
          </cell>
          <cell r="K55">
            <v>0</v>
          </cell>
          <cell r="L55">
            <v>0</v>
          </cell>
          <cell r="AA55" t="str">
            <v>MP106</v>
          </cell>
          <cell r="AB55" t="str">
            <v>MP617-57</v>
          </cell>
        </row>
        <row r="56">
          <cell r="A56" t="str">
            <v>MP542</v>
          </cell>
          <cell r="B56" t="str">
            <v>MP717-76</v>
          </cell>
          <cell r="C56">
            <v>11.37</v>
          </cell>
          <cell r="D56">
            <v>11.37</v>
          </cell>
          <cell r="E56">
            <v>12.714</v>
          </cell>
          <cell r="F56">
            <v>12.862</v>
          </cell>
          <cell r="G56">
            <v>13.007999999999999</v>
          </cell>
          <cell r="H56">
            <v>13.295</v>
          </cell>
          <cell r="I56">
            <v>13.574</v>
          </cell>
          <cell r="J56">
            <v>13.846</v>
          </cell>
          <cell r="K56">
            <v>14.11</v>
          </cell>
          <cell r="L56">
            <v>14.37</v>
          </cell>
          <cell r="AA56" t="str">
            <v>MP617</v>
          </cell>
          <cell r="AB56" t="str">
            <v>MP617-76</v>
          </cell>
        </row>
        <row r="57">
          <cell r="A57" t="str">
            <v>MP539R</v>
          </cell>
          <cell r="B57" t="str">
            <v>MP718-38</v>
          </cell>
          <cell r="C57">
            <v>16.669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AA57" t="str">
            <v>MP111R</v>
          </cell>
          <cell r="AB57" t="str">
            <v>MP618-38</v>
          </cell>
        </row>
        <row r="58">
          <cell r="A58" t="str">
            <v>MP539</v>
          </cell>
          <cell r="B58" t="str">
            <v>MP718-57</v>
          </cell>
          <cell r="C58">
            <v>16.669</v>
          </cell>
          <cell r="D58">
            <v>13.494</v>
          </cell>
          <cell r="E58">
            <v>13.494</v>
          </cell>
          <cell r="F58">
            <v>13.494</v>
          </cell>
          <cell r="G58">
            <v>13.494</v>
          </cell>
          <cell r="H58">
            <v>13.494</v>
          </cell>
          <cell r="I58">
            <v>13.494</v>
          </cell>
          <cell r="J58">
            <v>13.494</v>
          </cell>
          <cell r="K58">
            <v>0</v>
          </cell>
          <cell r="L58">
            <v>0</v>
          </cell>
          <cell r="AA58" t="str">
            <v>MP111</v>
          </cell>
          <cell r="AB58" t="str">
            <v>MP618-57</v>
          </cell>
        </row>
        <row r="59">
          <cell r="A59" t="str">
            <v>MP538</v>
          </cell>
          <cell r="B59" t="str">
            <v>MP718-76</v>
          </cell>
          <cell r="C59">
            <v>16.669</v>
          </cell>
          <cell r="D59">
            <v>13.494</v>
          </cell>
          <cell r="E59">
            <v>13.494</v>
          </cell>
          <cell r="F59">
            <v>13.494</v>
          </cell>
          <cell r="G59">
            <v>13.494</v>
          </cell>
          <cell r="H59">
            <v>13.494</v>
          </cell>
          <cell r="I59">
            <v>13.494</v>
          </cell>
          <cell r="J59">
            <v>13.494</v>
          </cell>
          <cell r="K59">
            <v>13.494</v>
          </cell>
          <cell r="L59">
            <v>13.494</v>
          </cell>
          <cell r="AA59" t="str">
            <v>MP618</v>
          </cell>
          <cell r="AB59" t="str">
            <v>MP618-76</v>
          </cell>
        </row>
        <row r="60">
          <cell r="A60" t="str">
            <v>MP523R</v>
          </cell>
          <cell r="B60" t="str">
            <v>MP719-38</v>
          </cell>
          <cell r="C60">
            <v>15.88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AA60" t="str">
            <v>MP108R</v>
          </cell>
          <cell r="AB60" t="str">
            <v>MP619-38</v>
          </cell>
        </row>
        <row r="61">
          <cell r="A61" t="str">
            <v>MP523</v>
          </cell>
          <cell r="B61" t="str">
            <v>MP719-57</v>
          </cell>
          <cell r="C61">
            <v>15.88</v>
          </cell>
          <cell r="D61">
            <v>15.88</v>
          </cell>
          <cell r="E61">
            <v>15.433999999999999</v>
          </cell>
          <cell r="F61">
            <v>15.416</v>
          </cell>
          <cell r="G61">
            <v>15.339</v>
          </cell>
          <cell r="H61">
            <v>15.364000000000001</v>
          </cell>
          <cell r="I61">
            <v>15.329000000000001</v>
          </cell>
          <cell r="J61">
            <v>15.294</v>
          </cell>
          <cell r="K61">
            <v>0</v>
          </cell>
          <cell r="L61">
            <v>0</v>
          </cell>
          <cell r="AA61" t="str">
            <v>MP108</v>
          </cell>
          <cell r="AB61" t="str">
            <v>MP619-57</v>
          </cell>
        </row>
        <row r="62">
          <cell r="A62" t="str">
            <v>MP719</v>
          </cell>
          <cell r="B62" t="str">
            <v>MP719-76</v>
          </cell>
          <cell r="C62">
            <v>15.88</v>
          </cell>
          <cell r="D62">
            <v>15.88</v>
          </cell>
          <cell r="E62">
            <v>15.804</v>
          </cell>
          <cell r="F62">
            <v>15.792999999999999</v>
          </cell>
          <cell r="G62">
            <v>15.781000000000001</v>
          </cell>
          <cell r="H62">
            <v>15.757999999999999</v>
          </cell>
          <cell r="I62">
            <v>15.734999999999999</v>
          </cell>
          <cell r="J62">
            <v>15.712999999999999</v>
          </cell>
          <cell r="K62">
            <v>15.69</v>
          </cell>
          <cell r="L62">
            <v>15.667</v>
          </cell>
          <cell r="AA62" t="str">
            <v>MP619</v>
          </cell>
          <cell r="AB62" t="str">
            <v>MP619-76</v>
          </cell>
        </row>
        <row r="63">
          <cell r="A63" t="str">
            <v>MP548R</v>
          </cell>
          <cell r="B63" t="str">
            <v>MP720-38</v>
          </cell>
          <cell r="C63">
            <v>12.7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AA63" t="str">
            <v>MP112R</v>
          </cell>
          <cell r="AB63" t="str">
            <v>MP620-38</v>
          </cell>
        </row>
        <row r="64">
          <cell r="A64" t="str">
            <v>MP525</v>
          </cell>
          <cell r="B64" t="str">
            <v>MP720-57</v>
          </cell>
          <cell r="C64">
            <v>12.7</v>
          </cell>
          <cell r="D64">
            <v>12.7</v>
          </cell>
          <cell r="E64">
            <v>14.901999999999999</v>
          </cell>
          <cell r="F64">
            <v>15.339</v>
          </cell>
          <cell r="G64">
            <v>15.742000000000001</v>
          </cell>
          <cell r="H64">
            <v>16.05</v>
          </cell>
          <cell r="I64">
            <v>16.05</v>
          </cell>
          <cell r="J64">
            <v>16.05</v>
          </cell>
          <cell r="K64">
            <v>0</v>
          </cell>
          <cell r="L64">
            <v>0</v>
          </cell>
          <cell r="AA64" t="str">
            <v>MP112</v>
          </cell>
          <cell r="AB64" t="str">
            <v>MP620-57</v>
          </cell>
        </row>
        <row r="65">
          <cell r="A65" t="str">
            <v>MP548</v>
          </cell>
          <cell r="B65" t="str">
            <v>MP720-76</v>
          </cell>
          <cell r="C65">
            <v>12.7</v>
          </cell>
          <cell r="D65">
            <v>12.7</v>
          </cell>
          <cell r="E65">
            <v>14.901999999999999</v>
          </cell>
          <cell r="F65">
            <v>15.339</v>
          </cell>
          <cell r="G65">
            <v>15.742000000000001</v>
          </cell>
          <cell r="H65">
            <v>16.05</v>
          </cell>
          <cell r="I65">
            <v>16.05</v>
          </cell>
          <cell r="J65">
            <v>16.05</v>
          </cell>
          <cell r="K65">
            <v>16.05</v>
          </cell>
          <cell r="L65">
            <v>16.05</v>
          </cell>
          <cell r="AA65" t="str">
            <v>MP565</v>
          </cell>
          <cell r="AB65" t="str">
            <v>MP620-76</v>
          </cell>
        </row>
        <row r="66">
          <cell r="A66" t="str">
            <v>MP526R</v>
          </cell>
          <cell r="B66" t="str">
            <v>MP721-38</v>
          </cell>
          <cell r="C66">
            <v>14.05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AA66" t="str">
            <v>MP550R</v>
          </cell>
          <cell r="AB66" t="str">
            <v>MP621-38</v>
          </cell>
        </row>
        <row r="67">
          <cell r="A67" t="str">
            <v>MP526</v>
          </cell>
          <cell r="B67" t="str">
            <v>MP721-57</v>
          </cell>
          <cell r="C67">
            <v>14.05</v>
          </cell>
          <cell r="D67">
            <v>13.5</v>
          </cell>
          <cell r="E67">
            <v>13.5</v>
          </cell>
          <cell r="F67">
            <v>13.5</v>
          </cell>
          <cell r="G67">
            <v>13.5</v>
          </cell>
          <cell r="H67">
            <v>13.5</v>
          </cell>
          <cell r="I67">
            <v>13.5</v>
          </cell>
          <cell r="J67">
            <v>13.5</v>
          </cell>
          <cell r="K67">
            <v>0</v>
          </cell>
          <cell r="L67">
            <v>0</v>
          </cell>
          <cell r="AA67" t="str">
            <v>MP550</v>
          </cell>
          <cell r="AB67" t="str">
            <v>MP621-57</v>
          </cell>
        </row>
        <row r="68">
          <cell r="A68" t="str">
            <v>MP527</v>
          </cell>
          <cell r="B68" t="str">
            <v>MP721-76</v>
          </cell>
          <cell r="C68">
            <v>14.05</v>
          </cell>
          <cell r="D68">
            <v>13.5</v>
          </cell>
          <cell r="E68">
            <v>13.5</v>
          </cell>
          <cell r="F68">
            <v>13.5</v>
          </cell>
          <cell r="G68">
            <v>13.5</v>
          </cell>
          <cell r="H68">
            <v>13.5</v>
          </cell>
          <cell r="I68">
            <v>13.5</v>
          </cell>
          <cell r="J68">
            <v>13.5</v>
          </cell>
          <cell r="K68">
            <v>13.5</v>
          </cell>
          <cell r="L68">
            <v>13.5</v>
          </cell>
          <cell r="AA68" t="str">
            <v>MP549</v>
          </cell>
          <cell r="AB68" t="str">
            <v>MP621-76</v>
          </cell>
        </row>
        <row r="69">
          <cell r="A69" t="str">
            <v>MP543R</v>
          </cell>
          <cell r="B69" t="str">
            <v>MP722-38</v>
          </cell>
          <cell r="C69">
            <v>16.670000000000002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AA69" t="str">
            <v>MP560R</v>
          </cell>
          <cell r="AB69" t="str">
            <v>MP622-38</v>
          </cell>
        </row>
        <row r="70">
          <cell r="A70" t="str">
            <v>MP543</v>
          </cell>
          <cell r="B70" t="str">
            <v>MP722-57</v>
          </cell>
          <cell r="C70">
            <v>16.670000000000002</v>
          </cell>
          <cell r="D70">
            <v>16.670000000000002</v>
          </cell>
          <cell r="E70">
            <v>14.577999999999999</v>
          </cell>
          <cell r="F70">
            <v>14.510999999999999</v>
          </cell>
          <cell r="G70">
            <v>14.446</v>
          </cell>
          <cell r="H70">
            <v>14.317</v>
          </cell>
          <cell r="I70">
            <v>14.186999999999999</v>
          </cell>
          <cell r="J70">
            <v>14.057</v>
          </cell>
          <cell r="K70">
            <v>0</v>
          </cell>
          <cell r="L70">
            <v>0</v>
          </cell>
          <cell r="AA70" t="str">
            <v>MP561</v>
          </cell>
          <cell r="AB70" t="str">
            <v>MP622-57</v>
          </cell>
        </row>
        <row r="71">
          <cell r="A71" t="str">
            <v>MP722</v>
          </cell>
          <cell r="B71" t="str">
            <v>MP722-76</v>
          </cell>
          <cell r="C71">
            <v>16.670000000000002</v>
          </cell>
          <cell r="D71">
            <v>16.670000000000002</v>
          </cell>
          <cell r="E71">
            <v>15.742000000000001</v>
          </cell>
          <cell r="F71">
            <v>15.694000000000001</v>
          </cell>
          <cell r="G71">
            <v>15.647</v>
          </cell>
          <cell r="H71">
            <v>15.551</v>
          </cell>
          <cell r="I71">
            <v>15.455</v>
          </cell>
          <cell r="J71">
            <v>15.359</v>
          </cell>
          <cell r="K71">
            <v>15.263</v>
          </cell>
          <cell r="L71">
            <v>15.167</v>
          </cell>
          <cell r="AA71" t="str">
            <v>MP560</v>
          </cell>
          <cell r="AB71" t="str">
            <v>MP622-76</v>
          </cell>
        </row>
        <row r="72">
          <cell r="A72" t="str">
            <v>MP569R</v>
          </cell>
          <cell r="B72" t="str">
            <v>MP723-38</v>
          </cell>
          <cell r="C72">
            <v>12.05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AA72" t="str">
            <v>MP118R</v>
          </cell>
          <cell r="AB72" t="str">
            <v>MP623-38</v>
          </cell>
        </row>
        <row r="73">
          <cell r="A73" t="str">
            <v>MP569</v>
          </cell>
          <cell r="B73" t="str">
            <v>MP723-57</v>
          </cell>
          <cell r="C73">
            <v>12.05</v>
          </cell>
          <cell r="D73">
            <v>12.05</v>
          </cell>
          <cell r="E73">
            <v>13.952</v>
          </cell>
          <cell r="F73">
            <v>14.157999999999999</v>
          </cell>
          <cell r="G73">
            <v>14.36</v>
          </cell>
          <cell r="H73">
            <v>14.75</v>
          </cell>
          <cell r="I73">
            <v>15.121</v>
          </cell>
          <cell r="J73">
            <v>15.473000000000001</v>
          </cell>
          <cell r="K73">
            <v>0</v>
          </cell>
          <cell r="L73">
            <v>0</v>
          </cell>
          <cell r="AA73" t="str">
            <v>MP118</v>
          </cell>
          <cell r="AB73" t="str">
            <v>MP623-57</v>
          </cell>
        </row>
        <row r="74">
          <cell r="A74" t="str">
            <v>MP568</v>
          </cell>
          <cell r="B74" t="str">
            <v>MP723-76</v>
          </cell>
          <cell r="C74">
            <v>12.05</v>
          </cell>
          <cell r="D74">
            <v>12.05</v>
          </cell>
          <cell r="E74">
            <v>13.840999999999999</v>
          </cell>
          <cell r="F74">
            <v>13.994</v>
          </cell>
          <cell r="G74">
            <v>14.145</v>
          </cell>
          <cell r="H74">
            <v>14.44</v>
          </cell>
          <cell r="I74">
            <v>14.724</v>
          </cell>
          <cell r="J74">
            <v>15</v>
          </cell>
          <cell r="K74">
            <v>15.265000000000001</v>
          </cell>
          <cell r="L74">
            <v>15.521000000000001</v>
          </cell>
          <cell r="AA74" t="str">
            <v>MP623</v>
          </cell>
          <cell r="AB74" t="str">
            <v>MP623-76</v>
          </cell>
        </row>
        <row r="75">
          <cell r="A75" t="str">
            <v>MP507R</v>
          </cell>
          <cell r="B75" t="str">
            <v>MP724-38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AA75" t="str">
            <v>MP104R</v>
          </cell>
          <cell r="AB75" t="str">
            <v>MP624-38</v>
          </cell>
        </row>
        <row r="76">
          <cell r="A76" t="str">
            <v>MP507</v>
          </cell>
          <cell r="B76" t="str">
            <v>MP724-57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AA76" t="str">
            <v>MP104</v>
          </cell>
          <cell r="AB76" t="str">
            <v>MP624-57</v>
          </cell>
        </row>
        <row r="77">
          <cell r="A77" t="str">
            <v>MP537</v>
          </cell>
          <cell r="B77" t="str">
            <v>MP724-76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AA77" t="str">
            <v>MP624</v>
          </cell>
          <cell r="AB77" t="str">
            <v>MP624-76</v>
          </cell>
        </row>
        <row r="78">
          <cell r="A78" t="str">
            <v>MP552R</v>
          </cell>
          <cell r="B78" t="str">
            <v>MP725-38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AA78" t="str">
            <v>MP122R</v>
          </cell>
          <cell r="AB78" t="str">
            <v>MP625-38</v>
          </cell>
        </row>
        <row r="79">
          <cell r="A79" t="str">
            <v>MP552</v>
          </cell>
          <cell r="B79" t="str">
            <v>MP725-57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AA79" t="str">
            <v>MP122</v>
          </cell>
          <cell r="AB79" t="str">
            <v>MP625-57</v>
          </cell>
        </row>
        <row r="80">
          <cell r="A80" t="str">
            <v>MP551</v>
          </cell>
          <cell r="B80" t="str">
            <v>MP725-76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AA80" t="str">
            <v>MP625</v>
          </cell>
          <cell r="AB80" t="str">
            <v>MP625-76</v>
          </cell>
        </row>
        <row r="81">
          <cell r="A81" t="str">
            <v>MP505R</v>
          </cell>
          <cell r="B81" t="str">
            <v>MP726-38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AA81" t="str">
            <v>MP121R</v>
          </cell>
          <cell r="AB81" t="str">
            <v>MP626-38</v>
          </cell>
        </row>
        <row r="82">
          <cell r="A82" t="str">
            <v>MP505</v>
          </cell>
          <cell r="B82" t="str">
            <v>MP726-57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AA82" t="str">
            <v>MP121</v>
          </cell>
          <cell r="AB82" t="str">
            <v>MP626-57</v>
          </cell>
        </row>
        <row r="83">
          <cell r="A83" t="str">
            <v>MP726</v>
          </cell>
          <cell r="B83" t="str">
            <v>MP726-76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AA83" t="str">
            <v>MP626</v>
          </cell>
          <cell r="AB83" t="str">
            <v>MP626-76</v>
          </cell>
        </row>
        <row r="84">
          <cell r="A84" t="str">
            <v>MP529R</v>
          </cell>
          <cell r="B84" t="str">
            <v>MP727-38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AA84" t="str">
            <v>MP581R</v>
          </cell>
          <cell r="AB84" t="str">
            <v>MP627-38</v>
          </cell>
        </row>
        <row r="85">
          <cell r="A85" t="str">
            <v>MP529</v>
          </cell>
          <cell r="B85" t="str">
            <v>MP727-57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AA85" t="str">
            <v>MP581</v>
          </cell>
          <cell r="AB85" t="str">
            <v>MP627-57</v>
          </cell>
        </row>
        <row r="86">
          <cell r="A86" t="str">
            <v>MP727</v>
          </cell>
          <cell r="B86" t="str">
            <v>MP727-76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AA86" t="str">
            <v>MP580</v>
          </cell>
          <cell r="AB86" t="str">
            <v>MP627-76</v>
          </cell>
        </row>
        <row r="87">
          <cell r="A87" t="str">
            <v>MP506R</v>
          </cell>
          <cell r="B87" t="str">
            <v>MP728-38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AA87" t="str">
            <v>MP123R</v>
          </cell>
          <cell r="AB87" t="str">
            <v>MP628-38</v>
          </cell>
        </row>
        <row r="88">
          <cell r="A88" t="str">
            <v>MP506</v>
          </cell>
          <cell r="B88" t="str">
            <v>MP728-57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AA88" t="str">
            <v>MP123</v>
          </cell>
          <cell r="AB88" t="str">
            <v>MP628-57</v>
          </cell>
        </row>
        <row r="89">
          <cell r="A89" t="str">
            <v>MP534</v>
          </cell>
          <cell r="B89" t="str">
            <v>MP728-76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AA89" t="str">
            <v>MP628</v>
          </cell>
          <cell r="AB89" t="str">
            <v>MP628-76</v>
          </cell>
        </row>
        <row r="90">
          <cell r="A90" t="str">
            <v>MP528R</v>
          </cell>
          <cell r="B90" t="str">
            <v>MP729-38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AA90" t="str">
            <v>MP124R</v>
          </cell>
          <cell r="AB90" t="str">
            <v>MP629-38</v>
          </cell>
        </row>
        <row r="91">
          <cell r="A91" t="str">
            <v>MP528</v>
          </cell>
          <cell r="B91" t="str">
            <v>MP729-57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AA91" t="str">
            <v>MP124</v>
          </cell>
          <cell r="AB91" t="str">
            <v>MP629-57</v>
          </cell>
        </row>
        <row r="92">
          <cell r="A92" t="str">
            <v>MP729</v>
          </cell>
          <cell r="B92" t="str">
            <v>MP729-76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AA92" t="str">
            <v>MP629</v>
          </cell>
          <cell r="AB92" t="str">
            <v>MP629-76</v>
          </cell>
        </row>
        <row r="93">
          <cell r="A93" t="str">
            <v>MP554R</v>
          </cell>
          <cell r="B93" t="str">
            <v>MP730-38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AA93" t="str">
            <v>MP594R</v>
          </cell>
          <cell r="AB93" t="str">
            <v>MP630-38</v>
          </cell>
        </row>
        <row r="94">
          <cell r="A94" t="str">
            <v>MP554</v>
          </cell>
          <cell r="B94" t="str">
            <v>MP730-57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AA94" t="str">
            <v>MP594</v>
          </cell>
          <cell r="AB94" t="str">
            <v>MP630-57</v>
          </cell>
        </row>
        <row r="95">
          <cell r="A95" t="str">
            <v>MP553</v>
          </cell>
          <cell r="B95" t="str">
            <v>MP730-76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AA95" t="str">
            <v>MP593</v>
          </cell>
          <cell r="AB95" t="str">
            <v>MP630-76</v>
          </cell>
        </row>
        <row r="96">
          <cell r="A96" t="str">
            <v>MP516R</v>
          </cell>
          <cell r="B96" t="str">
            <v>MP731-38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AA96" t="str">
            <v>MP586R</v>
          </cell>
          <cell r="AB96" t="str">
            <v>MP631-38</v>
          </cell>
        </row>
        <row r="97">
          <cell r="A97" t="str">
            <v>MP516</v>
          </cell>
          <cell r="B97" t="str">
            <v>MP731-57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AA97" t="str">
            <v>MP586</v>
          </cell>
          <cell r="AB97" t="str">
            <v>MP631-57</v>
          </cell>
        </row>
        <row r="98">
          <cell r="A98" t="str">
            <v>MP731</v>
          </cell>
          <cell r="B98" t="str">
            <v>MP731-76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AA98" t="str">
            <v>MP585</v>
          </cell>
          <cell r="AB98" t="str">
            <v>MP631-76</v>
          </cell>
        </row>
        <row r="99">
          <cell r="A99" t="str">
            <v>MP583R</v>
          </cell>
          <cell r="B99" t="str">
            <v>MP732-38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AA99" t="str">
            <v>MP588R</v>
          </cell>
          <cell r="AB99" t="str">
            <v>MP632-38</v>
          </cell>
        </row>
        <row r="100">
          <cell r="A100" t="str">
            <v>MP583</v>
          </cell>
          <cell r="B100" t="str">
            <v>MP732-57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AA100" t="str">
            <v>MP588</v>
          </cell>
          <cell r="AB100" t="str">
            <v>MP632-57</v>
          </cell>
        </row>
        <row r="101">
          <cell r="A101" t="str">
            <v>MP582</v>
          </cell>
          <cell r="B101" t="str">
            <v>MP732-76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AA101" t="str">
            <v>MP587</v>
          </cell>
          <cell r="AB101" t="str">
            <v>MP632-76</v>
          </cell>
        </row>
        <row r="102">
          <cell r="A102" t="str">
            <v>MP540R</v>
          </cell>
          <cell r="B102" t="str">
            <v>MP733-38</v>
          </cell>
          <cell r="C102">
            <v>14.05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AA102" t="str">
            <v>MP125R</v>
          </cell>
          <cell r="AB102" t="str">
            <v>MP633-38</v>
          </cell>
        </row>
        <row r="103">
          <cell r="A103" t="str">
            <v>MP578</v>
          </cell>
          <cell r="B103" t="str">
            <v>MP733-57</v>
          </cell>
          <cell r="C103">
            <v>13.058</v>
          </cell>
          <cell r="D103">
            <v>13.058</v>
          </cell>
          <cell r="E103">
            <v>13.791</v>
          </cell>
          <cell r="F103">
            <v>13.791</v>
          </cell>
          <cell r="G103">
            <v>13.791</v>
          </cell>
          <cell r="H103">
            <v>13.791</v>
          </cell>
          <cell r="I103">
            <v>13.791</v>
          </cell>
          <cell r="J103">
            <v>13.791</v>
          </cell>
          <cell r="K103">
            <v>0</v>
          </cell>
          <cell r="L103">
            <v>0</v>
          </cell>
          <cell r="AA103" t="str">
            <v>MP125</v>
          </cell>
          <cell r="AB103" t="str">
            <v>MP633-57</v>
          </cell>
        </row>
        <row r="104">
          <cell r="A104" t="str">
            <v>MP577</v>
          </cell>
          <cell r="B104" t="str">
            <v>MP733-76</v>
          </cell>
          <cell r="C104">
            <v>13.058</v>
          </cell>
          <cell r="D104">
            <v>13.058</v>
          </cell>
          <cell r="E104">
            <v>13.791</v>
          </cell>
          <cell r="F104">
            <v>13.791</v>
          </cell>
          <cell r="G104">
            <v>13.791</v>
          </cell>
          <cell r="H104">
            <v>13.791</v>
          </cell>
          <cell r="I104">
            <v>13.791</v>
          </cell>
          <cell r="J104">
            <v>13.791</v>
          </cell>
          <cell r="K104">
            <v>13.798</v>
          </cell>
          <cell r="L104">
            <v>13.798</v>
          </cell>
          <cell r="AA104" t="str">
            <v>MP633</v>
          </cell>
          <cell r="AB104" t="str">
            <v>MP633-76</v>
          </cell>
        </row>
        <row r="105">
          <cell r="A105" t="str">
            <v>MP592R</v>
          </cell>
          <cell r="B105" t="str">
            <v>MP734-38</v>
          </cell>
          <cell r="C105">
            <v>14.05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AA105" t="str">
            <v>MP634R</v>
          </cell>
          <cell r="AB105" t="str">
            <v>MP634-38</v>
          </cell>
        </row>
        <row r="106">
          <cell r="A106" t="str">
            <v>MP592</v>
          </cell>
          <cell r="B106" t="str">
            <v>MP734-57</v>
          </cell>
          <cell r="C106">
            <v>14.05</v>
          </cell>
          <cell r="D106">
            <v>14.05</v>
          </cell>
          <cell r="E106">
            <v>15.858000000000001</v>
          </cell>
          <cell r="F106">
            <v>15.858000000000001</v>
          </cell>
          <cell r="G106">
            <v>15.858000000000001</v>
          </cell>
          <cell r="H106">
            <v>15.858000000000001</v>
          </cell>
          <cell r="I106">
            <v>15.858000000000001</v>
          </cell>
          <cell r="J106">
            <v>15.858000000000001</v>
          </cell>
          <cell r="K106">
            <v>0</v>
          </cell>
          <cell r="L106">
            <v>0</v>
          </cell>
          <cell r="AA106" t="str">
            <v>MP401</v>
          </cell>
          <cell r="AB106" t="str">
            <v>MP634-57</v>
          </cell>
        </row>
        <row r="107">
          <cell r="A107" t="str">
            <v>MP591</v>
          </cell>
          <cell r="B107" t="str">
            <v>MP734-76</v>
          </cell>
          <cell r="C107">
            <v>14.05</v>
          </cell>
          <cell r="D107">
            <v>14.05</v>
          </cell>
          <cell r="E107">
            <v>15.858000000000001</v>
          </cell>
          <cell r="F107">
            <v>15.858000000000001</v>
          </cell>
          <cell r="G107">
            <v>15.858000000000001</v>
          </cell>
          <cell r="H107">
            <v>15.858000000000001</v>
          </cell>
          <cell r="I107">
            <v>15.858000000000001</v>
          </cell>
          <cell r="J107">
            <v>15.858000000000001</v>
          </cell>
          <cell r="K107">
            <v>15.858000000000001</v>
          </cell>
          <cell r="L107">
            <v>15.858000000000001</v>
          </cell>
          <cell r="AA107" t="str">
            <v>MP634</v>
          </cell>
          <cell r="AB107" t="str">
            <v>MP634-76</v>
          </cell>
        </row>
        <row r="108">
          <cell r="A108" t="str">
            <v>MP590R</v>
          </cell>
          <cell r="B108" t="str">
            <v>MP735-38</v>
          </cell>
          <cell r="C108">
            <v>12.7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AA108" t="str">
            <v>MP635R</v>
          </cell>
          <cell r="AB108" t="str">
            <v>MP635-38</v>
          </cell>
        </row>
        <row r="109">
          <cell r="A109" t="str">
            <v>MP590</v>
          </cell>
          <cell r="B109" t="str">
            <v>MP735-57</v>
          </cell>
          <cell r="C109">
            <v>12.7</v>
          </cell>
          <cell r="D109">
            <v>13.5</v>
          </cell>
          <cell r="E109">
            <v>14.05</v>
          </cell>
          <cell r="F109">
            <v>14.05</v>
          </cell>
          <cell r="G109">
            <v>13.5</v>
          </cell>
          <cell r="H109">
            <v>13.5</v>
          </cell>
          <cell r="I109">
            <v>14.05</v>
          </cell>
          <cell r="J109">
            <v>14.05</v>
          </cell>
          <cell r="K109">
            <v>0</v>
          </cell>
          <cell r="L109">
            <v>0</v>
          </cell>
          <cell r="AA109" t="str">
            <v>MP402</v>
          </cell>
          <cell r="AB109" t="str">
            <v>MP635-57</v>
          </cell>
        </row>
        <row r="110">
          <cell r="A110" t="str">
            <v>MP589</v>
          </cell>
          <cell r="B110" t="str">
            <v>MP735-76</v>
          </cell>
          <cell r="C110">
            <v>12.7</v>
          </cell>
          <cell r="D110">
            <v>13.5</v>
          </cell>
          <cell r="E110">
            <v>14.05</v>
          </cell>
          <cell r="F110">
            <v>14.05</v>
          </cell>
          <cell r="G110">
            <v>13.5</v>
          </cell>
          <cell r="H110">
            <v>13.5</v>
          </cell>
          <cell r="I110">
            <v>13.5</v>
          </cell>
          <cell r="J110">
            <v>13.5</v>
          </cell>
          <cell r="K110">
            <v>14.05</v>
          </cell>
          <cell r="L110">
            <v>14.05</v>
          </cell>
          <cell r="AA110" t="str">
            <v>MP635</v>
          </cell>
          <cell r="AB110" t="str">
            <v>MP635-76</v>
          </cell>
        </row>
        <row r="111">
          <cell r="A111" t="str">
            <v>MP595R</v>
          </cell>
          <cell r="B111" t="str">
            <v>MP736-38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AA111" t="str">
            <v>MP126R</v>
          </cell>
          <cell r="AB111" t="str">
            <v>MP636-38</v>
          </cell>
        </row>
        <row r="112">
          <cell r="A112" t="str">
            <v>MP595</v>
          </cell>
          <cell r="B112" t="str">
            <v>MP736-57</v>
          </cell>
          <cell r="C112">
            <v>0</v>
          </cell>
          <cell r="D112">
            <v>0</v>
          </cell>
          <cell r="E112">
            <v>15.058</v>
          </cell>
          <cell r="F112">
            <v>15.058</v>
          </cell>
          <cell r="G112">
            <v>15.058</v>
          </cell>
          <cell r="H112">
            <v>15.058</v>
          </cell>
          <cell r="I112">
            <v>15.058</v>
          </cell>
          <cell r="J112">
            <v>15.058</v>
          </cell>
          <cell r="K112">
            <v>0</v>
          </cell>
          <cell r="L112">
            <v>0</v>
          </cell>
          <cell r="AA112" t="str">
            <v>MP126</v>
          </cell>
          <cell r="AB112" t="str">
            <v>MP636-57</v>
          </cell>
        </row>
        <row r="113">
          <cell r="A113" t="str">
            <v>MP596</v>
          </cell>
          <cell r="B113" t="str">
            <v>MP736-76</v>
          </cell>
          <cell r="C113">
            <v>0</v>
          </cell>
          <cell r="D113">
            <v>0</v>
          </cell>
          <cell r="E113">
            <v>15.058</v>
          </cell>
          <cell r="F113">
            <v>15.058</v>
          </cell>
          <cell r="G113">
            <v>15.058</v>
          </cell>
          <cell r="H113">
            <v>15.058</v>
          </cell>
          <cell r="I113">
            <v>15.058</v>
          </cell>
          <cell r="J113">
            <v>15.058</v>
          </cell>
          <cell r="K113">
            <v>0</v>
          </cell>
          <cell r="L113">
            <v>0</v>
          </cell>
          <cell r="AA113" t="str">
            <v>MP636</v>
          </cell>
          <cell r="AB113" t="str">
            <v>MP636-76</v>
          </cell>
        </row>
        <row r="114">
          <cell r="A114" t="str">
            <v>MP598R</v>
          </cell>
          <cell r="B114" t="str">
            <v>MP737-38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AA114" t="str">
            <v>MP127R</v>
          </cell>
          <cell r="AB114" t="str">
            <v>MP637-38</v>
          </cell>
        </row>
        <row r="115">
          <cell r="A115" t="str">
            <v>MP598</v>
          </cell>
          <cell r="B115" t="str">
            <v>MP737-57</v>
          </cell>
          <cell r="C115">
            <v>0</v>
          </cell>
          <cell r="D115">
            <v>0</v>
          </cell>
          <cell r="E115">
            <v>15.058</v>
          </cell>
          <cell r="F115">
            <v>15.058</v>
          </cell>
          <cell r="G115">
            <v>15.058</v>
          </cell>
          <cell r="H115">
            <v>15.058</v>
          </cell>
          <cell r="I115">
            <v>15.058</v>
          </cell>
          <cell r="J115">
            <v>15.058</v>
          </cell>
          <cell r="K115">
            <v>0</v>
          </cell>
          <cell r="L115">
            <v>0</v>
          </cell>
          <cell r="AA115" t="str">
            <v>MP127</v>
          </cell>
          <cell r="AB115" t="str">
            <v>MP637-57</v>
          </cell>
        </row>
        <row r="116">
          <cell r="A116" t="str">
            <v>MP597</v>
          </cell>
          <cell r="B116" t="str">
            <v>MP737-76</v>
          </cell>
          <cell r="C116">
            <v>0</v>
          </cell>
          <cell r="D116">
            <v>0</v>
          </cell>
          <cell r="E116">
            <v>15.058</v>
          </cell>
          <cell r="F116">
            <v>15.058</v>
          </cell>
          <cell r="G116">
            <v>15.058</v>
          </cell>
          <cell r="H116">
            <v>15.058</v>
          </cell>
          <cell r="I116">
            <v>15.058</v>
          </cell>
          <cell r="J116">
            <v>15.058</v>
          </cell>
          <cell r="K116">
            <v>0</v>
          </cell>
          <cell r="L116">
            <v>0</v>
          </cell>
          <cell r="AA116" t="str">
            <v>MP637</v>
          </cell>
          <cell r="AB116" t="str">
            <v>MP637-76</v>
          </cell>
        </row>
        <row r="117">
          <cell r="A117" t="str">
            <v>MP738R</v>
          </cell>
          <cell r="B117" t="str">
            <v>MP738-38</v>
          </cell>
          <cell r="C117">
            <v>11.11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AA117" t="str">
            <v>MP128R</v>
          </cell>
          <cell r="AB117" t="str">
            <v>MP638-38</v>
          </cell>
        </row>
        <row r="118">
          <cell r="A118" t="str">
            <v>MP400</v>
          </cell>
          <cell r="B118" t="str">
            <v>MP738-57</v>
          </cell>
          <cell r="C118">
            <v>11.11</v>
          </cell>
          <cell r="D118">
            <v>11.11</v>
          </cell>
          <cell r="E118">
            <v>14.217000000000001</v>
          </cell>
          <cell r="F118">
            <v>14.565</v>
          </cell>
          <cell r="G118">
            <v>14.875</v>
          </cell>
          <cell r="H118">
            <v>15.411</v>
          </cell>
          <cell r="I118">
            <v>15.866</v>
          </cell>
          <cell r="J118">
            <v>16.05</v>
          </cell>
          <cell r="K118">
            <v>0</v>
          </cell>
          <cell r="L118">
            <v>0</v>
          </cell>
          <cell r="AA118" t="str">
            <v>MP128</v>
          </cell>
          <cell r="AB118" t="str">
            <v>MP638-57</v>
          </cell>
        </row>
        <row r="119">
          <cell r="A119" t="str">
            <v>MP738</v>
          </cell>
          <cell r="B119" t="str">
            <v>MP738-76</v>
          </cell>
          <cell r="C119">
            <v>11.11</v>
          </cell>
          <cell r="D119">
            <v>11.11</v>
          </cell>
          <cell r="E119">
            <v>14.217000000000001</v>
          </cell>
          <cell r="F119">
            <v>14.565</v>
          </cell>
          <cell r="G119">
            <v>14.875</v>
          </cell>
          <cell r="H119">
            <v>15.411</v>
          </cell>
          <cell r="I119">
            <v>15.866</v>
          </cell>
          <cell r="J119">
            <v>16.05</v>
          </cell>
          <cell r="K119">
            <v>16.05</v>
          </cell>
          <cell r="L119">
            <v>16.05</v>
          </cell>
          <cell r="AA119" t="str">
            <v>MP638</v>
          </cell>
          <cell r="AB119" t="str">
            <v>MP638-76</v>
          </cell>
        </row>
        <row r="120">
          <cell r="A120" t="str">
            <v>MP739R</v>
          </cell>
          <cell r="B120" t="str">
            <v>MP739-38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AA120" t="str">
            <v>MP639R</v>
          </cell>
          <cell r="AB120" t="str">
            <v>MP639-38</v>
          </cell>
        </row>
        <row r="121">
          <cell r="A121" t="str">
            <v>MP403</v>
          </cell>
          <cell r="B121" t="str">
            <v>MP739-57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AA121" t="str">
            <v>MP405</v>
          </cell>
          <cell r="AB121" t="str">
            <v>MP639-57</v>
          </cell>
        </row>
        <row r="122">
          <cell r="A122" t="str">
            <v>MP739</v>
          </cell>
          <cell r="B122" t="str">
            <v>MP739-76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AA122" t="str">
            <v>MP639</v>
          </cell>
          <cell r="AB122" t="str">
            <v>MP639-76</v>
          </cell>
        </row>
        <row r="123">
          <cell r="A123" t="str">
            <v>MP740R</v>
          </cell>
          <cell r="B123" t="str">
            <v>MP740-38</v>
          </cell>
          <cell r="C123">
            <v>15.776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AA123" t="str">
            <v>MP130R</v>
          </cell>
          <cell r="AB123" t="str">
            <v>MP640-38</v>
          </cell>
        </row>
        <row r="124">
          <cell r="A124" t="str">
            <v>MP404</v>
          </cell>
          <cell r="B124" t="str">
            <v>MP740-57</v>
          </cell>
          <cell r="C124">
            <v>15.68</v>
          </cell>
          <cell r="D124">
            <v>15.68</v>
          </cell>
          <cell r="E124">
            <v>16.05</v>
          </cell>
          <cell r="F124">
            <v>16.05</v>
          </cell>
          <cell r="G124">
            <v>16.05</v>
          </cell>
          <cell r="H124">
            <v>16.05</v>
          </cell>
          <cell r="I124">
            <v>16.05</v>
          </cell>
          <cell r="J124">
            <v>16.05</v>
          </cell>
          <cell r="K124">
            <v>0</v>
          </cell>
          <cell r="L124">
            <v>0</v>
          </cell>
          <cell r="AA124" t="str">
            <v>MP130</v>
          </cell>
          <cell r="AB124" t="str">
            <v>MP640-57</v>
          </cell>
        </row>
        <row r="125">
          <cell r="A125" t="str">
            <v>MP740</v>
          </cell>
          <cell r="B125" t="str">
            <v>MP740-76</v>
          </cell>
          <cell r="C125">
            <v>15.68</v>
          </cell>
          <cell r="D125">
            <v>15.68</v>
          </cell>
          <cell r="E125">
            <v>16.05</v>
          </cell>
          <cell r="F125">
            <v>16.05</v>
          </cell>
          <cell r="G125">
            <v>16.05</v>
          </cell>
          <cell r="H125">
            <v>16.05</v>
          </cell>
          <cell r="I125">
            <v>16.05</v>
          </cell>
          <cell r="J125">
            <v>16.05</v>
          </cell>
          <cell r="K125">
            <v>16.05</v>
          </cell>
          <cell r="L125">
            <v>16.05</v>
          </cell>
          <cell r="AA125" t="str">
            <v>MP640</v>
          </cell>
          <cell r="AB125" t="str">
            <v>MP640-76</v>
          </cell>
        </row>
        <row r="126">
          <cell r="A126" t="str">
            <v>MP741R</v>
          </cell>
          <cell r="B126" t="str">
            <v>MP741-38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AA126" t="str">
            <v>MP641R</v>
          </cell>
          <cell r="AB126" t="str">
            <v>MP641-38</v>
          </cell>
        </row>
        <row r="127">
          <cell r="A127" t="str">
            <v>MP406</v>
          </cell>
          <cell r="B127" t="str">
            <v>MP741-57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AA127" t="str">
            <v>MP414</v>
          </cell>
          <cell r="AB127" t="str">
            <v>MP641-57</v>
          </cell>
        </row>
        <row r="128">
          <cell r="A128" t="str">
            <v>MP741</v>
          </cell>
          <cell r="B128" t="str">
            <v>MP741-76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AA128" t="str">
            <v>MP641</v>
          </cell>
          <cell r="AB128" t="str">
            <v>MP641-76</v>
          </cell>
        </row>
        <row r="129">
          <cell r="A129" t="str">
            <v>MP742R</v>
          </cell>
          <cell r="B129" t="str">
            <v>MP742-38</v>
          </cell>
          <cell r="C129">
            <v>14.05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AA129" t="str">
            <v>MP420R</v>
          </cell>
          <cell r="AB129" t="str">
            <v>MP642-38</v>
          </cell>
        </row>
        <row r="130">
          <cell r="A130" t="str">
            <v>MP407</v>
          </cell>
          <cell r="B130" t="str">
            <v>MP742-57</v>
          </cell>
          <cell r="C130">
            <v>14.05</v>
          </cell>
          <cell r="D130">
            <v>14.05</v>
          </cell>
          <cell r="E130">
            <v>15.875</v>
          </cell>
          <cell r="F130">
            <v>15.875</v>
          </cell>
          <cell r="G130">
            <v>15.875</v>
          </cell>
          <cell r="H130">
            <v>15.875</v>
          </cell>
          <cell r="I130">
            <v>15.875</v>
          </cell>
          <cell r="J130">
            <v>15.875</v>
          </cell>
          <cell r="K130">
            <v>0</v>
          </cell>
          <cell r="L130">
            <v>0</v>
          </cell>
          <cell r="AA130" t="str">
            <v>MP642R</v>
          </cell>
          <cell r="AB130" t="str">
            <v>MP642-57</v>
          </cell>
        </row>
        <row r="131">
          <cell r="A131" t="str">
            <v>MP742</v>
          </cell>
          <cell r="B131" t="str">
            <v>MP742-76</v>
          </cell>
          <cell r="C131">
            <v>14.05</v>
          </cell>
          <cell r="D131">
            <v>14.05</v>
          </cell>
          <cell r="E131">
            <v>15.875</v>
          </cell>
          <cell r="F131">
            <v>15.875</v>
          </cell>
          <cell r="G131">
            <v>15.875</v>
          </cell>
          <cell r="H131">
            <v>15.875</v>
          </cell>
          <cell r="I131">
            <v>15.875</v>
          </cell>
          <cell r="J131">
            <v>15.875</v>
          </cell>
          <cell r="K131">
            <v>15.875</v>
          </cell>
          <cell r="L131">
            <v>15.875</v>
          </cell>
          <cell r="AA131" t="str">
            <v>MP420</v>
          </cell>
          <cell r="AB131" t="str">
            <v>MP642-76</v>
          </cell>
        </row>
        <row r="132">
          <cell r="A132" t="str">
            <v>MP743R</v>
          </cell>
          <cell r="B132" t="str">
            <v>MP743-38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AA132" t="str">
            <v>MP437</v>
          </cell>
          <cell r="AB132" t="str">
            <v>MP642-89</v>
          </cell>
        </row>
        <row r="133">
          <cell r="A133" t="str">
            <v>MP408</v>
          </cell>
          <cell r="B133" t="str">
            <v>MP743-57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AA133" t="str">
            <v>MP643R</v>
          </cell>
          <cell r="AB133" t="str">
            <v>MP643-38</v>
          </cell>
        </row>
        <row r="134">
          <cell r="A134" t="str">
            <v>MP743</v>
          </cell>
          <cell r="B134" t="str">
            <v>MP743-76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AA134" t="str">
            <v>MP425</v>
          </cell>
          <cell r="AB134" t="str">
            <v>MP643-57</v>
          </cell>
        </row>
        <row r="135">
          <cell r="A135" t="str">
            <v>MP744R</v>
          </cell>
          <cell r="B135" t="str">
            <v>MP744-38</v>
          </cell>
          <cell r="C135">
            <v>14.05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AA135" t="str">
            <v>MP643</v>
          </cell>
          <cell r="AB135" t="str">
            <v>MP643-76</v>
          </cell>
        </row>
        <row r="136">
          <cell r="A136" t="str">
            <v>MP409</v>
          </cell>
          <cell r="B136" t="str">
            <v>MP744-57</v>
          </cell>
          <cell r="C136">
            <v>14.05</v>
          </cell>
          <cell r="D136">
            <v>14.05</v>
          </cell>
          <cell r="E136">
            <v>14.882999999999999</v>
          </cell>
          <cell r="F136">
            <v>14.882999999999999</v>
          </cell>
          <cell r="G136">
            <v>14.882999999999999</v>
          </cell>
          <cell r="H136">
            <v>14.882999999999999</v>
          </cell>
          <cell r="I136">
            <v>14.882999999999999</v>
          </cell>
          <cell r="J136">
            <v>14.882999999999999</v>
          </cell>
          <cell r="K136">
            <v>0</v>
          </cell>
          <cell r="L136">
            <v>0</v>
          </cell>
          <cell r="AA136" t="str">
            <v>MP428R</v>
          </cell>
          <cell r="AB136" t="str">
            <v>MP644-38</v>
          </cell>
        </row>
        <row r="137">
          <cell r="A137" t="str">
            <v>MP744</v>
          </cell>
          <cell r="B137" t="str">
            <v>MP744-76</v>
          </cell>
          <cell r="C137">
            <v>14.05</v>
          </cell>
          <cell r="D137">
            <v>14.05</v>
          </cell>
          <cell r="E137">
            <v>14.882999999999999</v>
          </cell>
          <cell r="F137">
            <v>14.882999999999999</v>
          </cell>
          <cell r="G137">
            <v>14.882999999999999</v>
          </cell>
          <cell r="H137">
            <v>14.882999999999999</v>
          </cell>
          <cell r="I137">
            <v>14.882999999999999</v>
          </cell>
          <cell r="J137">
            <v>14.882999999999999</v>
          </cell>
          <cell r="K137">
            <v>14.882999999999999</v>
          </cell>
          <cell r="L137">
            <v>14.882999999999999</v>
          </cell>
          <cell r="AA137" t="str">
            <v>MP644</v>
          </cell>
          <cell r="AB137" t="str">
            <v>MP644-57</v>
          </cell>
        </row>
        <row r="138">
          <cell r="A138" t="str">
            <v>MP745R</v>
          </cell>
          <cell r="B138" t="str">
            <v>MP745-38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AA138" t="str">
            <v>MP428</v>
          </cell>
          <cell r="AB138" t="str">
            <v>MP644-76</v>
          </cell>
        </row>
        <row r="139">
          <cell r="A139" t="str">
            <v>MP410</v>
          </cell>
          <cell r="B139" t="str">
            <v>MP745-57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AA139" t="str">
            <v>MP438</v>
          </cell>
          <cell r="AB139" t="str">
            <v>MP644-89</v>
          </cell>
        </row>
        <row r="140">
          <cell r="A140" t="str">
            <v>MP745</v>
          </cell>
          <cell r="B140" t="str">
            <v>MP745-76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AA140" t="str">
            <v>MP645R</v>
          </cell>
          <cell r="AB140" t="str">
            <v>MP645-38</v>
          </cell>
        </row>
        <row r="141">
          <cell r="A141" t="str">
            <v>MP746R</v>
          </cell>
          <cell r="B141" t="str">
            <v>MP746-38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AA141" t="str">
            <v>MP438</v>
          </cell>
          <cell r="AB141" t="str">
            <v>MP645-57</v>
          </cell>
        </row>
        <row r="142">
          <cell r="A142" t="str">
            <v>MP411</v>
          </cell>
          <cell r="B142" t="str">
            <v>MP746-57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AA142" t="str">
            <v>MP431</v>
          </cell>
          <cell r="AB142" t="str">
            <v>MP645-76</v>
          </cell>
        </row>
        <row r="143">
          <cell r="A143" t="str">
            <v>MP746</v>
          </cell>
          <cell r="B143" t="str">
            <v>MP746-76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AA143" t="str">
            <v>MP645</v>
          </cell>
          <cell r="AB143" t="str">
            <v>MP645-89</v>
          </cell>
        </row>
        <row r="144">
          <cell r="A144" t="str">
            <v>MP747R</v>
          </cell>
          <cell r="B144" t="str">
            <v>MP747-38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AA144" t="str">
            <v>MP646R</v>
          </cell>
          <cell r="AB144" t="str">
            <v>MP646-38</v>
          </cell>
        </row>
        <row r="145">
          <cell r="A145" t="str">
            <v>MP413</v>
          </cell>
          <cell r="B145" t="str">
            <v>MP747-57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AA145" t="str">
            <v>MP430</v>
          </cell>
          <cell r="AB145" t="str">
            <v>MP646-57</v>
          </cell>
        </row>
        <row r="146">
          <cell r="A146" t="str">
            <v>MP747</v>
          </cell>
          <cell r="B146" t="str">
            <v>MP747-76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AA146" t="str">
            <v>MP646</v>
          </cell>
          <cell r="AB146" t="str">
            <v>MP646-76</v>
          </cell>
        </row>
        <row r="147">
          <cell r="A147" t="str">
            <v>MP748R</v>
          </cell>
          <cell r="B147" t="str">
            <v>MP748-38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AA147" t="str">
            <v>MP647R</v>
          </cell>
          <cell r="AB147" t="str">
            <v>MP647-38</v>
          </cell>
        </row>
        <row r="148">
          <cell r="A148" t="str">
            <v>MP415</v>
          </cell>
          <cell r="B148" t="str">
            <v>MP748-57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AA148" t="str">
            <v>MP436</v>
          </cell>
          <cell r="AB148" t="str">
            <v>MP647-57</v>
          </cell>
        </row>
        <row r="149">
          <cell r="A149" t="str">
            <v>MP748</v>
          </cell>
          <cell r="B149" t="str">
            <v>MP748-76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AA149" t="str">
            <v>MP647</v>
          </cell>
          <cell r="AB149" t="str">
            <v>MP647-76</v>
          </cell>
        </row>
        <row r="150">
          <cell r="A150" t="str">
            <v>MP749R</v>
          </cell>
          <cell r="B150" t="str">
            <v>MP749-38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AA150" t="str">
            <v>MP648R</v>
          </cell>
          <cell r="AB150" t="str">
            <v>MP648-38</v>
          </cell>
        </row>
        <row r="151">
          <cell r="A151" t="str">
            <v>MP416</v>
          </cell>
          <cell r="B151" t="str">
            <v>MP749-57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AA151" t="str">
            <v>MP445</v>
          </cell>
          <cell r="AB151" t="str">
            <v>MP648-57</v>
          </cell>
        </row>
        <row r="152">
          <cell r="A152" t="str">
            <v>MP749</v>
          </cell>
          <cell r="B152" t="str">
            <v>MP749-76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AA152" t="str">
            <v>MP648</v>
          </cell>
          <cell r="AB152" t="str">
            <v>MP648-76</v>
          </cell>
        </row>
        <row r="153">
          <cell r="A153" t="str">
            <v>MP750R</v>
          </cell>
          <cell r="B153" t="str">
            <v>MP750-38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AB153" t="str">
            <v>MP649-38</v>
          </cell>
        </row>
        <row r="154">
          <cell r="A154" t="str">
            <v>MP417</v>
          </cell>
          <cell r="B154" t="str">
            <v>MP750-57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AB154" t="str">
            <v>MP649-57</v>
          </cell>
        </row>
        <row r="155">
          <cell r="A155" t="str">
            <v>MP750</v>
          </cell>
          <cell r="B155" t="str">
            <v>MP750-76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AB155" t="str">
            <v>MP649-76</v>
          </cell>
        </row>
        <row r="156">
          <cell r="A156" t="str">
            <v>MP751R</v>
          </cell>
          <cell r="B156" t="str">
            <v>MP751-38</v>
          </cell>
          <cell r="C156">
            <v>16.954999999999998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AB156" t="str">
            <v>MP650-38</v>
          </cell>
        </row>
        <row r="157">
          <cell r="A157" t="str">
            <v>MP418</v>
          </cell>
          <cell r="B157" t="str">
            <v>MP751-57</v>
          </cell>
          <cell r="C157">
            <v>16.954999999999998</v>
          </cell>
          <cell r="D157">
            <v>16.954999999999998</v>
          </cell>
          <cell r="E157">
            <v>15.875</v>
          </cell>
          <cell r="F157">
            <v>15.875</v>
          </cell>
          <cell r="G157">
            <v>15.875</v>
          </cell>
          <cell r="H157">
            <v>15.875</v>
          </cell>
          <cell r="I157">
            <v>15.875</v>
          </cell>
          <cell r="J157">
            <v>15.875</v>
          </cell>
          <cell r="K157">
            <v>0</v>
          </cell>
          <cell r="L157">
            <v>0</v>
          </cell>
          <cell r="AB157" t="str">
            <v>MP650-57</v>
          </cell>
        </row>
        <row r="158">
          <cell r="A158" t="str">
            <v>MP751</v>
          </cell>
          <cell r="B158" t="str">
            <v>MP751-76</v>
          </cell>
          <cell r="C158">
            <v>16.954999999999998</v>
          </cell>
          <cell r="D158">
            <v>16.954999999999998</v>
          </cell>
          <cell r="E158">
            <v>15.875</v>
          </cell>
          <cell r="F158">
            <v>15.875</v>
          </cell>
          <cell r="G158">
            <v>15.875</v>
          </cell>
          <cell r="H158">
            <v>15.875</v>
          </cell>
          <cell r="I158">
            <v>15.875</v>
          </cell>
          <cell r="J158">
            <v>15.875</v>
          </cell>
          <cell r="K158">
            <v>15.875</v>
          </cell>
          <cell r="L158">
            <v>15.875</v>
          </cell>
          <cell r="AB158" t="str">
            <v>MP650-76</v>
          </cell>
        </row>
        <row r="159">
          <cell r="A159" t="str">
            <v>MP752R</v>
          </cell>
          <cell r="B159" t="str">
            <v>MP752-38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AB159" t="str">
            <v>MP651-38</v>
          </cell>
        </row>
        <row r="160">
          <cell r="A160" t="str">
            <v>MP419</v>
          </cell>
          <cell r="B160" t="str">
            <v>MP752-57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AB160" t="str">
            <v>MP651-57</v>
          </cell>
        </row>
        <row r="161">
          <cell r="A161" t="str">
            <v>MP752</v>
          </cell>
          <cell r="B161" t="str">
            <v>MP752-76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AB161" t="str">
            <v>MP651-76</v>
          </cell>
        </row>
        <row r="162">
          <cell r="A162" t="str">
            <v>MP753R</v>
          </cell>
          <cell r="B162" t="str">
            <v>MP753-38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AB162" t="str">
            <v>MP652-38</v>
          </cell>
        </row>
        <row r="163">
          <cell r="A163" t="str">
            <v>MP421</v>
          </cell>
          <cell r="B163" t="str">
            <v>MP753-57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AB163" t="str">
            <v>MP652-57</v>
          </cell>
        </row>
        <row r="164">
          <cell r="A164" t="str">
            <v>MP753</v>
          </cell>
          <cell r="B164" t="str">
            <v>MP753-76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AB164" t="str">
            <v>MP652-76</v>
          </cell>
        </row>
        <row r="165">
          <cell r="A165" t="str">
            <v>MP754R</v>
          </cell>
          <cell r="B165" t="str">
            <v>MP754-38</v>
          </cell>
          <cell r="C165">
            <v>10.319000000000001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AB165" t="str">
            <v>MP653-38</v>
          </cell>
        </row>
        <row r="166">
          <cell r="A166" t="str">
            <v>MP422</v>
          </cell>
          <cell r="B166" t="str">
            <v>MP754-57</v>
          </cell>
          <cell r="C166">
            <v>10.319000000000001</v>
          </cell>
          <cell r="D166">
            <v>10.3194135</v>
          </cell>
          <cell r="E166">
            <v>14.3194085</v>
          </cell>
          <cell r="F166">
            <v>14.649534750000001</v>
          </cell>
          <cell r="G166">
            <v>14.901982650000001</v>
          </cell>
          <cell r="H166">
            <v>15.218384820000001</v>
          </cell>
          <cell r="I166">
            <v>15.319000000000001</v>
          </cell>
          <cell r="J166">
            <v>15.319000000000001</v>
          </cell>
          <cell r="K166">
            <v>0</v>
          </cell>
          <cell r="L166">
            <v>0</v>
          </cell>
          <cell r="AB166" t="str">
            <v>MP653-57</v>
          </cell>
        </row>
        <row r="167">
          <cell r="A167" t="str">
            <v>MP754</v>
          </cell>
          <cell r="B167" t="str">
            <v>MP754-76</v>
          </cell>
          <cell r="C167">
            <v>10.319000000000001</v>
          </cell>
          <cell r="D167">
            <v>10.3194135</v>
          </cell>
          <cell r="E167">
            <v>14.3194085</v>
          </cell>
          <cell r="F167">
            <v>14.649534750000001</v>
          </cell>
          <cell r="G167">
            <v>14.901982650000001</v>
          </cell>
          <cell r="H167">
            <v>15.218384820000001</v>
          </cell>
          <cell r="I167">
            <v>15.319000000000001</v>
          </cell>
          <cell r="J167">
            <v>15.319000000000001</v>
          </cell>
          <cell r="K167">
            <v>15.319000000000001</v>
          </cell>
          <cell r="L167">
            <v>15.319000000000001</v>
          </cell>
          <cell r="AB167" t="str">
            <v>MP653-76</v>
          </cell>
        </row>
        <row r="168">
          <cell r="A168" t="str">
            <v>MP755R</v>
          </cell>
          <cell r="B168" t="str">
            <v>MP755-38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AB168" t="str">
            <v>MP654-38</v>
          </cell>
        </row>
        <row r="169">
          <cell r="A169" t="str">
            <v>MP423</v>
          </cell>
          <cell r="B169" t="str">
            <v>MP755-57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AB169" t="str">
            <v>MP654-57</v>
          </cell>
        </row>
        <row r="170">
          <cell r="A170" t="str">
            <v>MP755</v>
          </cell>
          <cell r="B170" t="str">
            <v>MP755-76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AB170" t="str">
            <v>MP654-76</v>
          </cell>
        </row>
        <row r="171">
          <cell r="A171" t="str">
            <v>MP756R</v>
          </cell>
          <cell r="B171" t="str">
            <v>MP756-38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AB171" t="str">
            <v>MP655-38</v>
          </cell>
        </row>
        <row r="172">
          <cell r="A172" t="str">
            <v>MP424</v>
          </cell>
          <cell r="B172" t="str">
            <v>MP756-57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AB172" t="str">
            <v>MP655-57</v>
          </cell>
        </row>
        <row r="173">
          <cell r="A173" t="str">
            <v>MP756</v>
          </cell>
          <cell r="B173" t="str">
            <v>MP756-76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AB173" t="str">
            <v>MP655-76</v>
          </cell>
        </row>
        <row r="174">
          <cell r="A174" t="str">
            <v>MP757R</v>
          </cell>
          <cell r="B174" t="str">
            <v>MP757-38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AB174" t="str">
            <v>MP656-38</v>
          </cell>
        </row>
        <row r="175">
          <cell r="A175" t="str">
            <v>MP426</v>
          </cell>
          <cell r="B175" t="str">
            <v>MP757-57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AB175" t="str">
            <v>MP656-57</v>
          </cell>
        </row>
        <row r="176">
          <cell r="A176" t="str">
            <v>MP757</v>
          </cell>
          <cell r="B176" t="str">
            <v>MP757-76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AB176" t="str">
            <v>MP656-76</v>
          </cell>
        </row>
        <row r="177">
          <cell r="A177" t="str">
            <v>MP758R</v>
          </cell>
          <cell r="B177" t="str">
            <v>MP758-38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AB177" t="str">
            <v>MP657-38</v>
          </cell>
        </row>
        <row r="178">
          <cell r="A178" t="str">
            <v>MP427</v>
          </cell>
          <cell r="B178" t="str">
            <v>MP758-57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AB178" t="str">
            <v>MP657-57</v>
          </cell>
        </row>
        <row r="179">
          <cell r="A179" t="str">
            <v>MP758</v>
          </cell>
          <cell r="B179" t="str">
            <v>MP758-76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AB179" t="str">
            <v>MP657-76</v>
          </cell>
        </row>
        <row r="180">
          <cell r="A180" t="str">
            <v>MP759R</v>
          </cell>
          <cell r="B180" t="str">
            <v>MP759-38</v>
          </cell>
          <cell r="C180">
            <v>14.05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AB180" t="str">
            <v>MP658-38</v>
          </cell>
        </row>
        <row r="181">
          <cell r="A181" t="str">
            <v>MP429</v>
          </cell>
          <cell r="B181" t="str">
            <v>MP759-57</v>
          </cell>
          <cell r="C181">
            <v>14.05</v>
          </cell>
          <cell r="D181">
            <v>14.050007750000001</v>
          </cell>
          <cell r="E181">
            <v>16.05</v>
          </cell>
          <cell r="F181">
            <v>16.05</v>
          </cell>
          <cell r="G181">
            <v>16.05</v>
          </cell>
          <cell r="H181">
            <v>16.05</v>
          </cell>
          <cell r="I181">
            <v>16.05</v>
          </cell>
          <cell r="J181">
            <v>16.05</v>
          </cell>
          <cell r="K181">
            <v>0</v>
          </cell>
          <cell r="L181">
            <v>0</v>
          </cell>
          <cell r="AB181" t="str">
            <v>MP658-57</v>
          </cell>
        </row>
        <row r="182">
          <cell r="A182" t="str">
            <v>MP759</v>
          </cell>
          <cell r="B182" t="str">
            <v>MP759-76</v>
          </cell>
          <cell r="C182">
            <v>14.05</v>
          </cell>
          <cell r="D182">
            <v>14.050007750000001</v>
          </cell>
          <cell r="E182">
            <v>16.05</v>
          </cell>
          <cell r="F182">
            <v>16.05</v>
          </cell>
          <cell r="G182">
            <v>16.05</v>
          </cell>
          <cell r="H182">
            <v>16.05</v>
          </cell>
          <cell r="I182">
            <v>16.05</v>
          </cell>
          <cell r="J182">
            <v>16.05</v>
          </cell>
          <cell r="K182">
            <v>16.05</v>
          </cell>
          <cell r="L182">
            <v>16.05</v>
          </cell>
          <cell r="AB182" t="str">
            <v>MP658-76</v>
          </cell>
        </row>
        <row r="183">
          <cell r="A183" t="str">
            <v>MP760R</v>
          </cell>
          <cell r="B183" t="str">
            <v>MP760-38</v>
          </cell>
          <cell r="C183">
            <v>14.05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AB183" t="str">
            <v>MP659-38</v>
          </cell>
        </row>
        <row r="184">
          <cell r="B184" t="str">
            <v>MP760-51</v>
          </cell>
          <cell r="C184">
            <v>14.05</v>
          </cell>
          <cell r="D184">
            <v>14.05</v>
          </cell>
          <cell r="E184">
            <v>16.05</v>
          </cell>
          <cell r="F184">
            <v>16.05</v>
          </cell>
          <cell r="G184">
            <v>16.05</v>
          </cell>
          <cell r="H184">
            <v>16.05</v>
          </cell>
          <cell r="I184">
            <v>16.05</v>
          </cell>
          <cell r="J184">
            <v>16.05</v>
          </cell>
          <cell r="K184">
            <v>0</v>
          </cell>
          <cell r="L184">
            <v>0</v>
          </cell>
          <cell r="AB184" t="str">
            <v>MP659-57</v>
          </cell>
        </row>
        <row r="185">
          <cell r="A185" t="str">
            <v>MP432</v>
          </cell>
          <cell r="B185" t="str">
            <v>MP760-57</v>
          </cell>
          <cell r="C185">
            <v>14.05</v>
          </cell>
          <cell r="D185">
            <v>14.05</v>
          </cell>
          <cell r="E185">
            <v>16.05</v>
          </cell>
          <cell r="F185">
            <v>16.05</v>
          </cell>
          <cell r="G185">
            <v>16.05</v>
          </cell>
          <cell r="H185">
            <v>16.05</v>
          </cell>
          <cell r="I185">
            <v>16.05</v>
          </cell>
          <cell r="J185">
            <v>16.05</v>
          </cell>
          <cell r="K185">
            <v>0</v>
          </cell>
          <cell r="L185">
            <v>0</v>
          </cell>
          <cell r="AB185" t="str">
            <v>MP659-76</v>
          </cell>
        </row>
        <row r="186">
          <cell r="A186" t="str">
            <v>MP760</v>
          </cell>
          <cell r="B186" t="str">
            <v>MP760-76</v>
          </cell>
          <cell r="C186">
            <v>14.05</v>
          </cell>
          <cell r="D186">
            <v>14.05</v>
          </cell>
          <cell r="E186">
            <v>16.05</v>
          </cell>
          <cell r="F186">
            <v>16.05</v>
          </cell>
          <cell r="G186">
            <v>16.05</v>
          </cell>
          <cell r="H186">
            <v>16.05</v>
          </cell>
          <cell r="I186">
            <v>16.05</v>
          </cell>
          <cell r="J186">
            <v>16.05</v>
          </cell>
          <cell r="K186">
            <v>16.05</v>
          </cell>
          <cell r="L186">
            <v>16.05</v>
          </cell>
          <cell r="AB186" t="str">
            <v>MP660-38</v>
          </cell>
        </row>
        <row r="187">
          <cell r="A187" t="str">
            <v>MP761R</v>
          </cell>
          <cell r="B187" t="str">
            <v>MP761-38</v>
          </cell>
          <cell r="C187">
            <v>14.05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AB187" t="str">
            <v>MP660-57</v>
          </cell>
        </row>
        <row r="188">
          <cell r="A188" t="str">
            <v>MP433</v>
          </cell>
          <cell r="B188" t="str">
            <v>MP761-57</v>
          </cell>
          <cell r="C188">
            <v>14.05</v>
          </cell>
          <cell r="D188">
            <v>14.05</v>
          </cell>
          <cell r="E188">
            <v>16.05</v>
          </cell>
          <cell r="F188">
            <v>16.05</v>
          </cell>
          <cell r="G188">
            <v>16.05</v>
          </cell>
          <cell r="H188">
            <v>16.05</v>
          </cell>
          <cell r="I188">
            <v>16.05</v>
          </cell>
          <cell r="J188">
            <v>16.05</v>
          </cell>
          <cell r="K188">
            <v>0</v>
          </cell>
          <cell r="L188">
            <v>0</v>
          </cell>
          <cell r="AB188" t="str">
            <v>MP660-76</v>
          </cell>
        </row>
        <row r="189">
          <cell r="A189" t="str">
            <v>MP761</v>
          </cell>
          <cell r="B189" t="str">
            <v>MP761-76</v>
          </cell>
          <cell r="C189">
            <v>14.05</v>
          </cell>
          <cell r="D189">
            <v>14.05</v>
          </cell>
          <cell r="E189">
            <v>16.05</v>
          </cell>
          <cell r="F189">
            <v>16.05</v>
          </cell>
          <cell r="G189">
            <v>16.05</v>
          </cell>
          <cell r="H189">
            <v>16.05</v>
          </cell>
          <cell r="I189">
            <v>16.05</v>
          </cell>
          <cell r="J189">
            <v>16.05</v>
          </cell>
          <cell r="K189">
            <v>16.05</v>
          </cell>
          <cell r="L189">
            <v>16.05</v>
          </cell>
          <cell r="AB189" t="str">
            <v>MP661-38</v>
          </cell>
        </row>
        <row r="190">
          <cell r="A190" t="str">
            <v>MP762R</v>
          </cell>
          <cell r="B190" t="str">
            <v>MP762-38</v>
          </cell>
          <cell r="C190">
            <v>14.05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AB190" t="str">
            <v>MP661-57</v>
          </cell>
        </row>
        <row r="191">
          <cell r="A191" t="str">
            <v>MP434</v>
          </cell>
          <cell r="B191" t="str">
            <v>MP762-57</v>
          </cell>
          <cell r="C191">
            <v>14.05</v>
          </cell>
          <cell r="D191">
            <v>14.05000238</v>
          </cell>
          <cell r="E191">
            <v>16.05</v>
          </cell>
          <cell r="F191">
            <v>16.05</v>
          </cell>
          <cell r="G191">
            <v>16.05</v>
          </cell>
          <cell r="H191">
            <v>16.05</v>
          </cell>
          <cell r="I191">
            <v>16.05</v>
          </cell>
          <cell r="J191">
            <v>16.05</v>
          </cell>
          <cell r="K191">
            <v>0</v>
          </cell>
          <cell r="L191">
            <v>0</v>
          </cell>
          <cell r="AB191" t="str">
            <v>MP661-76</v>
          </cell>
        </row>
        <row r="192">
          <cell r="A192" t="str">
            <v>MP762</v>
          </cell>
          <cell r="B192" t="str">
            <v>MP762-76</v>
          </cell>
          <cell r="C192">
            <v>14.05</v>
          </cell>
          <cell r="D192">
            <v>14.05000238</v>
          </cell>
          <cell r="E192">
            <v>16.05</v>
          </cell>
          <cell r="F192">
            <v>16.05</v>
          </cell>
          <cell r="G192">
            <v>16.05</v>
          </cell>
          <cell r="H192">
            <v>16.05</v>
          </cell>
          <cell r="I192">
            <v>16.05</v>
          </cell>
          <cell r="J192">
            <v>16.05</v>
          </cell>
          <cell r="K192">
            <v>16.05</v>
          </cell>
          <cell r="L192">
            <v>16.05</v>
          </cell>
          <cell r="AB192" t="str">
            <v>MP662-38</v>
          </cell>
        </row>
        <row r="193">
          <cell r="A193" t="str">
            <v>MP763R</v>
          </cell>
          <cell r="B193" t="str">
            <v>MP763-38</v>
          </cell>
          <cell r="C193">
            <v>14.05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AB193" t="str">
            <v>MP662-57</v>
          </cell>
        </row>
        <row r="194">
          <cell r="A194" t="str">
            <v>MP435</v>
          </cell>
          <cell r="B194" t="str">
            <v>MP763-57</v>
          </cell>
          <cell r="C194">
            <v>14.05</v>
          </cell>
          <cell r="D194">
            <v>14.050007750000001</v>
          </cell>
          <cell r="E194">
            <v>16.05</v>
          </cell>
          <cell r="F194">
            <v>16.05</v>
          </cell>
          <cell r="G194">
            <v>16.05</v>
          </cell>
          <cell r="H194">
            <v>16.05</v>
          </cell>
          <cell r="I194">
            <v>16.05</v>
          </cell>
          <cell r="J194">
            <v>16.05</v>
          </cell>
          <cell r="K194">
            <v>0</v>
          </cell>
          <cell r="L194">
            <v>0</v>
          </cell>
          <cell r="AB194" t="str">
            <v>MP662-76</v>
          </cell>
        </row>
        <row r="195">
          <cell r="A195" t="str">
            <v>MP763</v>
          </cell>
          <cell r="B195" t="str">
            <v>MP763-76</v>
          </cell>
          <cell r="C195">
            <v>14.05</v>
          </cell>
          <cell r="D195">
            <v>14.050007750000001</v>
          </cell>
          <cell r="E195">
            <v>16.05</v>
          </cell>
          <cell r="F195">
            <v>16.05</v>
          </cell>
          <cell r="G195">
            <v>16.05</v>
          </cell>
          <cell r="H195">
            <v>16.05</v>
          </cell>
          <cell r="I195">
            <v>16.05</v>
          </cell>
          <cell r="J195">
            <v>16.05</v>
          </cell>
          <cell r="K195">
            <v>16.05</v>
          </cell>
          <cell r="L195">
            <v>16.05</v>
          </cell>
          <cell r="AB195" t="str">
            <v>MP663-38</v>
          </cell>
        </row>
        <row r="196">
          <cell r="A196" t="str">
            <v>MP764R</v>
          </cell>
          <cell r="B196" t="str">
            <v>MP764-38</v>
          </cell>
          <cell r="C196">
            <v>13.097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AB196" t="str">
            <v>MP663-57</v>
          </cell>
        </row>
        <row r="197">
          <cell r="A197" t="str">
            <v>MP440</v>
          </cell>
          <cell r="B197" t="str">
            <v>MP764-57</v>
          </cell>
          <cell r="C197">
            <v>13.097</v>
          </cell>
          <cell r="D197">
            <v>13.097</v>
          </cell>
          <cell r="E197">
            <v>14.225</v>
          </cell>
          <cell r="F197">
            <v>14.225</v>
          </cell>
          <cell r="G197">
            <v>13.5</v>
          </cell>
          <cell r="H197">
            <v>13.5</v>
          </cell>
          <cell r="I197">
            <v>13.5</v>
          </cell>
          <cell r="J197">
            <v>13.5</v>
          </cell>
          <cell r="K197">
            <v>0</v>
          </cell>
          <cell r="L197">
            <v>0</v>
          </cell>
          <cell r="AB197" t="str">
            <v>MP663-76</v>
          </cell>
        </row>
        <row r="198">
          <cell r="A198" t="str">
            <v>MP764</v>
          </cell>
          <cell r="B198" t="str">
            <v>MP764-76</v>
          </cell>
          <cell r="C198">
            <v>13.097</v>
          </cell>
          <cell r="D198">
            <v>13.097</v>
          </cell>
          <cell r="E198">
            <v>14.225</v>
          </cell>
          <cell r="F198">
            <v>14.225</v>
          </cell>
          <cell r="G198">
            <v>14.225</v>
          </cell>
          <cell r="H198">
            <v>14.225</v>
          </cell>
          <cell r="I198">
            <v>14.225</v>
          </cell>
          <cell r="J198">
            <v>14.225</v>
          </cell>
          <cell r="K198">
            <v>14.225</v>
          </cell>
          <cell r="L198">
            <v>14.225</v>
          </cell>
          <cell r="AB198" t="str">
            <v>MP664-38</v>
          </cell>
        </row>
        <row r="199">
          <cell r="A199" t="str">
            <v>MP765R</v>
          </cell>
          <cell r="B199" t="str">
            <v>MP765-38</v>
          </cell>
          <cell r="C199">
            <v>15.875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AB199" t="str">
            <v>MP664-57</v>
          </cell>
        </row>
        <row r="200">
          <cell r="A200" t="str">
            <v>MP441</v>
          </cell>
          <cell r="B200" t="str">
            <v>MP765-57</v>
          </cell>
          <cell r="C200">
            <v>15.875</v>
          </cell>
          <cell r="D200">
            <v>15.875</v>
          </cell>
          <cell r="E200">
            <v>13.5</v>
          </cell>
          <cell r="F200">
            <v>13.5</v>
          </cell>
          <cell r="G200">
            <v>13.5</v>
          </cell>
          <cell r="H200">
            <v>13.5</v>
          </cell>
          <cell r="I200">
            <v>14.478</v>
          </cell>
          <cell r="J200">
            <v>14.478</v>
          </cell>
          <cell r="K200">
            <v>0</v>
          </cell>
          <cell r="L200">
            <v>0</v>
          </cell>
          <cell r="AB200" t="str">
            <v>MP664-76</v>
          </cell>
        </row>
        <row r="201">
          <cell r="A201" t="str">
            <v>MP765</v>
          </cell>
          <cell r="B201" t="str">
            <v>MP765-76</v>
          </cell>
          <cell r="C201">
            <v>15.875</v>
          </cell>
          <cell r="D201">
            <v>15.875</v>
          </cell>
          <cell r="E201">
            <v>13.5</v>
          </cell>
          <cell r="F201">
            <v>13.5</v>
          </cell>
          <cell r="G201">
            <v>13.5</v>
          </cell>
          <cell r="H201">
            <v>13.5</v>
          </cell>
          <cell r="I201">
            <v>14.478</v>
          </cell>
          <cell r="J201">
            <v>14.478</v>
          </cell>
          <cell r="K201">
            <v>14.478</v>
          </cell>
          <cell r="L201">
            <v>14.478</v>
          </cell>
          <cell r="AB201" t="str">
            <v>MP665-38</v>
          </cell>
        </row>
        <row r="202">
          <cell r="A202" t="str">
            <v>MP766R</v>
          </cell>
          <cell r="B202" t="str">
            <v>MP766-38</v>
          </cell>
          <cell r="C202">
            <v>13.414375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AB202" t="str">
            <v>MP665-57</v>
          </cell>
        </row>
        <row r="203">
          <cell r="A203" t="str">
            <v>MP442</v>
          </cell>
          <cell r="B203" t="str">
            <v>MP766-57</v>
          </cell>
          <cell r="C203">
            <v>13.414375</v>
          </cell>
          <cell r="D203">
            <v>13.414375</v>
          </cell>
          <cell r="E203">
            <v>14.605</v>
          </cell>
          <cell r="F203">
            <v>14.605</v>
          </cell>
          <cell r="G203">
            <v>14.605</v>
          </cell>
          <cell r="H203">
            <v>14.605</v>
          </cell>
          <cell r="I203">
            <v>14.605</v>
          </cell>
          <cell r="J203">
            <v>12.7</v>
          </cell>
          <cell r="K203">
            <v>0</v>
          </cell>
          <cell r="L203">
            <v>0</v>
          </cell>
          <cell r="AB203" t="str">
            <v>MP665-76</v>
          </cell>
        </row>
        <row r="204">
          <cell r="A204" t="str">
            <v>MP766</v>
          </cell>
          <cell r="B204" t="str">
            <v>MP766-76</v>
          </cell>
          <cell r="C204">
            <v>13.414375</v>
          </cell>
          <cell r="D204">
            <v>13.414375</v>
          </cell>
          <cell r="E204">
            <v>14.605</v>
          </cell>
          <cell r="F204">
            <v>14.605</v>
          </cell>
          <cell r="G204">
            <v>14.605</v>
          </cell>
          <cell r="H204">
            <v>14.605</v>
          </cell>
          <cell r="I204">
            <v>14.605</v>
          </cell>
          <cell r="J204">
            <v>12.7</v>
          </cell>
          <cell r="K204">
            <v>12.7</v>
          </cell>
          <cell r="L204">
            <v>14.605</v>
          </cell>
          <cell r="AB204" t="str">
            <v>MP666-38</v>
          </cell>
        </row>
        <row r="205">
          <cell r="A205" t="str">
            <v>MP767R</v>
          </cell>
          <cell r="B205" t="str">
            <v>MP767-38</v>
          </cell>
          <cell r="C205">
            <v>11.204575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AB205" t="str">
            <v>MP666-57</v>
          </cell>
        </row>
        <row r="206">
          <cell r="A206" t="str">
            <v>MP443</v>
          </cell>
          <cell r="B206" t="str">
            <v>MP767-57</v>
          </cell>
          <cell r="C206">
            <v>11.204575</v>
          </cell>
          <cell r="D206">
            <v>11.204575</v>
          </cell>
          <cell r="E206">
            <v>13.87150207</v>
          </cell>
          <cell r="F206">
            <v>13.96874305</v>
          </cell>
          <cell r="G206">
            <v>14.05668126</v>
          </cell>
          <cell r="H206">
            <v>15.082861940000001</v>
          </cell>
          <cell r="I206">
            <v>15.082861940000001</v>
          </cell>
          <cell r="J206">
            <v>15.082861940000001</v>
          </cell>
          <cell r="K206">
            <v>0</v>
          </cell>
          <cell r="L206">
            <v>0</v>
          </cell>
          <cell r="AB206" t="str">
            <v>MP666-76</v>
          </cell>
        </row>
        <row r="207">
          <cell r="A207" t="str">
            <v>MP767</v>
          </cell>
          <cell r="B207" t="str">
            <v>MP767-76</v>
          </cell>
          <cell r="C207">
            <v>11.204575</v>
          </cell>
          <cell r="D207">
            <v>11.204575</v>
          </cell>
          <cell r="E207">
            <v>13.87150207</v>
          </cell>
          <cell r="F207">
            <v>13.96874305</v>
          </cell>
          <cell r="G207">
            <v>14.05668126</v>
          </cell>
          <cell r="H207">
            <v>14.36</v>
          </cell>
          <cell r="I207">
            <v>14.1</v>
          </cell>
          <cell r="J207">
            <v>13.872999999999999</v>
          </cell>
          <cell r="K207">
            <v>13.680999999999999</v>
          </cell>
          <cell r="L207">
            <v>13.521000000000001</v>
          </cell>
          <cell r="AB207" t="str">
            <v>MP667-38</v>
          </cell>
        </row>
        <row r="208">
          <cell r="A208" t="str">
            <v>MP768R</v>
          </cell>
          <cell r="B208" t="str">
            <v>MP768-38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AB208" t="str">
            <v>MP667-57</v>
          </cell>
        </row>
        <row r="209">
          <cell r="A209" t="str">
            <v>MP444</v>
          </cell>
          <cell r="B209" t="str">
            <v>MP768-57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AB209" t="str">
            <v>MP667-76</v>
          </cell>
        </row>
        <row r="210">
          <cell r="A210" t="str">
            <v>MP768</v>
          </cell>
          <cell r="B210" t="str">
            <v>MP768-76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AB210" t="str">
            <v>MP668-38</v>
          </cell>
        </row>
        <row r="211">
          <cell r="A211" t="str">
            <v>N/A</v>
          </cell>
          <cell r="B211" t="str">
            <v>MP769-38</v>
          </cell>
          <cell r="C211">
            <v>12.41920092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AB211" t="str">
            <v>MP668-57</v>
          </cell>
        </row>
        <row r="212">
          <cell r="A212" t="str">
            <v>N/A</v>
          </cell>
          <cell r="B212" t="str">
            <v>MP769-57</v>
          </cell>
          <cell r="C212">
            <v>12.41920092</v>
          </cell>
          <cell r="D212">
            <v>12.41920092</v>
          </cell>
          <cell r="E212">
            <v>14.2875</v>
          </cell>
          <cell r="F212">
            <v>14.2875</v>
          </cell>
          <cell r="G212">
            <v>14.2875</v>
          </cell>
          <cell r="H212">
            <v>13.5</v>
          </cell>
          <cell r="I212">
            <v>13.5</v>
          </cell>
          <cell r="J212">
            <v>13.5</v>
          </cell>
          <cell r="K212">
            <v>0</v>
          </cell>
          <cell r="L212">
            <v>0</v>
          </cell>
          <cell r="AB212" t="str">
            <v>MP668-76</v>
          </cell>
        </row>
        <row r="213">
          <cell r="A213" t="str">
            <v>N/A</v>
          </cell>
          <cell r="B213" t="str">
            <v>MP769-76</v>
          </cell>
          <cell r="C213">
            <v>12.41920092</v>
          </cell>
          <cell r="D213">
            <v>12.41920092</v>
          </cell>
          <cell r="E213">
            <v>14.2875</v>
          </cell>
          <cell r="F213">
            <v>14.2875</v>
          </cell>
          <cell r="G213">
            <v>14.2875</v>
          </cell>
          <cell r="H213">
            <v>13.5</v>
          </cell>
          <cell r="I213">
            <v>13.5</v>
          </cell>
          <cell r="J213">
            <v>13.5</v>
          </cell>
          <cell r="K213">
            <v>14.2875</v>
          </cell>
          <cell r="L213">
            <v>14.2875</v>
          </cell>
          <cell r="AB213" t="str">
            <v>MP669-57</v>
          </cell>
        </row>
        <row r="214">
          <cell r="A214" t="str">
            <v>N/A</v>
          </cell>
          <cell r="B214" t="str">
            <v>MP770-38</v>
          </cell>
          <cell r="C214">
            <v>16.04999978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AB214" t="str">
            <v>MP669-76</v>
          </cell>
        </row>
        <row r="215">
          <cell r="A215" t="str">
            <v>N/A</v>
          </cell>
          <cell r="B215" t="str">
            <v>MP770-57</v>
          </cell>
          <cell r="C215">
            <v>16.04999978</v>
          </cell>
          <cell r="D215">
            <v>16.04999978</v>
          </cell>
          <cell r="E215">
            <v>16.05</v>
          </cell>
          <cell r="F215">
            <v>16.05</v>
          </cell>
          <cell r="G215">
            <v>16.05</v>
          </cell>
          <cell r="H215">
            <v>16.05</v>
          </cell>
          <cell r="I215">
            <v>16.05</v>
          </cell>
          <cell r="J215">
            <v>16.05</v>
          </cell>
          <cell r="K215">
            <v>0</v>
          </cell>
          <cell r="L215">
            <v>0</v>
          </cell>
          <cell r="AB215" t="str">
            <v>MP670-38</v>
          </cell>
        </row>
        <row r="216">
          <cell r="A216" t="str">
            <v>N/A</v>
          </cell>
          <cell r="B216" t="str">
            <v>MP770-76</v>
          </cell>
          <cell r="C216">
            <v>16.04999978</v>
          </cell>
          <cell r="D216">
            <v>16.04999978</v>
          </cell>
          <cell r="E216">
            <v>16.05</v>
          </cell>
          <cell r="F216">
            <v>16.05</v>
          </cell>
          <cell r="G216">
            <v>16.05</v>
          </cell>
          <cell r="H216">
            <v>16.05</v>
          </cell>
          <cell r="I216">
            <v>16.05</v>
          </cell>
          <cell r="J216">
            <v>16.05</v>
          </cell>
          <cell r="K216">
            <v>16.05</v>
          </cell>
          <cell r="L216">
            <v>16.05</v>
          </cell>
          <cell r="AB216" t="str">
            <v>MP670-57</v>
          </cell>
        </row>
        <row r="217">
          <cell r="A217" t="str">
            <v>N/A</v>
          </cell>
          <cell r="B217" t="str">
            <v>MP771-38</v>
          </cell>
          <cell r="C217">
            <v>16.04999978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AB217" t="str">
            <v>MP670-76</v>
          </cell>
        </row>
        <row r="218">
          <cell r="A218" t="str">
            <v>N/A</v>
          </cell>
          <cell r="B218" t="str">
            <v>MP771-57</v>
          </cell>
          <cell r="C218">
            <v>16.04999978</v>
          </cell>
          <cell r="D218">
            <v>16.04999978</v>
          </cell>
          <cell r="E218">
            <v>16.05</v>
          </cell>
          <cell r="F218">
            <v>16.05</v>
          </cell>
          <cell r="G218">
            <v>16.05</v>
          </cell>
          <cell r="H218">
            <v>16.05</v>
          </cell>
          <cell r="I218">
            <v>16.05</v>
          </cell>
          <cell r="J218">
            <v>16.05</v>
          </cell>
          <cell r="K218">
            <v>0</v>
          </cell>
          <cell r="L218">
            <v>0</v>
          </cell>
          <cell r="AB218" t="str">
            <v>MP671-38</v>
          </cell>
        </row>
        <row r="219">
          <cell r="A219" t="str">
            <v>N/A</v>
          </cell>
          <cell r="B219" t="str">
            <v>MP771-76</v>
          </cell>
          <cell r="C219">
            <v>16.04999978</v>
          </cell>
          <cell r="D219">
            <v>16.04999978</v>
          </cell>
          <cell r="E219">
            <v>16.05</v>
          </cell>
          <cell r="F219">
            <v>16.05</v>
          </cell>
          <cell r="G219">
            <v>16.05</v>
          </cell>
          <cell r="H219">
            <v>16.05</v>
          </cell>
          <cell r="I219">
            <v>16.05</v>
          </cell>
          <cell r="J219">
            <v>16.05</v>
          </cell>
          <cell r="K219">
            <v>16.05</v>
          </cell>
          <cell r="L219">
            <v>16.05</v>
          </cell>
          <cell r="AB219" t="str">
            <v>MP671-57</v>
          </cell>
        </row>
        <row r="220">
          <cell r="A220" t="str">
            <v>N/A</v>
          </cell>
          <cell r="B220" t="str">
            <v>MP772-38</v>
          </cell>
          <cell r="C220">
            <v>17.859375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AB220" t="str">
            <v>MP671-76</v>
          </cell>
        </row>
        <row r="221">
          <cell r="A221" t="str">
            <v>N/A</v>
          </cell>
          <cell r="B221" t="str">
            <v>MP772-57</v>
          </cell>
          <cell r="C221">
            <v>17.859375</v>
          </cell>
          <cell r="D221">
            <v>17.859375</v>
          </cell>
          <cell r="E221">
            <v>17.152999999999999</v>
          </cell>
          <cell r="F221">
            <v>17.152999999999999</v>
          </cell>
          <cell r="G221">
            <v>17.152999999999999</v>
          </cell>
          <cell r="H221">
            <v>17.152999999999999</v>
          </cell>
          <cell r="I221">
            <v>17.152999999999999</v>
          </cell>
          <cell r="J221">
            <v>17.152999999999999</v>
          </cell>
          <cell r="K221">
            <v>0</v>
          </cell>
          <cell r="L221">
            <v>0</v>
          </cell>
          <cell r="AB221" t="str">
            <v>MP672-38</v>
          </cell>
        </row>
        <row r="222">
          <cell r="A222" t="str">
            <v>N/A</v>
          </cell>
          <cell r="B222" t="str">
            <v>MP772-76</v>
          </cell>
          <cell r="C222">
            <v>17.859375</v>
          </cell>
          <cell r="D222">
            <v>17.859375</v>
          </cell>
          <cell r="E222">
            <v>17.152999999999999</v>
          </cell>
          <cell r="F222">
            <v>17.152999999999999</v>
          </cell>
          <cell r="G222">
            <v>17.152999999999999</v>
          </cell>
          <cell r="H222">
            <v>17.152999999999999</v>
          </cell>
          <cell r="I222">
            <v>17.152999999999999</v>
          </cell>
          <cell r="J222">
            <v>17.152999999999999</v>
          </cell>
          <cell r="K222">
            <v>17.152999999999999</v>
          </cell>
          <cell r="L222">
            <v>17.152999999999999</v>
          </cell>
          <cell r="AB222" t="str">
            <v>MP672-57</v>
          </cell>
        </row>
        <row r="223">
          <cell r="A223" t="str">
            <v>N/A</v>
          </cell>
          <cell r="B223" t="str">
            <v>MP773-38</v>
          </cell>
          <cell r="C223">
            <v>15.8792259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AB223" t="str">
            <v>MP672-76</v>
          </cell>
        </row>
        <row r="224">
          <cell r="A224" t="str">
            <v>N/A</v>
          </cell>
          <cell r="B224" t="str">
            <v>MP773-57</v>
          </cell>
          <cell r="C224">
            <v>15.8792259</v>
          </cell>
          <cell r="D224">
            <v>15.8792259</v>
          </cell>
          <cell r="E224">
            <v>14.228</v>
          </cell>
          <cell r="F224">
            <v>14.228</v>
          </cell>
          <cell r="G224">
            <v>14.228</v>
          </cell>
          <cell r="H224">
            <v>14.228</v>
          </cell>
          <cell r="I224">
            <v>14.228</v>
          </cell>
          <cell r="J224">
            <v>14.228</v>
          </cell>
          <cell r="K224">
            <v>0</v>
          </cell>
          <cell r="L224">
            <v>0</v>
          </cell>
          <cell r="AB224" t="str">
            <v>MP673-38</v>
          </cell>
        </row>
        <row r="225">
          <cell r="A225" t="str">
            <v>N/A</v>
          </cell>
          <cell r="B225" t="str">
            <v>MP773-76</v>
          </cell>
          <cell r="C225">
            <v>15.8792259</v>
          </cell>
          <cell r="D225">
            <v>15.8792259</v>
          </cell>
          <cell r="E225">
            <v>14.917</v>
          </cell>
          <cell r="F225">
            <v>14.901999999999999</v>
          </cell>
          <cell r="G225">
            <v>14.882999999999999</v>
          </cell>
          <cell r="H225">
            <v>14.853999999999999</v>
          </cell>
          <cell r="I225">
            <v>14.823</v>
          </cell>
          <cell r="J225">
            <v>14.792</v>
          </cell>
          <cell r="K225">
            <v>14.76</v>
          </cell>
          <cell r="L225">
            <v>14.728999999999999</v>
          </cell>
          <cell r="AB225" t="str">
            <v>MP673-57</v>
          </cell>
        </row>
        <row r="226">
          <cell r="A226" t="str">
            <v>N/A</v>
          </cell>
          <cell r="B226" t="str">
            <v>MP774-38</v>
          </cell>
          <cell r="C226">
            <v>14.05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AB226" t="str">
            <v>MP673-76</v>
          </cell>
        </row>
        <row r="227">
          <cell r="A227" t="str">
            <v>N/A</v>
          </cell>
          <cell r="B227" t="str">
            <v>MP774-57</v>
          </cell>
          <cell r="C227">
            <v>14.05</v>
          </cell>
          <cell r="D227">
            <v>14.05</v>
          </cell>
          <cell r="E227">
            <v>15.081250000000001</v>
          </cell>
          <cell r="F227">
            <v>15.081250000000001</v>
          </cell>
          <cell r="G227">
            <v>15.081250000000001</v>
          </cell>
          <cell r="H227">
            <v>15.081250000000001</v>
          </cell>
          <cell r="I227">
            <v>15.081250000000001</v>
          </cell>
          <cell r="J227">
            <v>15.081250000000001</v>
          </cell>
          <cell r="K227">
            <v>0</v>
          </cell>
          <cell r="L227">
            <v>0</v>
          </cell>
          <cell r="AB227" t="str">
            <v>MP673-114</v>
          </cell>
        </row>
        <row r="228">
          <cell r="A228" t="str">
            <v>N/A</v>
          </cell>
          <cell r="B228" t="str">
            <v>MP774-76</v>
          </cell>
          <cell r="C228">
            <v>14.05</v>
          </cell>
          <cell r="D228">
            <v>14.05</v>
          </cell>
          <cell r="E228">
            <v>15.081250000000001</v>
          </cell>
          <cell r="F228">
            <v>15.081250000000001</v>
          </cell>
          <cell r="G228">
            <v>15.081250000000001</v>
          </cell>
          <cell r="H228">
            <v>15.081250000000001</v>
          </cell>
          <cell r="I228">
            <v>15.081250000000001</v>
          </cell>
          <cell r="J228">
            <v>15.081250000000001</v>
          </cell>
          <cell r="K228">
            <v>15.081250000000001</v>
          </cell>
          <cell r="L228">
            <v>15.081250000000001</v>
          </cell>
          <cell r="AB228" t="str">
            <v>MP674-38</v>
          </cell>
        </row>
        <row r="229">
          <cell r="A229" t="str">
            <v>N/A</v>
          </cell>
          <cell r="B229" t="str">
            <v>MP775-38</v>
          </cell>
          <cell r="C229">
            <v>14.04969021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AB229" t="str">
            <v>MP674-57</v>
          </cell>
        </row>
        <row r="230">
          <cell r="A230" t="str">
            <v>N/A</v>
          </cell>
          <cell r="B230" t="str">
            <v>MP775-57</v>
          </cell>
          <cell r="C230">
            <v>14.04969021</v>
          </cell>
          <cell r="D230">
            <v>14.04969021</v>
          </cell>
          <cell r="E230">
            <v>15.875</v>
          </cell>
          <cell r="F230">
            <v>15.875</v>
          </cell>
          <cell r="G230">
            <v>15.875</v>
          </cell>
          <cell r="H230">
            <v>15.875</v>
          </cell>
          <cell r="I230">
            <v>15.875</v>
          </cell>
          <cell r="J230">
            <v>15.875</v>
          </cell>
          <cell r="K230">
            <v>0</v>
          </cell>
          <cell r="L230">
            <v>0</v>
          </cell>
          <cell r="AB230" t="str">
            <v>MP674-76</v>
          </cell>
        </row>
        <row r="231">
          <cell r="A231" t="str">
            <v>N/A</v>
          </cell>
          <cell r="B231" t="str">
            <v>MP775-76</v>
          </cell>
          <cell r="C231">
            <v>14.04969021</v>
          </cell>
          <cell r="D231">
            <v>14.04969021</v>
          </cell>
          <cell r="E231">
            <v>15.875</v>
          </cell>
          <cell r="F231">
            <v>15.875</v>
          </cell>
          <cell r="G231">
            <v>15.875</v>
          </cell>
          <cell r="H231">
            <v>15.875</v>
          </cell>
          <cell r="I231">
            <v>15.875</v>
          </cell>
          <cell r="J231">
            <v>15.875</v>
          </cell>
          <cell r="K231">
            <v>15.875</v>
          </cell>
          <cell r="L231">
            <v>15.875</v>
          </cell>
          <cell r="AB231" t="str">
            <v>MP675-38</v>
          </cell>
        </row>
        <row r="232">
          <cell r="A232" t="str">
            <v>N/A</v>
          </cell>
          <cell r="B232" t="str">
            <v>MP776-38</v>
          </cell>
          <cell r="C232">
            <v>15.08123775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AB232" t="str">
            <v>MP675-57</v>
          </cell>
        </row>
        <row r="233">
          <cell r="A233" t="str">
            <v>N/A</v>
          </cell>
          <cell r="B233" t="str">
            <v>MP776-57</v>
          </cell>
          <cell r="C233">
            <v>15.08123775</v>
          </cell>
          <cell r="D233">
            <v>15.08123775</v>
          </cell>
          <cell r="E233">
            <v>15.875</v>
          </cell>
          <cell r="F233">
            <v>15.875</v>
          </cell>
          <cell r="G233">
            <v>15.875</v>
          </cell>
          <cell r="H233">
            <v>15.875</v>
          </cell>
          <cell r="I233">
            <v>15.875</v>
          </cell>
          <cell r="J233">
            <v>15.875</v>
          </cell>
          <cell r="K233">
            <v>0</v>
          </cell>
          <cell r="L233">
            <v>0</v>
          </cell>
          <cell r="AB233" t="str">
            <v>MP675-76</v>
          </cell>
        </row>
        <row r="234">
          <cell r="A234" t="str">
            <v>N/A</v>
          </cell>
          <cell r="B234" t="str">
            <v>MP776-76</v>
          </cell>
          <cell r="C234">
            <v>15.08123775</v>
          </cell>
          <cell r="D234">
            <v>15.08123775</v>
          </cell>
          <cell r="E234">
            <v>15.875</v>
          </cell>
          <cell r="F234">
            <v>15.875</v>
          </cell>
          <cell r="G234">
            <v>15.875</v>
          </cell>
          <cell r="H234">
            <v>15.875</v>
          </cell>
          <cell r="I234">
            <v>15.875</v>
          </cell>
          <cell r="J234">
            <v>15.875</v>
          </cell>
          <cell r="K234">
            <v>15.875</v>
          </cell>
          <cell r="L234">
            <v>15.875</v>
          </cell>
          <cell r="AB234" t="str">
            <v>MP676-38</v>
          </cell>
        </row>
        <row r="235">
          <cell r="A235" t="str">
            <v>N/A</v>
          </cell>
          <cell r="B235" t="str">
            <v>MP777-38</v>
          </cell>
          <cell r="C235">
            <v>19.05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AB235" t="str">
            <v>MP676-57</v>
          </cell>
        </row>
        <row r="236">
          <cell r="A236" t="str">
            <v>N/A</v>
          </cell>
          <cell r="B236" t="str">
            <v>MP777-57</v>
          </cell>
          <cell r="C236">
            <v>19.05</v>
          </cell>
          <cell r="D236">
            <v>15.875</v>
          </cell>
          <cell r="E236">
            <v>15.875</v>
          </cell>
          <cell r="F236">
            <v>15.875</v>
          </cell>
          <cell r="G236">
            <v>15.875</v>
          </cell>
          <cell r="H236">
            <v>15.875</v>
          </cell>
          <cell r="I236">
            <v>15.875</v>
          </cell>
          <cell r="J236">
            <v>15.875</v>
          </cell>
          <cell r="K236">
            <v>0</v>
          </cell>
          <cell r="L236">
            <v>0</v>
          </cell>
          <cell r="AB236" t="str">
            <v>MP676-76</v>
          </cell>
        </row>
        <row r="237">
          <cell r="A237" t="str">
            <v>N/A</v>
          </cell>
          <cell r="B237" t="str">
            <v>MP777-76</v>
          </cell>
          <cell r="C237">
            <v>19.05</v>
          </cell>
          <cell r="D237">
            <v>15.875</v>
          </cell>
          <cell r="E237">
            <v>15.875</v>
          </cell>
          <cell r="F237">
            <v>15.875</v>
          </cell>
          <cell r="G237">
            <v>15.875</v>
          </cell>
          <cell r="H237">
            <v>15.875</v>
          </cell>
          <cell r="I237">
            <v>15.875</v>
          </cell>
          <cell r="J237">
            <v>15.875</v>
          </cell>
          <cell r="K237">
            <v>15.875</v>
          </cell>
          <cell r="L237">
            <v>15.875</v>
          </cell>
          <cell r="AB237" t="str">
            <v>MP677-38</v>
          </cell>
        </row>
        <row r="238">
          <cell r="A238" t="str">
            <v>N/A</v>
          </cell>
          <cell r="B238" t="str">
            <v>MP778-38</v>
          </cell>
          <cell r="C238">
            <v>15.875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AB238" t="str">
            <v>MP677-57</v>
          </cell>
        </row>
        <row r="239">
          <cell r="A239" t="str">
            <v>N/A</v>
          </cell>
          <cell r="B239" t="str">
            <v>MP778-57</v>
          </cell>
          <cell r="C239">
            <v>15.875</v>
          </cell>
          <cell r="D239">
            <v>13.5</v>
          </cell>
          <cell r="E239">
            <v>13.5</v>
          </cell>
          <cell r="F239">
            <v>13.5</v>
          </cell>
          <cell r="G239">
            <v>13.5</v>
          </cell>
          <cell r="H239">
            <v>13.5</v>
          </cell>
          <cell r="I239">
            <v>13.5</v>
          </cell>
          <cell r="J239">
            <v>13.5</v>
          </cell>
          <cell r="K239">
            <v>0</v>
          </cell>
          <cell r="L239">
            <v>0</v>
          </cell>
          <cell r="AB239" t="str">
            <v>MP677-76</v>
          </cell>
        </row>
        <row r="240">
          <cell r="A240" t="str">
            <v>N/A</v>
          </cell>
          <cell r="B240" t="str">
            <v>MP778-76</v>
          </cell>
          <cell r="C240">
            <v>15.875</v>
          </cell>
          <cell r="D240">
            <v>15.875</v>
          </cell>
          <cell r="E240">
            <v>18.824999999999999</v>
          </cell>
          <cell r="F240">
            <v>18.977</v>
          </cell>
          <cell r="G240">
            <v>19.045000000000002</v>
          </cell>
          <cell r="H240">
            <v>19.05</v>
          </cell>
          <cell r="I240">
            <v>19.05</v>
          </cell>
          <cell r="J240">
            <v>19.05</v>
          </cell>
          <cell r="K240">
            <v>19.05</v>
          </cell>
          <cell r="L240">
            <v>19.05</v>
          </cell>
          <cell r="AB240" t="str">
            <v>MP678-38</v>
          </cell>
        </row>
        <row r="241">
          <cell r="A241" t="str">
            <v>N/A</v>
          </cell>
          <cell r="B241" t="str">
            <v>MP779-38</v>
          </cell>
          <cell r="C241">
            <v>15.058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AB241" t="str">
            <v>MP678-57</v>
          </cell>
        </row>
        <row r="242">
          <cell r="A242" t="str">
            <v>N/A</v>
          </cell>
          <cell r="B242" t="str">
            <v>MP779-57</v>
          </cell>
          <cell r="C242">
            <v>15.058</v>
          </cell>
          <cell r="D242">
            <v>15.058</v>
          </cell>
          <cell r="E242">
            <v>15.058</v>
          </cell>
          <cell r="F242">
            <v>15.058</v>
          </cell>
          <cell r="G242">
            <v>15.058</v>
          </cell>
          <cell r="H242">
            <v>15.058</v>
          </cell>
          <cell r="I242">
            <v>15.058</v>
          </cell>
          <cell r="J242">
            <v>15.058</v>
          </cell>
          <cell r="K242">
            <v>0</v>
          </cell>
          <cell r="L242">
            <v>0</v>
          </cell>
          <cell r="AB242" t="str">
            <v>MP678-76</v>
          </cell>
        </row>
        <row r="243">
          <cell r="A243" t="str">
            <v>N/A</v>
          </cell>
          <cell r="B243" t="str">
            <v>MP779-76</v>
          </cell>
          <cell r="C243">
            <v>15.058</v>
          </cell>
          <cell r="D243">
            <v>15.058</v>
          </cell>
          <cell r="E243">
            <v>15.058</v>
          </cell>
          <cell r="F243">
            <v>15.058</v>
          </cell>
          <cell r="G243">
            <v>15.058</v>
          </cell>
          <cell r="H243">
            <v>15.058</v>
          </cell>
          <cell r="I243">
            <v>15.058</v>
          </cell>
          <cell r="J243">
            <v>15.058</v>
          </cell>
          <cell r="K243">
            <v>15.058</v>
          </cell>
          <cell r="L243">
            <v>15.058</v>
          </cell>
          <cell r="AB243" t="str">
            <v>MP679-38</v>
          </cell>
        </row>
        <row r="244">
          <cell r="A244" t="str">
            <v>N/A</v>
          </cell>
          <cell r="B244" t="str">
            <v>MP779-114</v>
          </cell>
          <cell r="C244">
            <v>15.058</v>
          </cell>
          <cell r="D244">
            <v>15.058</v>
          </cell>
          <cell r="E244">
            <v>15.058</v>
          </cell>
          <cell r="F244">
            <v>15.058</v>
          </cell>
          <cell r="G244">
            <v>15.058</v>
          </cell>
          <cell r="H244">
            <v>15.058</v>
          </cell>
          <cell r="I244">
            <v>15.058</v>
          </cell>
          <cell r="J244">
            <v>15.058</v>
          </cell>
          <cell r="K244">
            <v>15.058</v>
          </cell>
          <cell r="L244">
            <v>15.058</v>
          </cell>
          <cell r="AB244" t="str">
            <v>MP679-57</v>
          </cell>
        </row>
        <row r="245">
          <cell r="A245" t="str">
            <v>N/A</v>
          </cell>
          <cell r="B245" t="str">
            <v>MP780-38</v>
          </cell>
          <cell r="C245">
            <v>14.05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AB245" t="str">
            <v>MP679-76</v>
          </cell>
        </row>
        <row r="246">
          <cell r="A246" t="str">
            <v>N/A</v>
          </cell>
          <cell r="B246" t="str">
            <v>MP780-57</v>
          </cell>
          <cell r="C246">
            <v>14.05</v>
          </cell>
          <cell r="D246">
            <v>15.32</v>
          </cell>
          <cell r="E246">
            <v>15.32</v>
          </cell>
          <cell r="F246">
            <v>15.32</v>
          </cell>
          <cell r="G246">
            <v>15.32</v>
          </cell>
          <cell r="H246">
            <v>15.32</v>
          </cell>
          <cell r="I246">
            <v>15.32</v>
          </cell>
          <cell r="J246">
            <v>15.32</v>
          </cell>
          <cell r="K246">
            <v>0</v>
          </cell>
          <cell r="L246">
            <v>0</v>
          </cell>
          <cell r="AB246" t="str">
            <v>MP680-38</v>
          </cell>
        </row>
        <row r="247">
          <cell r="A247" t="str">
            <v>N/A</v>
          </cell>
          <cell r="B247" t="str">
            <v>MP780-76</v>
          </cell>
          <cell r="C247">
            <v>14.05</v>
          </cell>
          <cell r="D247">
            <v>15.32</v>
          </cell>
          <cell r="E247">
            <v>15.32</v>
          </cell>
          <cell r="F247">
            <v>15.32</v>
          </cell>
          <cell r="G247">
            <v>15.32</v>
          </cell>
          <cell r="H247">
            <v>15.32</v>
          </cell>
          <cell r="I247">
            <v>15.32</v>
          </cell>
          <cell r="J247">
            <v>15.32</v>
          </cell>
          <cell r="K247">
            <v>15.32</v>
          </cell>
          <cell r="L247">
            <v>15.32</v>
          </cell>
          <cell r="AB247" t="str">
            <v>MP680-57</v>
          </cell>
        </row>
        <row r="248">
          <cell r="A248" t="str">
            <v>N/A</v>
          </cell>
          <cell r="B248" t="str">
            <v>MP781-38</v>
          </cell>
          <cell r="C248">
            <v>19.05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AB248" t="str">
            <v>MP680-76</v>
          </cell>
        </row>
        <row r="249">
          <cell r="A249" t="str">
            <v>N/A</v>
          </cell>
          <cell r="B249" t="str">
            <v>MP781-57</v>
          </cell>
          <cell r="C249">
            <v>19.05</v>
          </cell>
          <cell r="D249">
            <v>19.05</v>
          </cell>
          <cell r="E249">
            <v>15.875</v>
          </cell>
          <cell r="F249">
            <v>15.875</v>
          </cell>
          <cell r="G249">
            <v>15.875</v>
          </cell>
          <cell r="H249">
            <v>15.875</v>
          </cell>
          <cell r="I249">
            <v>15.875</v>
          </cell>
          <cell r="J249">
            <v>15.875</v>
          </cell>
          <cell r="K249">
            <v>0</v>
          </cell>
          <cell r="L249">
            <v>0</v>
          </cell>
          <cell r="AB249" t="str">
            <v>MP681-38</v>
          </cell>
        </row>
        <row r="250">
          <cell r="A250" t="str">
            <v>N/A</v>
          </cell>
          <cell r="B250" t="str">
            <v>MP781-76</v>
          </cell>
          <cell r="C250">
            <v>19.05</v>
          </cell>
          <cell r="D250">
            <v>19.05</v>
          </cell>
          <cell r="E250">
            <v>15.875</v>
          </cell>
          <cell r="F250">
            <v>15.875</v>
          </cell>
          <cell r="G250">
            <v>15.875</v>
          </cell>
          <cell r="H250">
            <v>15.875</v>
          </cell>
          <cell r="I250">
            <v>15.875</v>
          </cell>
          <cell r="J250">
            <v>15.875</v>
          </cell>
          <cell r="K250">
            <v>15.875</v>
          </cell>
          <cell r="L250">
            <v>15.875</v>
          </cell>
          <cell r="AB250" t="str">
            <v>MP681-57</v>
          </cell>
        </row>
        <row r="251">
          <cell r="A251" t="str">
            <v>N/A</v>
          </cell>
          <cell r="B251" t="str">
            <v>MP782-38</v>
          </cell>
          <cell r="C251">
            <v>16.271999999999998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AB251" t="str">
            <v>MP681-76</v>
          </cell>
        </row>
        <row r="252">
          <cell r="A252" t="str">
            <v>N/A</v>
          </cell>
          <cell r="B252" t="str">
            <v>MP782-57</v>
          </cell>
          <cell r="C252">
            <v>16.271999999999998</v>
          </cell>
          <cell r="D252">
            <v>16.271999999999998</v>
          </cell>
          <cell r="E252">
            <v>16.271999999999998</v>
          </cell>
          <cell r="F252">
            <v>16.271999999999998</v>
          </cell>
          <cell r="G252">
            <v>16.271999999999998</v>
          </cell>
          <cell r="H252">
            <v>16.271999999999998</v>
          </cell>
          <cell r="I252">
            <v>16.271999999999998</v>
          </cell>
          <cell r="J252">
            <v>16.271999999999998</v>
          </cell>
          <cell r="K252">
            <v>0</v>
          </cell>
          <cell r="L252">
            <v>0</v>
          </cell>
          <cell r="AB252" t="str">
            <v>MP682-38</v>
          </cell>
        </row>
        <row r="253">
          <cell r="A253" t="str">
            <v>N/A</v>
          </cell>
          <cell r="B253" t="str">
            <v>MP782-76</v>
          </cell>
          <cell r="C253">
            <v>16.271999999999998</v>
          </cell>
          <cell r="D253">
            <v>16.271999999999998</v>
          </cell>
          <cell r="E253">
            <v>16.271999999999998</v>
          </cell>
          <cell r="F253">
            <v>16.271999999999998</v>
          </cell>
          <cell r="G253">
            <v>16.271999999999998</v>
          </cell>
          <cell r="H253">
            <v>16.271999999999998</v>
          </cell>
          <cell r="I253">
            <v>16.271999999999998</v>
          </cell>
          <cell r="J253">
            <v>16.271999999999998</v>
          </cell>
          <cell r="K253">
            <v>16.271999999999998</v>
          </cell>
          <cell r="L253">
            <v>16.271999999999998</v>
          </cell>
          <cell r="AB253" t="str">
            <v>MP682-57</v>
          </cell>
        </row>
        <row r="254">
          <cell r="A254" t="str">
            <v>N/A</v>
          </cell>
          <cell r="B254" t="str">
            <v>MP783-38</v>
          </cell>
          <cell r="C254">
            <v>15.5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AB254" t="str">
            <v>MP682-76</v>
          </cell>
        </row>
        <row r="255">
          <cell r="A255" t="str">
            <v>N/A</v>
          </cell>
          <cell r="B255" t="str">
            <v>MP783-57</v>
          </cell>
          <cell r="C255">
            <v>15.5</v>
          </cell>
          <cell r="D255">
            <v>14.683999999999999</v>
          </cell>
          <cell r="E255">
            <v>15.5</v>
          </cell>
          <cell r="F255">
            <v>15.5</v>
          </cell>
          <cell r="G255">
            <v>15.5</v>
          </cell>
          <cell r="H255">
            <v>15.5</v>
          </cell>
          <cell r="I255">
            <v>15.5</v>
          </cell>
          <cell r="J255">
            <v>15.5</v>
          </cell>
          <cell r="K255">
            <v>0</v>
          </cell>
          <cell r="L255">
            <v>0</v>
          </cell>
          <cell r="AB255" t="str">
            <v>MP683-38</v>
          </cell>
        </row>
        <row r="256">
          <cell r="A256" t="str">
            <v>N/A</v>
          </cell>
          <cell r="B256" t="str">
            <v>MP783-64</v>
          </cell>
          <cell r="C256">
            <v>15.5</v>
          </cell>
          <cell r="D256">
            <v>14.683999999999999</v>
          </cell>
          <cell r="E256">
            <v>15.5</v>
          </cell>
          <cell r="F256">
            <v>15.5</v>
          </cell>
          <cell r="G256">
            <v>15.5</v>
          </cell>
          <cell r="H256">
            <v>15.5</v>
          </cell>
          <cell r="I256">
            <v>15.5</v>
          </cell>
          <cell r="J256">
            <v>15.5</v>
          </cell>
          <cell r="K256">
            <v>15.5</v>
          </cell>
          <cell r="L256">
            <v>15.5</v>
          </cell>
          <cell r="AB256" t="str">
            <v>MP683-57</v>
          </cell>
        </row>
        <row r="257">
          <cell r="A257" t="str">
            <v>N/A</v>
          </cell>
          <cell r="B257" t="str">
            <v>MP783-76</v>
          </cell>
          <cell r="C257">
            <v>15.5</v>
          </cell>
          <cell r="D257">
            <v>14.683999999999999</v>
          </cell>
          <cell r="E257">
            <v>15.5</v>
          </cell>
          <cell r="F257">
            <v>15.5</v>
          </cell>
          <cell r="G257">
            <v>15.5</v>
          </cell>
          <cell r="H257">
            <v>15.5</v>
          </cell>
          <cell r="I257">
            <v>15.5</v>
          </cell>
          <cell r="J257">
            <v>15.5</v>
          </cell>
          <cell r="K257">
            <v>15.5</v>
          </cell>
          <cell r="L257">
            <v>15.5</v>
          </cell>
          <cell r="AB257" t="str">
            <v>MP683-76</v>
          </cell>
        </row>
        <row r="258">
          <cell r="AB258" t="str">
            <v>MP684-38</v>
          </cell>
        </row>
        <row r="259">
          <cell r="AB259" t="str">
            <v>MP684-57</v>
          </cell>
        </row>
        <row r="260">
          <cell r="AB260" t="str">
            <v>MP684-76</v>
          </cell>
        </row>
        <row r="261">
          <cell r="AB261" t="str">
            <v>MP685-38</v>
          </cell>
        </row>
        <row r="262">
          <cell r="AB262" t="str">
            <v>MP685-57</v>
          </cell>
        </row>
        <row r="263">
          <cell r="AB263" t="str">
            <v>MP685-76</v>
          </cell>
        </row>
        <row r="264">
          <cell r="AB264" t="str">
            <v>MP686-38</v>
          </cell>
        </row>
        <row r="265">
          <cell r="AB265" t="str">
            <v>MP686-57</v>
          </cell>
        </row>
        <row r="266">
          <cell r="AB266" t="str">
            <v>MP686-76</v>
          </cell>
        </row>
        <row r="267">
          <cell r="AB267" t="str">
            <v>MP687-38</v>
          </cell>
        </row>
        <row r="268">
          <cell r="AB268" t="str">
            <v>MP687-57</v>
          </cell>
        </row>
        <row r="269">
          <cell r="AB269" t="str">
            <v>MP687-76</v>
          </cell>
        </row>
        <row r="270">
          <cell r="AB270" t="str">
            <v>MP688-38</v>
          </cell>
        </row>
        <row r="271">
          <cell r="AB271" t="str">
            <v>MP688-57</v>
          </cell>
        </row>
        <row r="272">
          <cell r="AB272" t="str">
            <v>MP688-76</v>
          </cell>
        </row>
        <row r="273">
          <cell r="AB273" t="str">
            <v>MP689-38</v>
          </cell>
        </row>
        <row r="274">
          <cell r="AB274" t="str">
            <v>MP689-57</v>
          </cell>
        </row>
        <row r="275">
          <cell r="AB275" t="str">
            <v>MP689-76</v>
          </cell>
        </row>
        <row r="276">
          <cell r="AB276" t="str">
            <v>MP690-38</v>
          </cell>
        </row>
        <row r="277">
          <cell r="AB277" t="str">
            <v>MP690-57</v>
          </cell>
        </row>
        <row r="278">
          <cell r="AB278" t="str">
            <v>MP690-76</v>
          </cell>
        </row>
        <row r="279">
          <cell r="AB279" t="str">
            <v>MP691-38</v>
          </cell>
        </row>
        <row r="280">
          <cell r="AB280" t="str">
            <v>MP691-57</v>
          </cell>
        </row>
        <row r="281">
          <cell r="AB281" t="str">
            <v>MP691-76</v>
          </cell>
        </row>
        <row r="282">
          <cell r="AB282" t="str">
            <v>MP692-38</v>
          </cell>
        </row>
        <row r="283">
          <cell r="AB283" t="str">
            <v>MP692-57</v>
          </cell>
        </row>
        <row r="284">
          <cell r="AB284" t="str">
            <v>MP692-76</v>
          </cell>
        </row>
        <row r="285">
          <cell r="AB285" t="str">
            <v>MP693-38</v>
          </cell>
        </row>
        <row r="286">
          <cell r="AB286" t="str">
            <v>MP693-57</v>
          </cell>
        </row>
        <row r="287">
          <cell r="AB287" t="str">
            <v>MP693-76</v>
          </cell>
        </row>
        <row r="288">
          <cell r="AB288" t="str">
            <v>MP694-38</v>
          </cell>
        </row>
        <row r="289">
          <cell r="AB289" t="str">
            <v>MP694-57</v>
          </cell>
        </row>
        <row r="290">
          <cell r="AB290" t="str">
            <v>MP694-76</v>
          </cell>
        </row>
        <row r="291">
          <cell r="AB291" t="str">
            <v>MP695-38</v>
          </cell>
        </row>
        <row r="292">
          <cell r="AB292" t="str">
            <v>MP695-57</v>
          </cell>
        </row>
        <row r="293">
          <cell r="AB293" t="str">
            <v>MP695-76</v>
          </cell>
        </row>
        <row r="294">
          <cell r="AB294" t="str">
            <v>MP696-38</v>
          </cell>
        </row>
        <row r="295">
          <cell r="AB295" t="str">
            <v>MP696-57</v>
          </cell>
        </row>
        <row r="296">
          <cell r="AB296" t="str">
            <v>MP696-76</v>
          </cell>
        </row>
        <row r="297">
          <cell r="AB297" t="str">
            <v>MP697-38</v>
          </cell>
        </row>
        <row r="298">
          <cell r="AB298" t="str">
            <v>MP697-57</v>
          </cell>
        </row>
        <row r="299">
          <cell r="AB299" t="str">
            <v>MP697-76</v>
          </cell>
        </row>
        <row r="300">
          <cell r="AB300" t="str">
            <v>MP698-38</v>
          </cell>
        </row>
        <row r="301">
          <cell r="AB301" t="str">
            <v>MP698-57</v>
          </cell>
        </row>
        <row r="302">
          <cell r="AB302" t="str">
            <v>MP698-76</v>
          </cell>
        </row>
        <row r="303">
          <cell r="AB303" t="str">
            <v>MP699-38</v>
          </cell>
        </row>
        <row r="304">
          <cell r="AB304" t="str">
            <v>MP699-57</v>
          </cell>
        </row>
        <row r="305">
          <cell r="AB305" t="str">
            <v>MP699-76</v>
          </cell>
        </row>
        <row r="306">
          <cell r="AB306" t="str">
            <v>MP6100-38</v>
          </cell>
        </row>
        <row r="307">
          <cell r="AB307" t="str">
            <v>MP6100-57</v>
          </cell>
        </row>
        <row r="308">
          <cell r="AB308" t="str">
            <v>MP6100-76</v>
          </cell>
        </row>
        <row r="309">
          <cell r="AB309" t="str">
            <v>MP6101-38</v>
          </cell>
        </row>
        <row r="310">
          <cell r="AB310" t="str">
            <v>MP6101-57</v>
          </cell>
        </row>
        <row r="311">
          <cell r="AB311" t="str">
            <v>MP6101-76</v>
          </cell>
        </row>
        <row r="312">
          <cell r="AB312" t="str">
            <v>MP6102-38</v>
          </cell>
        </row>
        <row r="313">
          <cell r="AB313" t="str">
            <v>MP6102-57</v>
          </cell>
        </row>
        <row r="314">
          <cell r="AB314" t="str">
            <v>MP6102-76</v>
          </cell>
        </row>
        <row r="315">
          <cell r="AB315" t="str">
            <v>MP6103-38</v>
          </cell>
        </row>
        <row r="316">
          <cell r="AB316" t="str">
            <v>MP6103-57</v>
          </cell>
        </row>
        <row r="317">
          <cell r="AB317" t="str">
            <v>MP6103-76</v>
          </cell>
        </row>
        <row r="318">
          <cell r="AB318" t="str">
            <v>MP6103-89</v>
          </cell>
        </row>
        <row r="319">
          <cell r="AB319" t="str">
            <v>MP6104-38</v>
          </cell>
        </row>
        <row r="320">
          <cell r="AB320" t="str">
            <v>MP6104-57</v>
          </cell>
        </row>
        <row r="321">
          <cell r="AB321" t="str">
            <v>MP6104-76</v>
          </cell>
        </row>
        <row r="322">
          <cell r="AB322" t="str">
            <v>MP6104-89</v>
          </cell>
        </row>
        <row r="323">
          <cell r="AB323" t="str">
            <v>MP6105-38</v>
          </cell>
        </row>
        <row r="324">
          <cell r="AB324" t="str">
            <v>MP6105-57</v>
          </cell>
        </row>
        <row r="325">
          <cell r="AB325" t="str">
            <v>MP6105-76</v>
          </cell>
        </row>
        <row r="326">
          <cell r="AB326" t="str">
            <v>MP6106-38</v>
          </cell>
        </row>
        <row r="327">
          <cell r="AB327" t="str">
            <v>MP6106-57</v>
          </cell>
        </row>
        <row r="328">
          <cell r="AB328" t="str">
            <v>MP6106-76</v>
          </cell>
        </row>
        <row r="329">
          <cell r="AB329" t="str">
            <v>MP6107-38</v>
          </cell>
        </row>
        <row r="330">
          <cell r="AB330" t="str">
            <v>MP6107-57</v>
          </cell>
        </row>
        <row r="331">
          <cell r="AB331" t="str">
            <v>MP6107-76</v>
          </cell>
        </row>
        <row r="332">
          <cell r="AB332" t="str">
            <v>MP6108-38</v>
          </cell>
        </row>
        <row r="333">
          <cell r="AB333" t="str">
            <v>MP6108-57</v>
          </cell>
        </row>
        <row r="334">
          <cell r="AB334" t="str">
            <v>MP6108-76</v>
          </cell>
        </row>
        <row r="335">
          <cell r="AB335" t="str">
            <v>MP6109-38</v>
          </cell>
        </row>
        <row r="336">
          <cell r="AB336" t="str">
            <v>MP6109-57</v>
          </cell>
        </row>
        <row r="337">
          <cell r="AB337" t="str">
            <v>MP6109-76</v>
          </cell>
        </row>
        <row r="338">
          <cell r="AB338" t="str">
            <v>MP6110-38</v>
          </cell>
        </row>
        <row r="339">
          <cell r="AB339" t="str">
            <v>MP6110-57</v>
          </cell>
        </row>
        <row r="340">
          <cell r="AB340" t="str">
            <v>MP6110-76</v>
          </cell>
        </row>
        <row r="341">
          <cell r="AB341" t="str">
            <v>MP6111-38</v>
          </cell>
        </row>
        <row r="342">
          <cell r="AB342" t="str">
            <v>MP6111-57</v>
          </cell>
        </row>
        <row r="343">
          <cell r="AB343" t="str">
            <v>MP6111-76</v>
          </cell>
        </row>
        <row r="344">
          <cell r="AB344" t="str">
            <v>MP6112-38</v>
          </cell>
        </row>
        <row r="345">
          <cell r="AB345" t="str">
            <v>MP6112-57</v>
          </cell>
        </row>
        <row r="346">
          <cell r="AB346" t="str">
            <v>MP6112-76</v>
          </cell>
        </row>
        <row r="347">
          <cell r="AB347" t="str">
            <v>MP6113-38</v>
          </cell>
        </row>
        <row r="348">
          <cell r="AB348" t="str">
            <v>MP6113-57</v>
          </cell>
        </row>
        <row r="349">
          <cell r="AB349" t="str">
            <v>MP6113-76</v>
          </cell>
        </row>
        <row r="350">
          <cell r="AB350" t="str">
            <v>MP6114-38</v>
          </cell>
        </row>
        <row r="351">
          <cell r="AB351" t="str">
            <v>MP6114-57</v>
          </cell>
        </row>
        <row r="352">
          <cell r="AB352" t="str">
            <v>MP6114-76</v>
          </cell>
        </row>
        <row r="353">
          <cell r="AB353" t="str">
            <v>MP6115-38</v>
          </cell>
        </row>
        <row r="354">
          <cell r="AB354" t="str">
            <v>MP6115-57</v>
          </cell>
        </row>
        <row r="355">
          <cell r="AB355" t="str">
            <v>MP6115-76</v>
          </cell>
        </row>
        <row r="356">
          <cell r="AB356" t="str">
            <v>MP6116-38</v>
          </cell>
        </row>
        <row r="357">
          <cell r="AB357" t="str">
            <v>MP6116-57</v>
          </cell>
        </row>
        <row r="358">
          <cell r="AB358" t="str">
            <v>MP6116-76</v>
          </cell>
        </row>
        <row r="359">
          <cell r="AB359" t="str">
            <v>MP6117-38</v>
          </cell>
        </row>
        <row r="360">
          <cell r="AB360" t="str">
            <v>MP6117-57</v>
          </cell>
        </row>
        <row r="361">
          <cell r="AB361" t="str">
            <v>MP6117-76</v>
          </cell>
        </row>
      </sheetData>
      <sheetData sheetId="2"/>
      <sheetData sheetId="3"/>
      <sheetData sheetId="4"/>
      <sheetData sheetId="5">
        <row r="2">
          <cell r="B2">
            <v>6.5149845400000004</v>
          </cell>
          <cell r="D2">
            <v>8.89</v>
          </cell>
        </row>
        <row r="3">
          <cell r="B3">
            <v>10.39022898</v>
          </cell>
        </row>
        <row r="4">
          <cell r="B4">
            <v>10.39022898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>
        <row r="3">
          <cell r="A3" t="str">
            <v>MP510R</v>
          </cell>
          <cell r="B3" t="str">
            <v>MP700-38</v>
          </cell>
          <cell r="L3" t="str">
            <v>MP900R</v>
          </cell>
          <cell r="M3" t="str">
            <v>MP900-38</v>
          </cell>
          <cell r="W3" t="str">
            <v>MP502R</v>
          </cell>
          <cell r="X3" t="str">
            <v>MP600-38</v>
          </cell>
        </row>
        <row r="4">
          <cell r="A4" t="str">
            <v>MP510</v>
          </cell>
          <cell r="B4" t="str">
            <v>MP700-57</v>
          </cell>
          <cell r="L4" t="str">
            <v>MP499</v>
          </cell>
          <cell r="M4" t="str">
            <v>MP900-57</v>
          </cell>
          <cell r="W4" t="str">
            <v>MP502</v>
          </cell>
          <cell r="X4" t="str">
            <v>MP600-57</v>
          </cell>
        </row>
        <row r="5">
          <cell r="A5" t="str">
            <v>MP511</v>
          </cell>
          <cell r="B5" t="str">
            <v>MP700-76</v>
          </cell>
          <cell r="L5" t="str">
            <v>MP900</v>
          </cell>
          <cell r="M5" t="str">
            <v>MP900-76</v>
          </cell>
          <cell r="W5" t="str">
            <v>MP557</v>
          </cell>
          <cell r="X5" t="str">
            <v>MP600-76</v>
          </cell>
        </row>
        <row r="6">
          <cell r="A6" t="str">
            <v>MP500R</v>
          </cell>
          <cell r="B6" t="str">
            <v>MP701-38</v>
          </cell>
          <cell r="L6" t="str">
            <v>MP901R</v>
          </cell>
          <cell r="M6" t="str">
            <v>MP901-38</v>
          </cell>
          <cell r="W6" t="str">
            <v>MP503R</v>
          </cell>
          <cell r="X6" t="str">
            <v>MP601-38</v>
          </cell>
        </row>
        <row r="7">
          <cell r="A7" t="str">
            <v>MP701</v>
          </cell>
          <cell r="B7" t="str">
            <v>MP701-57</v>
          </cell>
          <cell r="L7" t="str">
            <v>MP498</v>
          </cell>
          <cell r="M7" t="str">
            <v>MP901-57</v>
          </cell>
          <cell r="W7" t="str">
            <v>MP503</v>
          </cell>
          <cell r="X7" t="str">
            <v>MP601-57</v>
          </cell>
        </row>
        <row r="8">
          <cell r="A8" t="str">
            <v>MP500</v>
          </cell>
          <cell r="B8" t="str">
            <v>MP701-76</v>
          </cell>
          <cell r="L8" t="str">
            <v>MP901</v>
          </cell>
          <cell r="M8" t="str">
            <v>MP901-76</v>
          </cell>
          <cell r="W8" t="str">
            <v>MP601</v>
          </cell>
          <cell r="X8" t="str">
            <v>MP601-76</v>
          </cell>
        </row>
        <row r="9">
          <cell r="A9" t="str">
            <v>MP562R</v>
          </cell>
          <cell r="B9" t="str">
            <v>MP702-38</v>
          </cell>
          <cell r="W9" t="str">
            <v>MP545R</v>
          </cell>
          <cell r="X9" t="str">
            <v>MP602-38</v>
          </cell>
        </row>
        <row r="10">
          <cell r="A10" t="str">
            <v>MP563</v>
          </cell>
          <cell r="B10" t="str">
            <v>MP702-57</v>
          </cell>
          <cell r="W10" t="str">
            <v>MP546</v>
          </cell>
          <cell r="X10" t="str">
            <v>MP602-57</v>
          </cell>
        </row>
        <row r="11">
          <cell r="A11" t="str">
            <v>MP562</v>
          </cell>
          <cell r="B11" t="str">
            <v>MP702-76</v>
          </cell>
          <cell r="W11" t="str">
            <v>MP545</v>
          </cell>
          <cell r="X11" t="str">
            <v>MP602-76</v>
          </cell>
        </row>
        <row r="12">
          <cell r="A12" t="str">
            <v>MP518R</v>
          </cell>
          <cell r="B12" t="str">
            <v>MP703-38</v>
          </cell>
          <cell r="W12" t="str">
            <v>MP119R</v>
          </cell>
          <cell r="X12" t="str">
            <v>MP603-38</v>
          </cell>
        </row>
        <row r="13">
          <cell r="A13" t="str">
            <v>MP522</v>
          </cell>
          <cell r="B13" t="str">
            <v>MP703-57</v>
          </cell>
          <cell r="W13" t="str">
            <v>MP119</v>
          </cell>
          <cell r="X13" t="str">
            <v>MP603-57</v>
          </cell>
        </row>
        <row r="14">
          <cell r="A14" t="str">
            <v>MP518</v>
          </cell>
          <cell r="B14" t="str">
            <v>MP703-76</v>
          </cell>
          <cell r="W14" t="str">
            <v>MP603</v>
          </cell>
          <cell r="X14" t="str">
            <v>MP603-76</v>
          </cell>
        </row>
        <row r="15">
          <cell r="A15" t="str">
            <v>MP533R</v>
          </cell>
          <cell r="B15" t="str">
            <v>MP704-38</v>
          </cell>
          <cell r="W15" t="str">
            <v>MP515R</v>
          </cell>
          <cell r="X15" t="str">
            <v>MP604-38</v>
          </cell>
        </row>
        <row r="16">
          <cell r="A16" t="str">
            <v>MP533</v>
          </cell>
          <cell r="B16" t="str">
            <v>MP704-57</v>
          </cell>
          <cell r="W16" t="str">
            <v>MP517</v>
          </cell>
          <cell r="X16" t="str">
            <v>MP604-57</v>
          </cell>
        </row>
        <row r="17">
          <cell r="A17" t="str">
            <v>MP555</v>
          </cell>
          <cell r="B17" t="str">
            <v>MP704-76</v>
          </cell>
          <cell r="W17" t="str">
            <v>MP515</v>
          </cell>
          <cell r="X17" t="str">
            <v>MP604-76</v>
          </cell>
        </row>
        <row r="18">
          <cell r="A18" t="str">
            <v>MP521R</v>
          </cell>
          <cell r="B18" t="str">
            <v>MP705-38</v>
          </cell>
          <cell r="W18" t="str">
            <v>MP574R</v>
          </cell>
          <cell r="X18" t="str">
            <v>MP605-38</v>
          </cell>
        </row>
        <row r="19">
          <cell r="A19" t="str">
            <v>MP566</v>
          </cell>
          <cell r="B19" t="str">
            <v>MP705-57</v>
          </cell>
          <cell r="W19" t="str">
            <v>MP574</v>
          </cell>
          <cell r="X19" t="str">
            <v>MP605-57</v>
          </cell>
        </row>
        <row r="20">
          <cell r="A20" t="str">
            <v>MP521</v>
          </cell>
          <cell r="B20" t="str">
            <v>MP705-76</v>
          </cell>
          <cell r="W20" t="str">
            <v>MP573</v>
          </cell>
          <cell r="X20" t="str">
            <v>MP605-76</v>
          </cell>
        </row>
        <row r="21">
          <cell r="A21" t="str">
            <v>MP504R</v>
          </cell>
          <cell r="B21" t="str">
            <v>MP706-38</v>
          </cell>
          <cell r="W21" t="str">
            <v>MP120R</v>
          </cell>
          <cell r="X21" t="str">
            <v>MP606-38</v>
          </cell>
        </row>
        <row r="22">
          <cell r="A22" t="str">
            <v>MP504</v>
          </cell>
          <cell r="B22" t="str">
            <v>MP706-57</v>
          </cell>
          <cell r="W22" t="str">
            <v>MP120</v>
          </cell>
          <cell r="X22" t="str">
            <v>MP606-57</v>
          </cell>
        </row>
        <row r="23">
          <cell r="A23" t="str">
            <v>MP519</v>
          </cell>
          <cell r="B23" t="str">
            <v>MP706-76</v>
          </cell>
          <cell r="W23" t="str">
            <v>MP606</v>
          </cell>
          <cell r="X23" t="str">
            <v>MP606-76</v>
          </cell>
        </row>
        <row r="24">
          <cell r="A24" t="str">
            <v>MP520R</v>
          </cell>
          <cell r="B24" t="str">
            <v>MP707-38</v>
          </cell>
          <cell r="W24" t="str">
            <v>MP513R</v>
          </cell>
          <cell r="X24" t="str">
            <v>MP607-38</v>
          </cell>
        </row>
        <row r="25">
          <cell r="A25" t="str">
            <v>MP520</v>
          </cell>
          <cell r="B25" t="str">
            <v>MP707-57</v>
          </cell>
          <cell r="W25" t="str">
            <v>MP513</v>
          </cell>
          <cell r="X25" t="str">
            <v>MP607-57</v>
          </cell>
        </row>
        <row r="26">
          <cell r="A26" t="str">
            <v>MP535</v>
          </cell>
          <cell r="B26" t="str">
            <v>MP707-76</v>
          </cell>
          <cell r="W26" t="str">
            <v>MP607</v>
          </cell>
          <cell r="X26" t="str">
            <v>MP607-76</v>
          </cell>
        </row>
        <row r="27">
          <cell r="A27" t="str">
            <v>MP530R</v>
          </cell>
          <cell r="B27" t="str">
            <v>MP708-38</v>
          </cell>
          <cell r="W27" t="str">
            <v>MP531R</v>
          </cell>
          <cell r="X27" t="str">
            <v>MP608-38</v>
          </cell>
        </row>
        <row r="28">
          <cell r="A28" t="str">
            <v>MP530</v>
          </cell>
          <cell r="B28" t="str">
            <v>MP708-57</v>
          </cell>
          <cell r="W28" t="str">
            <v>MP532</v>
          </cell>
          <cell r="X28" t="str">
            <v>MP608-57</v>
          </cell>
        </row>
        <row r="29">
          <cell r="A29" t="str">
            <v>MP579</v>
          </cell>
          <cell r="B29" t="str">
            <v>MP708-76</v>
          </cell>
          <cell r="W29" t="str">
            <v>MP531</v>
          </cell>
          <cell r="X29" t="str">
            <v>MP608-76</v>
          </cell>
        </row>
        <row r="30">
          <cell r="A30" t="str">
            <v>MP540R</v>
          </cell>
          <cell r="B30" t="str">
            <v>MP709-38</v>
          </cell>
          <cell r="W30" t="str">
            <v>MP107R</v>
          </cell>
          <cell r="X30" t="str">
            <v>MP609-38</v>
          </cell>
        </row>
        <row r="31">
          <cell r="A31" t="str">
            <v>MP709</v>
          </cell>
          <cell r="B31" t="str">
            <v>MP709-57</v>
          </cell>
          <cell r="W31" t="str">
            <v>MP107</v>
          </cell>
          <cell r="X31" t="str">
            <v>MP609-57</v>
          </cell>
        </row>
        <row r="32">
          <cell r="A32" t="str">
            <v>MP540</v>
          </cell>
          <cell r="B32" t="str">
            <v>MP709-76</v>
          </cell>
          <cell r="W32" t="str">
            <v>MP609</v>
          </cell>
          <cell r="X32" t="str">
            <v>MP609-76</v>
          </cell>
        </row>
        <row r="33">
          <cell r="A33" t="str">
            <v>MP576R</v>
          </cell>
          <cell r="B33" t="str">
            <v>MP710-38</v>
          </cell>
          <cell r="W33" t="str">
            <v>MP105R</v>
          </cell>
          <cell r="X33" t="str">
            <v>MP610-38</v>
          </cell>
        </row>
        <row r="34">
          <cell r="A34" t="str">
            <v>MP576</v>
          </cell>
          <cell r="B34" t="str">
            <v>MP710-57</v>
          </cell>
          <cell r="W34" t="str">
            <v>MP105</v>
          </cell>
          <cell r="X34" t="str">
            <v>MP610-57</v>
          </cell>
        </row>
        <row r="35">
          <cell r="A35" t="str">
            <v>MP575</v>
          </cell>
          <cell r="B35" t="str">
            <v>MP710-76</v>
          </cell>
          <cell r="W35" t="str">
            <v>MP610</v>
          </cell>
          <cell r="X35" t="str">
            <v>MP610-76</v>
          </cell>
        </row>
        <row r="36">
          <cell r="A36" t="str">
            <v>MP558R</v>
          </cell>
          <cell r="B36" t="str">
            <v>MP711-38</v>
          </cell>
          <cell r="W36" t="str">
            <v>MP102R</v>
          </cell>
          <cell r="X36" t="str">
            <v>MP611-38</v>
          </cell>
        </row>
        <row r="37">
          <cell r="A37" t="str">
            <v>MP559</v>
          </cell>
          <cell r="B37" t="str">
            <v>MP711-57</v>
          </cell>
          <cell r="W37" t="str">
            <v>MP102</v>
          </cell>
          <cell r="X37" t="str">
            <v>MP611-57</v>
          </cell>
        </row>
        <row r="38">
          <cell r="A38" t="str">
            <v>MP558</v>
          </cell>
          <cell r="B38" t="str">
            <v>MP711-76</v>
          </cell>
          <cell r="W38" t="str">
            <v>MP567</v>
          </cell>
          <cell r="X38" t="str">
            <v>MP611-76</v>
          </cell>
        </row>
        <row r="39">
          <cell r="A39" t="str">
            <v>MP571R</v>
          </cell>
          <cell r="B39" t="str">
            <v>MP712-38</v>
          </cell>
          <cell r="W39" t="str">
            <v>MP100R</v>
          </cell>
          <cell r="X39" t="str">
            <v>MP612-38</v>
          </cell>
        </row>
        <row r="40">
          <cell r="A40" t="str">
            <v>MP571</v>
          </cell>
          <cell r="B40" t="str">
            <v>MP712-57</v>
          </cell>
          <cell r="W40" t="str">
            <v>MP100</v>
          </cell>
          <cell r="X40" t="str">
            <v>MP612-57</v>
          </cell>
        </row>
        <row r="41">
          <cell r="A41" t="str">
            <v>MP570</v>
          </cell>
          <cell r="B41" t="str">
            <v>MP712-76</v>
          </cell>
          <cell r="W41" t="str">
            <v>MP572</v>
          </cell>
          <cell r="X41" t="str">
            <v>MP612-76</v>
          </cell>
        </row>
        <row r="42">
          <cell r="A42" t="str">
            <v>MP514R</v>
          </cell>
          <cell r="B42" t="str">
            <v>MP713-38</v>
          </cell>
          <cell r="W42" t="str">
            <v>MP103R</v>
          </cell>
          <cell r="X42" t="str">
            <v>MP613-38</v>
          </cell>
        </row>
        <row r="43">
          <cell r="A43" t="str">
            <v>MP514</v>
          </cell>
          <cell r="B43" t="str">
            <v>MP713-57</v>
          </cell>
          <cell r="W43" t="str">
            <v>MP103</v>
          </cell>
          <cell r="X43" t="str">
            <v>MP613-57</v>
          </cell>
        </row>
        <row r="44">
          <cell r="A44" t="str">
            <v>MP713</v>
          </cell>
          <cell r="B44" t="str">
            <v>MP713-76</v>
          </cell>
          <cell r="W44" t="str">
            <v>MP613</v>
          </cell>
          <cell r="X44" t="str">
            <v>MP613-76</v>
          </cell>
        </row>
        <row r="45">
          <cell r="A45" t="str">
            <v>MP512R</v>
          </cell>
          <cell r="B45" t="str">
            <v>MP714-38</v>
          </cell>
          <cell r="W45" t="str">
            <v>MP101R</v>
          </cell>
          <cell r="X45" t="str">
            <v>MP614-38</v>
          </cell>
        </row>
        <row r="46">
          <cell r="A46" t="str">
            <v>MP584</v>
          </cell>
          <cell r="B46" t="str">
            <v>MP714-57</v>
          </cell>
          <cell r="W46" t="str">
            <v>MP101</v>
          </cell>
          <cell r="X46" t="str">
            <v>MP614-57</v>
          </cell>
        </row>
        <row r="47">
          <cell r="A47" t="str">
            <v>MP512</v>
          </cell>
          <cell r="B47" t="str">
            <v>MP714-76</v>
          </cell>
          <cell r="W47" t="str">
            <v>MP614</v>
          </cell>
          <cell r="X47" t="str">
            <v>MP614-76</v>
          </cell>
        </row>
        <row r="48">
          <cell r="A48" t="str">
            <v>MP511R</v>
          </cell>
          <cell r="B48" t="str">
            <v>MP715-38</v>
          </cell>
          <cell r="W48" t="str">
            <v>MP117R</v>
          </cell>
          <cell r="X48" t="str">
            <v>MP615-38</v>
          </cell>
        </row>
        <row r="49">
          <cell r="A49" t="str">
            <v>MP544</v>
          </cell>
          <cell r="B49" t="str">
            <v>MP715-57</v>
          </cell>
          <cell r="W49" t="str">
            <v>MP117</v>
          </cell>
          <cell r="X49" t="str">
            <v>MP615-57</v>
          </cell>
        </row>
        <row r="50">
          <cell r="A50" t="str">
            <v>MP715</v>
          </cell>
          <cell r="B50" t="str">
            <v>MP715-76</v>
          </cell>
          <cell r="W50" t="str">
            <v>MP615</v>
          </cell>
          <cell r="X50" t="str">
            <v>MP615-76</v>
          </cell>
        </row>
        <row r="51">
          <cell r="A51" t="str">
            <v>MP716R</v>
          </cell>
          <cell r="B51" t="str">
            <v>MP716-38</v>
          </cell>
          <cell r="W51" t="str">
            <v>MP109R</v>
          </cell>
          <cell r="X51" t="str">
            <v>MP616-38</v>
          </cell>
        </row>
        <row r="52">
          <cell r="A52" t="str">
            <v>MP524</v>
          </cell>
          <cell r="B52" t="str">
            <v>MP716-57</v>
          </cell>
          <cell r="W52" t="str">
            <v>MP109</v>
          </cell>
          <cell r="X52" t="str">
            <v>MP616-57</v>
          </cell>
        </row>
        <row r="53">
          <cell r="A53" t="str">
            <v>MP716</v>
          </cell>
          <cell r="B53" t="str">
            <v>MP716-76</v>
          </cell>
          <cell r="W53" t="str">
            <v>MP564</v>
          </cell>
          <cell r="X53" t="str">
            <v>MP616-76</v>
          </cell>
        </row>
        <row r="54">
          <cell r="A54" t="str">
            <v>MP542R</v>
          </cell>
          <cell r="B54" t="str">
            <v>MP717-38</v>
          </cell>
          <cell r="W54" t="str">
            <v>MP106R</v>
          </cell>
          <cell r="X54" t="str">
            <v>MP617-38</v>
          </cell>
        </row>
        <row r="55">
          <cell r="A55" t="str">
            <v>MP541</v>
          </cell>
          <cell r="B55" t="str">
            <v>MP717-57</v>
          </cell>
          <cell r="W55" t="str">
            <v>MP106</v>
          </cell>
          <cell r="X55" t="str">
            <v>MP617-57</v>
          </cell>
        </row>
        <row r="56">
          <cell r="A56" t="str">
            <v>MP542</v>
          </cell>
          <cell r="B56" t="str">
            <v>MP717-76</v>
          </cell>
          <cell r="W56" t="str">
            <v>MP617</v>
          </cell>
          <cell r="X56" t="str">
            <v>MP617-76</v>
          </cell>
        </row>
        <row r="57">
          <cell r="A57" t="str">
            <v>MP539R</v>
          </cell>
          <cell r="B57" t="str">
            <v>MP718-38</v>
          </cell>
          <cell r="W57" t="str">
            <v>MP111R</v>
          </cell>
          <cell r="X57" t="str">
            <v>MP618-38</v>
          </cell>
        </row>
        <row r="58">
          <cell r="A58" t="str">
            <v>MP539</v>
          </cell>
          <cell r="B58" t="str">
            <v>MP718-57</v>
          </cell>
          <cell r="W58" t="str">
            <v>MP111</v>
          </cell>
          <cell r="X58" t="str">
            <v>MP618-57</v>
          </cell>
        </row>
        <row r="59">
          <cell r="A59" t="str">
            <v>MP538</v>
          </cell>
          <cell r="B59" t="str">
            <v>MP718-76</v>
          </cell>
          <cell r="W59" t="str">
            <v>MP618</v>
          </cell>
          <cell r="X59" t="str">
            <v>MP618-76</v>
          </cell>
        </row>
        <row r="60">
          <cell r="A60" t="str">
            <v>MP523R</v>
          </cell>
          <cell r="B60" t="str">
            <v>MP719-38</v>
          </cell>
          <cell r="W60" t="str">
            <v>MP108R</v>
          </cell>
          <cell r="X60" t="str">
            <v>MP619-38</v>
          </cell>
        </row>
        <row r="61">
          <cell r="A61" t="str">
            <v>MP523</v>
          </cell>
          <cell r="B61" t="str">
            <v>MP719-57</v>
          </cell>
          <cell r="W61" t="str">
            <v>MP108</v>
          </cell>
          <cell r="X61" t="str">
            <v>MP619-57</v>
          </cell>
        </row>
        <row r="62">
          <cell r="A62" t="str">
            <v>MP719</v>
          </cell>
          <cell r="B62" t="str">
            <v>MP719-76</v>
          </cell>
          <cell r="W62" t="str">
            <v>MP619</v>
          </cell>
          <cell r="X62" t="str">
            <v>MP619-76</v>
          </cell>
        </row>
        <row r="63">
          <cell r="A63" t="str">
            <v>MP548R</v>
          </cell>
          <cell r="B63" t="str">
            <v>MP720-38</v>
          </cell>
          <cell r="W63" t="str">
            <v>MP112R</v>
          </cell>
          <cell r="X63" t="str">
            <v>MP620-38</v>
          </cell>
        </row>
        <row r="64">
          <cell r="A64" t="str">
            <v>MP525</v>
          </cell>
          <cell r="B64" t="str">
            <v>MP720-57</v>
          </cell>
          <cell r="W64" t="str">
            <v>MP112</v>
          </cell>
          <cell r="X64" t="str">
            <v>MP620-57</v>
          </cell>
        </row>
        <row r="65">
          <cell r="A65" t="str">
            <v>MP548</v>
          </cell>
          <cell r="B65" t="str">
            <v>MP720-76</v>
          </cell>
          <cell r="W65" t="str">
            <v>MP565</v>
          </cell>
          <cell r="X65" t="str">
            <v>MP620-76</v>
          </cell>
        </row>
        <row r="66">
          <cell r="A66" t="str">
            <v>MP526R</v>
          </cell>
          <cell r="B66" t="str">
            <v>MP721-38</v>
          </cell>
          <cell r="W66" t="str">
            <v>MP550R</v>
          </cell>
          <cell r="X66" t="str">
            <v>MP621-38</v>
          </cell>
        </row>
        <row r="67">
          <cell r="A67" t="str">
            <v>MP526</v>
          </cell>
          <cell r="B67" t="str">
            <v>MP721-57</v>
          </cell>
          <cell r="W67" t="str">
            <v>MP550</v>
          </cell>
          <cell r="X67" t="str">
            <v>MP621-57</v>
          </cell>
        </row>
        <row r="68">
          <cell r="A68" t="str">
            <v>MP527</v>
          </cell>
          <cell r="B68" t="str">
            <v>MP721-76</v>
          </cell>
          <cell r="W68" t="str">
            <v>MP549</v>
          </cell>
          <cell r="X68" t="str">
            <v>MP621-76</v>
          </cell>
        </row>
        <row r="69">
          <cell r="A69" t="str">
            <v>MP543R</v>
          </cell>
          <cell r="B69" t="str">
            <v>MP722-38</v>
          </cell>
          <cell r="W69" t="str">
            <v>MP560R</v>
          </cell>
          <cell r="X69" t="str">
            <v>MP622-38</v>
          </cell>
        </row>
        <row r="70">
          <cell r="A70" t="str">
            <v>MP543</v>
          </cell>
          <cell r="B70" t="str">
            <v>MP722-57</v>
          </cell>
          <cell r="W70" t="str">
            <v>MP561</v>
          </cell>
          <cell r="X70" t="str">
            <v>MP622-57</v>
          </cell>
        </row>
        <row r="71">
          <cell r="A71" t="str">
            <v>MP722</v>
          </cell>
          <cell r="B71" t="str">
            <v>MP722-76</v>
          </cell>
          <cell r="W71" t="str">
            <v>MP560</v>
          </cell>
          <cell r="X71" t="str">
            <v>MP622-76</v>
          </cell>
        </row>
        <row r="72">
          <cell r="A72" t="str">
            <v>MP569R</v>
          </cell>
          <cell r="B72" t="str">
            <v>MP723-38</v>
          </cell>
          <cell r="W72" t="str">
            <v>MP118R</v>
          </cell>
          <cell r="X72" t="str">
            <v>MP623-38</v>
          </cell>
        </row>
        <row r="73">
          <cell r="A73" t="str">
            <v>MP569</v>
          </cell>
          <cell r="B73" t="str">
            <v>MP723-57</v>
          </cell>
          <cell r="W73" t="str">
            <v>MP118</v>
          </cell>
          <cell r="X73" t="str">
            <v>MP623-57</v>
          </cell>
        </row>
        <row r="74">
          <cell r="A74" t="str">
            <v>MP568</v>
          </cell>
          <cell r="B74" t="str">
            <v>MP723-76</v>
          </cell>
          <cell r="W74" t="str">
            <v>MP623</v>
          </cell>
          <cell r="X74" t="str">
            <v>MP623-76</v>
          </cell>
        </row>
        <row r="75">
          <cell r="A75" t="str">
            <v>MP507R</v>
          </cell>
          <cell r="B75" t="str">
            <v>MP724-38</v>
          </cell>
          <cell r="W75" t="str">
            <v>MP104R</v>
          </cell>
          <cell r="X75" t="str">
            <v>MP624-38</v>
          </cell>
        </row>
        <row r="76">
          <cell r="A76" t="str">
            <v>MP507</v>
          </cell>
          <cell r="B76" t="str">
            <v>MP724-57</v>
          </cell>
          <cell r="W76" t="str">
            <v>MP104</v>
          </cell>
          <cell r="X76" t="str">
            <v>MP624-57</v>
          </cell>
        </row>
        <row r="77">
          <cell r="A77" t="str">
            <v>MP537</v>
          </cell>
          <cell r="B77" t="str">
            <v>MP724-76</v>
          </cell>
          <cell r="W77" t="str">
            <v>MP624</v>
          </cell>
          <cell r="X77" t="str">
            <v>MP624-76</v>
          </cell>
        </row>
        <row r="78">
          <cell r="A78" t="str">
            <v>MP552R</v>
          </cell>
          <cell r="B78" t="str">
            <v>MP725-38</v>
          </cell>
          <cell r="W78" t="str">
            <v>MP122R</v>
          </cell>
          <cell r="X78" t="str">
            <v>MP625-38</v>
          </cell>
        </row>
        <row r="79">
          <cell r="A79" t="str">
            <v>MP552</v>
          </cell>
          <cell r="B79" t="str">
            <v>MP725-57</v>
          </cell>
          <cell r="W79" t="str">
            <v>MP122</v>
          </cell>
          <cell r="X79" t="str">
            <v>MP625-57</v>
          </cell>
        </row>
        <row r="80">
          <cell r="A80" t="str">
            <v>MP551</v>
          </cell>
          <cell r="B80" t="str">
            <v>MP725-76</v>
          </cell>
          <cell r="W80" t="str">
            <v>MP625</v>
          </cell>
          <cell r="X80" t="str">
            <v>MP625-76</v>
          </cell>
        </row>
        <row r="81">
          <cell r="A81" t="str">
            <v>MP505R</v>
          </cell>
          <cell r="B81" t="str">
            <v>MP726-38</v>
          </cell>
          <cell r="W81" t="str">
            <v>MP121R</v>
          </cell>
          <cell r="X81" t="str">
            <v>MP626-38</v>
          </cell>
        </row>
        <row r="82">
          <cell r="A82" t="str">
            <v>MP505</v>
          </cell>
          <cell r="B82" t="str">
            <v>MP726-57</v>
          </cell>
          <cell r="W82" t="str">
            <v>MP121</v>
          </cell>
          <cell r="X82" t="str">
            <v>MP626-57</v>
          </cell>
        </row>
        <row r="83">
          <cell r="A83" t="str">
            <v>MP726</v>
          </cell>
          <cell r="B83" t="str">
            <v>MP726-76</v>
          </cell>
          <cell r="W83" t="str">
            <v>MP626</v>
          </cell>
          <cell r="X83" t="str">
            <v>MP626-76</v>
          </cell>
        </row>
        <row r="84">
          <cell r="A84" t="str">
            <v>MP529R</v>
          </cell>
          <cell r="B84" t="str">
            <v>MP727-38</v>
          </cell>
          <cell r="W84" t="str">
            <v>MP581R</v>
          </cell>
          <cell r="X84" t="str">
            <v>MP627-38</v>
          </cell>
        </row>
        <row r="85">
          <cell r="A85" t="str">
            <v>MP529</v>
          </cell>
          <cell r="B85" t="str">
            <v>MP727-57</v>
          </cell>
          <cell r="W85" t="str">
            <v>MP581</v>
          </cell>
          <cell r="X85" t="str">
            <v>MP627-57</v>
          </cell>
        </row>
        <row r="86">
          <cell r="A86" t="str">
            <v>MP727</v>
          </cell>
          <cell r="B86" t="str">
            <v>MP727-76</v>
          </cell>
          <cell r="W86" t="str">
            <v>MP580</v>
          </cell>
          <cell r="X86" t="str">
            <v>MP627-76</v>
          </cell>
        </row>
        <row r="87">
          <cell r="A87" t="str">
            <v>MP506R</v>
          </cell>
          <cell r="B87" t="str">
            <v>MP728-38</v>
          </cell>
          <cell r="W87" t="str">
            <v>MP123R</v>
          </cell>
          <cell r="X87" t="str">
            <v>MP628-38</v>
          </cell>
        </row>
        <row r="88">
          <cell r="A88" t="str">
            <v>MP506</v>
          </cell>
          <cell r="B88" t="str">
            <v>MP728-57</v>
          </cell>
          <cell r="W88" t="str">
            <v>MP123</v>
          </cell>
          <cell r="X88" t="str">
            <v>MP628-57</v>
          </cell>
        </row>
        <row r="89">
          <cell r="A89" t="str">
            <v>MP534</v>
          </cell>
          <cell r="B89" t="str">
            <v>MP728-76</v>
          </cell>
          <cell r="W89" t="str">
            <v>MP628</v>
          </cell>
          <cell r="X89" t="str">
            <v>MP628-76</v>
          </cell>
        </row>
        <row r="90">
          <cell r="A90" t="str">
            <v>MP528R</v>
          </cell>
          <cell r="B90" t="str">
            <v>MP729-38</v>
          </cell>
          <cell r="W90" t="str">
            <v>MP124R</v>
          </cell>
          <cell r="X90" t="str">
            <v>MP629-38</v>
          </cell>
        </row>
        <row r="91">
          <cell r="A91" t="str">
            <v>MP528</v>
          </cell>
          <cell r="B91" t="str">
            <v>MP729-57</v>
          </cell>
          <cell r="W91" t="str">
            <v>MP124</v>
          </cell>
          <cell r="X91" t="str">
            <v>MP629-57</v>
          </cell>
        </row>
        <row r="92">
          <cell r="A92" t="str">
            <v>MP729</v>
          </cell>
          <cell r="B92" t="str">
            <v>MP729-76</v>
          </cell>
          <cell r="W92" t="str">
            <v>MP629</v>
          </cell>
          <cell r="X92" t="str">
            <v>MP629-76</v>
          </cell>
        </row>
        <row r="93">
          <cell r="A93" t="str">
            <v>MP554R</v>
          </cell>
          <cell r="B93" t="str">
            <v>MP730-38</v>
          </cell>
          <cell r="W93" t="str">
            <v>MP594R</v>
          </cell>
          <cell r="X93" t="str">
            <v>MP630-38</v>
          </cell>
        </row>
        <row r="94">
          <cell r="A94" t="str">
            <v>MP554</v>
          </cell>
          <cell r="B94" t="str">
            <v>MP730-57</v>
          </cell>
          <cell r="W94" t="str">
            <v>MP594</v>
          </cell>
          <cell r="X94" t="str">
            <v>MP630-57</v>
          </cell>
        </row>
        <row r="95">
          <cell r="A95" t="str">
            <v>MP553</v>
          </cell>
          <cell r="B95" t="str">
            <v>MP730-76</v>
          </cell>
          <cell r="W95" t="str">
            <v>MP593</v>
          </cell>
          <cell r="X95" t="str">
            <v>MP630-76</v>
          </cell>
        </row>
        <row r="96">
          <cell r="A96" t="str">
            <v>MP516R</v>
          </cell>
          <cell r="B96" t="str">
            <v>MP731-38</v>
          </cell>
          <cell r="W96" t="str">
            <v>MP586R</v>
          </cell>
          <cell r="X96" t="str">
            <v>MP631-38</v>
          </cell>
        </row>
        <row r="97">
          <cell r="A97" t="str">
            <v>MP516</v>
          </cell>
          <cell r="B97" t="str">
            <v>MP731-57</v>
          </cell>
          <cell r="W97" t="str">
            <v>MP586</v>
          </cell>
          <cell r="X97" t="str">
            <v>MP631-57</v>
          </cell>
        </row>
        <row r="98">
          <cell r="A98" t="str">
            <v>MP731</v>
          </cell>
          <cell r="B98" t="str">
            <v>MP731-76</v>
          </cell>
          <cell r="W98" t="str">
            <v>MP585</v>
          </cell>
          <cell r="X98" t="str">
            <v>MP631-76</v>
          </cell>
        </row>
        <row r="99">
          <cell r="A99" t="str">
            <v>MP583R</v>
          </cell>
          <cell r="B99" t="str">
            <v>MP732-38</v>
          </cell>
          <cell r="W99" t="str">
            <v>MP588R</v>
          </cell>
          <cell r="X99" t="str">
            <v>MP632-38</v>
          </cell>
        </row>
        <row r="100">
          <cell r="A100" t="str">
            <v>MP583</v>
          </cell>
          <cell r="B100" t="str">
            <v>MP732-57</v>
          </cell>
          <cell r="W100" t="str">
            <v>MP588</v>
          </cell>
          <cell r="X100" t="str">
            <v>MP632-57</v>
          </cell>
        </row>
        <row r="101">
          <cell r="A101" t="str">
            <v>MP582</v>
          </cell>
          <cell r="B101" t="str">
            <v>MP732-76</v>
          </cell>
          <cell r="W101" t="str">
            <v>MP587</v>
          </cell>
          <cell r="X101" t="str">
            <v>MP632-76</v>
          </cell>
        </row>
        <row r="102">
          <cell r="A102" t="str">
            <v>MP540R</v>
          </cell>
          <cell r="B102" t="str">
            <v>MP733-38</v>
          </cell>
          <cell r="W102" t="str">
            <v>MP125R</v>
          </cell>
          <cell r="X102" t="str">
            <v>MP633-38</v>
          </cell>
        </row>
        <row r="103">
          <cell r="A103" t="str">
            <v>MP578</v>
          </cell>
          <cell r="B103" t="str">
            <v>MP733-57</v>
          </cell>
          <cell r="W103" t="str">
            <v>MP125</v>
          </cell>
          <cell r="X103" t="str">
            <v>MP633-57</v>
          </cell>
        </row>
        <row r="104">
          <cell r="A104" t="str">
            <v>MP577</v>
          </cell>
          <cell r="B104" t="str">
            <v>MP733-76</v>
          </cell>
          <cell r="W104" t="str">
            <v>MP633</v>
          </cell>
          <cell r="X104" t="str">
            <v>MP633-76</v>
          </cell>
        </row>
        <row r="105">
          <cell r="A105" t="str">
            <v>MP592R</v>
          </cell>
          <cell r="B105" t="str">
            <v>MP734-38</v>
          </cell>
          <cell r="W105" t="str">
            <v>MP634R</v>
          </cell>
          <cell r="X105" t="str">
            <v>MP634-38</v>
          </cell>
        </row>
        <row r="106">
          <cell r="A106" t="str">
            <v>MP592</v>
          </cell>
          <cell r="B106" t="str">
            <v>MP734-57</v>
          </cell>
          <cell r="W106" t="str">
            <v>MP401</v>
          </cell>
          <cell r="X106" t="str">
            <v>MP634-57</v>
          </cell>
        </row>
        <row r="107">
          <cell r="A107" t="str">
            <v>MP591</v>
          </cell>
          <cell r="B107" t="str">
            <v>MP734-76</v>
          </cell>
          <cell r="W107" t="str">
            <v>MP634</v>
          </cell>
          <cell r="X107" t="str">
            <v>MP634-76</v>
          </cell>
        </row>
        <row r="108">
          <cell r="A108" t="str">
            <v>MP590R</v>
          </cell>
          <cell r="B108" t="str">
            <v>MP735-38</v>
          </cell>
          <cell r="W108" t="str">
            <v>MP635R</v>
          </cell>
          <cell r="X108" t="str">
            <v>MP635-38</v>
          </cell>
        </row>
        <row r="109">
          <cell r="A109" t="str">
            <v>MP590</v>
          </cell>
          <cell r="B109" t="str">
            <v>MP735-57</v>
          </cell>
          <cell r="W109" t="str">
            <v>MP402</v>
          </cell>
          <cell r="X109" t="str">
            <v>MP635-57</v>
          </cell>
        </row>
        <row r="110">
          <cell r="A110" t="str">
            <v>MP589</v>
          </cell>
          <cell r="B110" t="str">
            <v>MP735-76</v>
          </cell>
          <cell r="W110" t="str">
            <v>MP635</v>
          </cell>
          <cell r="X110" t="str">
            <v>MP635-76</v>
          </cell>
        </row>
        <row r="111">
          <cell r="A111" t="str">
            <v>MP595R</v>
          </cell>
          <cell r="B111" t="str">
            <v>MP736-38</v>
          </cell>
          <cell r="W111" t="str">
            <v>MP126R</v>
          </cell>
          <cell r="X111" t="str">
            <v>MP636-38</v>
          </cell>
        </row>
        <row r="112">
          <cell r="A112" t="str">
            <v>MP595</v>
          </cell>
          <cell r="B112" t="str">
            <v>MP736-57</v>
          </cell>
          <cell r="W112" t="str">
            <v>MP126</v>
          </cell>
          <cell r="X112" t="str">
            <v>MP636-57</v>
          </cell>
        </row>
        <row r="113">
          <cell r="A113" t="str">
            <v>MP596</v>
          </cell>
          <cell r="B113" t="str">
            <v>MP736-76</v>
          </cell>
          <cell r="W113" t="str">
            <v>MP636</v>
          </cell>
          <cell r="X113" t="str">
            <v>MP636-76</v>
          </cell>
        </row>
        <row r="114">
          <cell r="A114" t="str">
            <v>MP598R</v>
          </cell>
          <cell r="B114" t="str">
            <v>MP737-38</v>
          </cell>
          <cell r="W114" t="str">
            <v>MP127R</v>
          </cell>
          <cell r="X114" t="str">
            <v>MP637-38</v>
          </cell>
        </row>
        <row r="115">
          <cell r="A115" t="str">
            <v>MP598</v>
          </cell>
          <cell r="B115" t="str">
            <v>MP737-57</v>
          </cell>
          <cell r="W115" t="str">
            <v>MP127</v>
          </cell>
          <cell r="X115" t="str">
            <v>MP637-57</v>
          </cell>
        </row>
        <row r="116">
          <cell r="A116" t="str">
            <v>MP597</v>
          </cell>
          <cell r="B116" t="str">
            <v>MP737-76</v>
          </cell>
          <cell r="W116" t="str">
            <v>MP637</v>
          </cell>
          <cell r="X116" t="str">
            <v>MP637-76</v>
          </cell>
        </row>
        <row r="117">
          <cell r="A117" t="str">
            <v>MP738R</v>
          </cell>
          <cell r="B117" t="str">
            <v>MP738-38</v>
          </cell>
          <cell r="W117" t="str">
            <v>MP128R</v>
          </cell>
          <cell r="X117" t="str">
            <v>MP638-38</v>
          </cell>
        </row>
        <row r="118">
          <cell r="A118" t="str">
            <v>MP400</v>
          </cell>
          <cell r="B118" t="str">
            <v>MP738-57</v>
          </cell>
          <cell r="W118" t="str">
            <v>MP128</v>
          </cell>
          <cell r="X118" t="str">
            <v>MP638-57</v>
          </cell>
        </row>
        <row r="119">
          <cell r="A119" t="str">
            <v>MP738</v>
          </cell>
          <cell r="B119" t="str">
            <v>MP738-76</v>
          </cell>
          <cell r="W119" t="str">
            <v>MP638</v>
          </cell>
          <cell r="X119" t="str">
            <v>MP638-76</v>
          </cell>
        </row>
        <row r="120">
          <cell r="A120" t="str">
            <v>MP739R</v>
          </cell>
          <cell r="B120" t="str">
            <v>MP739-38</v>
          </cell>
          <cell r="W120" t="str">
            <v>MP639R</v>
          </cell>
          <cell r="X120" t="str">
            <v>MP639-38</v>
          </cell>
        </row>
        <row r="121">
          <cell r="A121" t="str">
            <v>MP403</v>
          </cell>
          <cell r="B121" t="str">
            <v>MP739-57</v>
          </cell>
          <cell r="W121" t="str">
            <v>MP405</v>
          </cell>
          <cell r="X121" t="str">
            <v>MP639-57</v>
          </cell>
        </row>
        <row r="122">
          <cell r="A122" t="str">
            <v>MP739</v>
          </cell>
          <cell r="B122" t="str">
            <v>MP739-76</v>
          </cell>
          <cell r="W122" t="str">
            <v>MP639</v>
          </cell>
          <cell r="X122" t="str">
            <v>MP639-76</v>
          </cell>
        </row>
        <row r="123">
          <cell r="A123" t="str">
            <v>MP740R</v>
          </cell>
          <cell r="B123" t="str">
            <v>MP740-38</v>
          </cell>
          <cell r="W123" t="str">
            <v>MP130R</v>
          </cell>
          <cell r="X123" t="str">
            <v>MP640-38</v>
          </cell>
        </row>
        <row r="124">
          <cell r="A124" t="str">
            <v>MP404</v>
          </cell>
          <cell r="B124" t="str">
            <v>MP740-57</v>
          </cell>
          <cell r="W124" t="str">
            <v>MP130</v>
          </cell>
          <cell r="X124" t="str">
            <v>MP640-57</v>
          </cell>
        </row>
        <row r="125">
          <cell r="A125" t="str">
            <v>MP740</v>
          </cell>
          <cell r="B125" t="str">
            <v>MP740-76</v>
          </cell>
          <cell r="W125" t="str">
            <v>MP640</v>
          </cell>
          <cell r="X125" t="str">
            <v>MP640-76</v>
          </cell>
        </row>
        <row r="126">
          <cell r="A126" t="str">
            <v>MP741R</v>
          </cell>
          <cell r="B126" t="str">
            <v>MP741-38</v>
          </cell>
          <cell r="W126" t="str">
            <v>MP641R</v>
          </cell>
          <cell r="X126" t="str">
            <v>MP641-38</v>
          </cell>
        </row>
        <row r="127">
          <cell r="A127" t="str">
            <v>MP406</v>
          </cell>
          <cell r="B127" t="str">
            <v>MP741-57</v>
          </cell>
          <cell r="W127" t="str">
            <v>MP414</v>
          </cell>
          <cell r="X127" t="str">
            <v>MP641-57</v>
          </cell>
        </row>
        <row r="128">
          <cell r="A128" t="str">
            <v>MP741</v>
          </cell>
          <cell r="B128" t="str">
            <v>MP741-76</v>
          </cell>
          <cell r="W128" t="str">
            <v>MP641</v>
          </cell>
          <cell r="X128" t="str">
            <v>MP641-76</v>
          </cell>
        </row>
        <row r="129">
          <cell r="A129" t="str">
            <v>MP742R</v>
          </cell>
          <cell r="B129" t="str">
            <v>MP742-38</v>
          </cell>
          <cell r="W129" t="str">
            <v>MP420R</v>
          </cell>
          <cell r="X129" t="str">
            <v>MP642-38</v>
          </cell>
        </row>
        <row r="130">
          <cell r="A130" t="str">
            <v>MP407</v>
          </cell>
          <cell r="B130" t="str">
            <v>MP742-57</v>
          </cell>
          <cell r="W130" t="str">
            <v>MP642R</v>
          </cell>
          <cell r="X130" t="str">
            <v>MP642-57</v>
          </cell>
        </row>
        <row r="131">
          <cell r="A131" t="str">
            <v>MP742</v>
          </cell>
          <cell r="B131" t="str">
            <v>MP742-76</v>
          </cell>
          <cell r="W131" t="str">
            <v>MP420</v>
          </cell>
          <cell r="X131" t="str">
            <v>MP642-76</v>
          </cell>
        </row>
        <row r="132">
          <cell r="A132" t="str">
            <v>MP743R</v>
          </cell>
          <cell r="B132" t="str">
            <v>MP743-38</v>
          </cell>
          <cell r="W132" t="str">
            <v>MP437</v>
          </cell>
          <cell r="X132" t="str">
            <v>MP642-89</v>
          </cell>
        </row>
        <row r="133">
          <cell r="A133" t="str">
            <v>MP408</v>
          </cell>
          <cell r="B133" t="str">
            <v>MP743-57</v>
          </cell>
          <cell r="W133" t="str">
            <v>MP643R</v>
          </cell>
          <cell r="X133" t="str">
            <v>MP643-38</v>
          </cell>
        </row>
        <row r="134">
          <cell r="A134" t="str">
            <v>MP743</v>
          </cell>
          <cell r="B134" t="str">
            <v>MP743-76</v>
          </cell>
          <cell r="W134" t="str">
            <v>MP425</v>
          </cell>
          <cell r="X134" t="str">
            <v>MP643-57</v>
          </cell>
        </row>
        <row r="135">
          <cell r="A135" t="str">
            <v>MP744R</v>
          </cell>
          <cell r="B135" t="str">
            <v>MP744-38</v>
          </cell>
          <cell r="W135" t="str">
            <v>MP643</v>
          </cell>
          <cell r="X135" t="str">
            <v>MP643-76</v>
          </cell>
        </row>
        <row r="136">
          <cell r="A136" t="str">
            <v>MP409</v>
          </cell>
          <cell r="B136" t="str">
            <v>MP744-57</v>
          </cell>
          <cell r="W136" t="str">
            <v>MP428R</v>
          </cell>
          <cell r="X136" t="str">
            <v>MP644-38</v>
          </cell>
        </row>
        <row r="137">
          <cell r="A137" t="str">
            <v>MP744</v>
          </cell>
          <cell r="B137" t="str">
            <v>MP744-76</v>
          </cell>
          <cell r="W137" t="str">
            <v>MP644</v>
          </cell>
          <cell r="X137" t="str">
            <v>MP644-57</v>
          </cell>
        </row>
        <row r="138">
          <cell r="A138" t="str">
            <v>MP745R</v>
          </cell>
          <cell r="B138" t="str">
            <v>MP745-38</v>
          </cell>
        </row>
        <row r="139">
          <cell r="A139" t="str">
            <v>MP410</v>
          </cell>
          <cell r="B139" t="str">
            <v>MP745-57</v>
          </cell>
        </row>
        <row r="140">
          <cell r="A140" t="str">
            <v>MP745</v>
          </cell>
          <cell r="B140" t="str">
            <v>MP745-76</v>
          </cell>
        </row>
        <row r="141">
          <cell r="A141" t="str">
            <v>MP746R</v>
          </cell>
          <cell r="B141" t="str">
            <v>MP746-38</v>
          </cell>
        </row>
        <row r="142">
          <cell r="A142" t="str">
            <v>MP411</v>
          </cell>
          <cell r="B142" t="str">
            <v>MP746-57</v>
          </cell>
        </row>
        <row r="143">
          <cell r="A143" t="str">
            <v>MP746</v>
          </cell>
          <cell r="B143" t="str">
            <v>MP746-76</v>
          </cell>
        </row>
        <row r="144">
          <cell r="A144" t="str">
            <v>MP747R</v>
          </cell>
          <cell r="B144" t="str">
            <v>MP747-38</v>
          </cell>
        </row>
        <row r="145">
          <cell r="A145" t="str">
            <v>MP413</v>
          </cell>
          <cell r="B145" t="str">
            <v>MP747-57</v>
          </cell>
        </row>
        <row r="146">
          <cell r="A146" t="str">
            <v>MP747</v>
          </cell>
          <cell r="B146" t="str">
            <v>MP747-76</v>
          </cell>
        </row>
        <row r="147">
          <cell r="A147" t="str">
            <v>MP748R</v>
          </cell>
          <cell r="B147" t="str">
            <v>MP748-38</v>
          </cell>
        </row>
        <row r="148">
          <cell r="A148" t="str">
            <v>MP415</v>
          </cell>
          <cell r="B148" t="str">
            <v>MP748-57</v>
          </cell>
        </row>
        <row r="149">
          <cell r="A149" t="str">
            <v>MP748</v>
          </cell>
          <cell r="B149" t="str">
            <v>MP748-76</v>
          </cell>
        </row>
        <row r="150">
          <cell r="A150" t="str">
            <v>MP749R</v>
          </cell>
          <cell r="B150" t="str">
            <v>MP749-38</v>
          </cell>
        </row>
        <row r="151">
          <cell r="A151" t="str">
            <v>MP416</v>
          </cell>
          <cell r="B151" t="str">
            <v>MP749-57</v>
          </cell>
        </row>
        <row r="152">
          <cell r="A152" t="str">
            <v>MP749</v>
          </cell>
          <cell r="B152" t="str">
            <v>MP749-76</v>
          </cell>
        </row>
        <row r="153">
          <cell r="A153" t="str">
            <v>MP750R</v>
          </cell>
          <cell r="B153" t="str">
            <v>MP750-38</v>
          </cell>
        </row>
        <row r="154">
          <cell r="A154" t="str">
            <v>MP417</v>
          </cell>
          <cell r="B154" t="str">
            <v>MP750-57</v>
          </cell>
        </row>
        <row r="155">
          <cell r="A155" t="str">
            <v>MP750</v>
          </cell>
          <cell r="B155" t="str">
            <v>MP750-76</v>
          </cell>
        </row>
        <row r="156">
          <cell r="A156" t="str">
            <v>MP751R</v>
          </cell>
          <cell r="B156" t="str">
            <v>MP751-38</v>
          </cell>
        </row>
        <row r="157">
          <cell r="A157" t="str">
            <v>MP418</v>
          </cell>
          <cell r="B157" t="str">
            <v>MP751-57</v>
          </cell>
        </row>
        <row r="158">
          <cell r="A158" t="str">
            <v>MP751</v>
          </cell>
          <cell r="B158" t="str">
            <v>MP751-76</v>
          </cell>
        </row>
        <row r="159">
          <cell r="A159" t="str">
            <v>MP752R</v>
          </cell>
          <cell r="B159" t="str">
            <v>MP752-38</v>
          </cell>
        </row>
        <row r="160">
          <cell r="A160" t="str">
            <v>MP419</v>
          </cell>
          <cell r="B160" t="str">
            <v>MP752-57</v>
          </cell>
        </row>
        <row r="161">
          <cell r="A161" t="str">
            <v>MP752</v>
          </cell>
          <cell r="B161" t="str">
            <v>MP752-76</v>
          </cell>
        </row>
        <row r="162">
          <cell r="A162" t="str">
            <v>MP753R</v>
          </cell>
          <cell r="B162" t="str">
            <v>MP753-38</v>
          </cell>
        </row>
        <row r="163">
          <cell r="A163" t="str">
            <v>MP421</v>
          </cell>
          <cell r="B163" t="str">
            <v>MP753-57</v>
          </cell>
        </row>
        <row r="164">
          <cell r="A164" t="str">
            <v>MP753</v>
          </cell>
          <cell r="B164" t="str">
            <v>MP753-76</v>
          </cell>
        </row>
        <row r="165">
          <cell r="A165" t="str">
            <v>MP754R</v>
          </cell>
          <cell r="B165" t="str">
            <v>MP754-38</v>
          </cell>
        </row>
        <row r="166">
          <cell r="A166" t="str">
            <v>MP422</v>
          </cell>
          <cell r="B166" t="str">
            <v>MP754-57</v>
          </cell>
        </row>
        <row r="167">
          <cell r="A167" t="str">
            <v>MP754</v>
          </cell>
          <cell r="B167" t="str">
            <v>MP754-76</v>
          </cell>
        </row>
        <row r="168">
          <cell r="A168" t="str">
            <v>MP755R</v>
          </cell>
          <cell r="B168" t="str">
            <v>MP755-38</v>
          </cell>
        </row>
        <row r="169">
          <cell r="A169" t="str">
            <v>MP423</v>
          </cell>
          <cell r="B169" t="str">
            <v>MP755-57</v>
          </cell>
        </row>
        <row r="170">
          <cell r="A170" t="str">
            <v>MP755</v>
          </cell>
          <cell r="B170" t="str">
            <v>MP755-76</v>
          </cell>
        </row>
        <row r="171">
          <cell r="A171" t="str">
            <v>MP756R</v>
          </cell>
          <cell r="B171" t="str">
            <v>MP756-38</v>
          </cell>
        </row>
        <row r="172">
          <cell r="A172" t="str">
            <v>MP424</v>
          </cell>
          <cell r="B172" t="str">
            <v>MP756-57</v>
          </cell>
        </row>
        <row r="173">
          <cell r="A173" t="str">
            <v>MP756</v>
          </cell>
          <cell r="B173" t="str">
            <v>MP756-76</v>
          </cell>
        </row>
        <row r="174">
          <cell r="A174" t="str">
            <v>MP757R</v>
          </cell>
          <cell r="B174" t="str">
            <v>MP757-38</v>
          </cell>
        </row>
        <row r="175">
          <cell r="A175" t="str">
            <v>MP426</v>
          </cell>
          <cell r="B175" t="str">
            <v>MP757-57</v>
          </cell>
        </row>
        <row r="176">
          <cell r="A176" t="str">
            <v>MP757</v>
          </cell>
          <cell r="B176" t="str">
            <v>MP757-76</v>
          </cell>
        </row>
        <row r="177">
          <cell r="A177" t="str">
            <v>MP758R</v>
          </cell>
          <cell r="B177" t="str">
            <v>MP758-38</v>
          </cell>
        </row>
        <row r="178">
          <cell r="A178" t="str">
            <v>MP427</v>
          </cell>
          <cell r="B178" t="str">
            <v>MP758-57</v>
          </cell>
        </row>
        <row r="179">
          <cell r="A179" t="str">
            <v>MP758</v>
          </cell>
          <cell r="B179" t="str">
            <v>MP758-76</v>
          </cell>
        </row>
      </sheetData>
      <sheetData sheetId="2"/>
      <sheetData sheetId="3"/>
      <sheetData sheetId="4"/>
      <sheetData sheetId="5">
        <row r="2">
          <cell r="B2">
            <v>6.5149845400000004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B2:E41"/>
  <sheetViews>
    <sheetView tabSelected="1" workbookViewId="0">
      <selection activeCell="C15" sqref="C15"/>
    </sheetView>
  </sheetViews>
  <sheetFormatPr defaultRowHeight="16.5" customHeight="1" x14ac:dyDescent="0.25"/>
  <cols>
    <col min="1" max="1" width="4.625" style="58" customWidth="1"/>
    <col min="2" max="2" width="3.625" style="58" customWidth="1"/>
    <col min="3" max="3" width="38.625" style="58" customWidth="1"/>
    <col min="4" max="16384" width="9" style="58"/>
  </cols>
  <sheetData>
    <row r="2" spans="2:3" ht="16.5" customHeight="1" x14ac:dyDescent="0.25">
      <c r="B2" s="58" t="s">
        <v>73</v>
      </c>
    </row>
    <row r="4" spans="2:3" ht="16.5" customHeight="1" x14ac:dyDescent="0.25">
      <c r="C4" s="59" t="s">
        <v>74</v>
      </c>
    </row>
    <row r="5" spans="2:3" ht="16.5" customHeight="1" x14ac:dyDescent="0.25">
      <c r="C5" s="59" t="s">
        <v>75</v>
      </c>
    </row>
    <row r="6" spans="2:3" ht="16.5" customHeight="1" x14ac:dyDescent="0.25">
      <c r="C6" s="60"/>
    </row>
    <row r="7" spans="2:3" ht="16.5" customHeight="1" x14ac:dyDescent="0.25">
      <c r="C7" s="61" t="s">
        <v>76</v>
      </c>
    </row>
    <row r="8" spans="2:3" ht="16.5" customHeight="1" x14ac:dyDescent="0.25">
      <c r="C8" s="62"/>
    </row>
    <row r="9" spans="2:3" ht="16.5" customHeight="1" x14ac:dyDescent="0.25">
      <c r="C9" s="61" t="s">
        <v>77</v>
      </c>
    </row>
    <row r="10" spans="2:3" ht="16.5" customHeight="1" x14ac:dyDescent="0.25">
      <c r="C10" s="63"/>
    </row>
    <row r="11" spans="2:3" ht="16.5" customHeight="1" x14ac:dyDescent="0.25">
      <c r="C11" s="61" t="s">
        <v>116</v>
      </c>
    </row>
    <row r="12" spans="2:3" ht="16.5" customHeight="1" x14ac:dyDescent="0.25">
      <c r="C12" s="61"/>
    </row>
    <row r="13" spans="2:3" ht="16.5" customHeight="1" x14ac:dyDescent="0.25">
      <c r="C13" s="61" t="s">
        <v>117</v>
      </c>
    </row>
    <row r="14" spans="2:3" ht="16.5" customHeight="1" x14ac:dyDescent="0.25">
      <c r="C14" s="62"/>
    </row>
    <row r="15" spans="2:3" ht="16.5" customHeight="1" x14ac:dyDescent="0.25">
      <c r="C15" s="61" t="s">
        <v>78</v>
      </c>
    </row>
    <row r="16" spans="2:3" ht="16.5" customHeight="1" x14ac:dyDescent="0.25">
      <c r="C16" s="65"/>
    </row>
    <row r="17" spans="2:5" ht="16.5" customHeight="1" x14ac:dyDescent="0.25">
      <c r="C17" s="61"/>
    </row>
    <row r="18" spans="2:5" ht="16.5" customHeight="1" x14ac:dyDescent="0.25">
      <c r="C18" s="63"/>
    </row>
    <row r="19" spans="2:5" ht="16.5" customHeight="1" x14ac:dyDescent="0.25">
      <c r="C19" s="63"/>
    </row>
    <row r="20" spans="2:5" ht="16.5" customHeight="1" x14ac:dyDescent="0.25">
      <c r="C20" s="61"/>
    </row>
    <row r="21" spans="2:5" ht="16.5" customHeight="1" x14ac:dyDescent="0.25">
      <c r="C21" s="62"/>
    </row>
    <row r="22" spans="2:5" ht="16.5" customHeight="1" x14ac:dyDescent="0.25">
      <c r="C22" s="61"/>
    </row>
    <row r="23" spans="2:5" ht="16.5" customHeight="1" x14ac:dyDescent="0.25">
      <c r="B23" s="66"/>
      <c r="C23" s="63"/>
      <c r="D23" s="66"/>
      <c r="E23" s="66"/>
    </row>
    <row r="24" spans="2:5" ht="16.5" customHeight="1" x14ac:dyDescent="0.25">
      <c r="B24" s="66"/>
      <c r="C24" s="63"/>
      <c r="D24" s="66"/>
      <c r="E24" s="66"/>
    </row>
    <row r="25" spans="2:5" ht="16.5" customHeight="1" x14ac:dyDescent="0.25">
      <c r="B25" s="66"/>
      <c r="C25" s="63"/>
      <c r="D25" s="66"/>
      <c r="E25" s="66"/>
    </row>
    <row r="26" spans="2:5" ht="16.5" customHeight="1" x14ac:dyDescent="0.25">
      <c r="B26" s="66"/>
      <c r="C26" s="64"/>
      <c r="D26" s="66"/>
      <c r="E26" s="66"/>
    </row>
    <row r="27" spans="2:5" ht="16.5" customHeight="1" x14ac:dyDescent="0.25">
      <c r="B27" s="66"/>
      <c r="C27" s="64"/>
      <c r="D27" s="66"/>
      <c r="E27" s="66"/>
    </row>
    <row r="28" spans="2:5" ht="16.5" customHeight="1" x14ac:dyDescent="0.25">
      <c r="B28" s="66"/>
      <c r="C28" s="63"/>
      <c r="D28" s="66"/>
      <c r="E28" s="66"/>
    </row>
    <row r="29" spans="2:5" ht="16.5" customHeight="1" x14ac:dyDescent="0.25">
      <c r="B29" s="66"/>
      <c r="C29" s="65"/>
      <c r="D29" s="66"/>
      <c r="E29" s="66"/>
    </row>
    <row r="30" spans="2:5" ht="16.5" customHeight="1" x14ac:dyDescent="0.25">
      <c r="B30" s="66"/>
      <c r="C30" s="66"/>
      <c r="D30" s="66"/>
      <c r="E30" s="66"/>
    </row>
    <row r="31" spans="2:5" ht="16.5" customHeight="1" x14ac:dyDescent="0.25">
      <c r="B31" s="66"/>
      <c r="C31" s="66"/>
      <c r="D31" s="66"/>
      <c r="E31" s="66"/>
    </row>
    <row r="32" spans="2:5" ht="16.5" customHeight="1" x14ac:dyDescent="0.25">
      <c r="B32" s="66"/>
      <c r="C32" s="66"/>
      <c r="D32" s="66"/>
      <c r="E32" s="66"/>
    </row>
    <row r="33" spans="2:5" ht="16.5" customHeight="1" x14ac:dyDescent="0.25">
      <c r="B33" s="66"/>
      <c r="C33" s="66"/>
      <c r="D33" s="66"/>
      <c r="E33" s="66"/>
    </row>
    <row r="34" spans="2:5" ht="16.5" customHeight="1" x14ac:dyDescent="0.25">
      <c r="B34" s="66"/>
      <c r="C34" s="66"/>
      <c r="D34" s="66"/>
      <c r="E34" s="66"/>
    </row>
    <row r="35" spans="2:5" ht="16.5" customHeight="1" x14ac:dyDescent="0.25">
      <c r="B35" s="66"/>
      <c r="C35" s="66"/>
      <c r="D35" s="66"/>
      <c r="E35" s="66"/>
    </row>
    <row r="36" spans="2:5" ht="16.5" customHeight="1" x14ac:dyDescent="0.25">
      <c r="B36" s="66"/>
      <c r="C36" s="66"/>
      <c r="D36" s="66"/>
      <c r="E36" s="66"/>
    </row>
    <row r="37" spans="2:5" ht="16.5" customHeight="1" x14ac:dyDescent="0.25">
      <c r="B37" s="66"/>
      <c r="C37" s="66"/>
      <c r="D37" s="66"/>
      <c r="E37" s="66"/>
    </row>
    <row r="38" spans="2:5" ht="16.5" customHeight="1" x14ac:dyDescent="0.25">
      <c r="B38" s="66"/>
      <c r="C38" s="66"/>
      <c r="D38" s="66"/>
      <c r="E38" s="66"/>
    </row>
    <row r="39" spans="2:5" ht="16.5" customHeight="1" x14ac:dyDescent="0.25">
      <c r="B39" s="66"/>
      <c r="C39" s="66"/>
      <c r="D39" s="66"/>
      <c r="E39" s="66"/>
    </row>
    <row r="40" spans="2:5" ht="16.5" customHeight="1" x14ac:dyDescent="0.25">
      <c r="B40" s="66"/>
      <c r="C40" s="66"/>
      <c r="D40" s="66"/>
      <c r="E40" s="66"/>
    </row>
    <row r="41" spans="2:5" ht="16.5" customHeight="1" x14ac:dyDescent="0.25">
      <c r="B41" s="66"/>
      <c r="C41" s="66"/>
      <c r="D41" s="66"/>
      <c r="E41" s="66"/>
    </row>
  </sheetData>
  <sheetProtection algorithmName="SHA-512" hashValue="yds3PPchw20Ot2TrJDPX+dRTVQl6vc3SJMx6pL2JMFLAwj6c/+tklVNsAKLFn141Xn6dU0U2nsI0Q1YZlRkDhw==" saltValue="wr8zWozpO8fF9zgJ9X2WWg==" spinCount="100000" sheet="1" selectLockedCells="1"/>
  <phoneticPr fontId="6" type="noConversion"/>
  <hyperlinks>
    <hyperlink ref="C7" location="'Miter - Appliance Slot'!A1" display="Miter - Appliance Slot"/>
    <hyperlink ref="C9" location="'Miter - Finger Pull'!A1" display="Miter - Finger Pull"/>
    <hyperlink ref="C11" location="'Miter - 12.7mm Hinge Bore'!A1" display="Miter - 12.7mm Hinge Bore"/>
    <hyperlink ref="C15" location="'Miter - Lite Patterns'!A1" display="Miter - Lite Patterns"/>
    <hyperlink ref="C13" location="'Miter - 13.5mm Hinge Bore'!A1" display="Miter - 13.5mm Hinge Bore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8"/>
  </sheetPr>
  <dimension ref="A1:I258"/>
  <sheetViews>
    <sheetView workbookViewId="0">
      <pane xSplit="2" ySplit="2" topLeftCell="C3" activePane="bottomRight" state="frozen"/>
      <selection activeCell="C26" sqref="C26"/>
      <selection pane="topRight" activeCell="C26" sqref="C26"/>
      <selection pane="bottomLeft" activeCell="C26" sqref="C26"/>
      <selection pane="bottomRight" sqref="A1:D1"/>
    </sheetView>
  </sheetViews>
  <sheetFormatPr defaultRowHeight="15.75" x14ac:dyDescent="0.25"/>
  <cols>
    <col min="1" max="2" width="12.625" style="1" customWidth="1"/>
    <col min="3" max="4" width="13.75" style="1" customWidth="1"/>
    <col min="5" max="5" width="5.625" customWidth="1"/>
    <col min="6" max="7" width="12.625" customWidth="1"/>
    <col min="8" max="9" width="13.75" customWidth="1"/>
  </cols>
  <sheetData>
    <row r="1" spans="1:9" ht="43.5" customHeight="1" thickBot="1" x14ac:dyDescent="0.3">
      <c r="A1" s="247" t="s">
        <v>253</v>
      </c>
      <c r="B1" s="247"/>
      <c r="C1" s="247"/>
      <c r="D1" s="247"/>
      <c r="F1" s="247" t="s">
        <v>254</v>
      </c>
      <c r="G1" s="247"/>
      <c r="H1" s="247"/>
      <c r="I1" s="247"/>
    </row>
    <row r="2" spans="1:9" ht="35.1" customHeight="1" thickBot="1" x14ac:dyDescent="0.3">
      <c r="A2" s="22" t="s">
        <v>14</v>
      </c>
      <c r="B2" s="22" t="s">
        <v>15</v>
      </c>
      <c r="C2" s="52" t="s">
        <v>0</v>
      </c>
      <c r="D2" s="53" t="s">
        <v>1</v>
      </c>
      <c r="F2" s="227" t="s">
        <v>14</v>
      </c>
      <c r="G2" s="22" t="s">
        <v>15</v>
      </c>
      <c r="H2" s="52" t="s">
        <v>0</v>
      </c>
      <c r="I2" s="53" t="s">
        <v>1</v>
      </c>
    </row>
    <row r="3" spans="1:9" ht="15.75" customHeight="1" thickTop="1" x14ac:dyDescent="0.25">
      <c r="A3" s="152" t="str">
        <f>IF('[1]Miter Profiles'!A3&lt;&gt;"",'[1]Miter Profiles'!A3,"")</f>
        <v>MP510R</v>
      </c>
      <c r="B3" s="152" t="str">
        <f>IF('[1]Miter Profiles'!B3&lt;&gt;"",'[1]Miter Profiles'!B3,"")</f>
        <v>MP700-38</v>
      </c>
      <c r="C3" s="153" t="str">
        <f>IF('[1]Miter Profiles'!$C3-('[1]Compatibility Values'!$D$2+1)&gt;0,"Yes","No")</f>
        <v>No</v>
      </c>
      <c r="D3" s="144" t="str">
        <f>IF('[1]Miter Profiles'!$C3+(25.4-19.3)-('[1]Compatibility Values'!$D$2+1)&gt;0,"Yes","No")</f>
        <v>No</v>
      </c>
      <c r="F3" s="37" t="str">
        <f>IF('[1]Miter Profiles'!N3&lt;&gt;"",'[1]Miter Profiles'!N3,"")</f>
        <v>MP900R</v>
      </c>
      <c r="G3" s="225" t="str">
        <f>IF('[1]Miter Profiles'!O3&lt;&gt;"",'[1]Miter Profiles'!O3,"")</f>
        <v>MP900-38</v>
      </c>
      <c r="H3" s="228" t="s">
        <v>12</v>
      </c>
      <c r="I3" s="226" t="str">
        <f>IF('[1]Miter Profiles'!$P3+(25.4-19.3)-('[1]Compatibility Values'!$R$2+1)&gt;0,"Yes","No")</f>
        <v>Yes</v>
      </c>
    </row>
    <row r="4" spans="1:9" ht="15.75" customHeight="1" x14ac:dyDescent="0.25">
      <c r="A4" s="109" t="str">
        <f>IF('[1]Miter Profiles'!A4&lt;&gt;"",'[1]Miter Profiles'!A4,"")</f>
        <v>MP510</v>
      </c>
      <c r="B4" s="109" t="str">
        <f>IF('[1]Miter Profiles'!B4&lt;&gt;"",'[1]Miter Profiles'!B4,"")</f>
        <v>MP700-57</v>
      </c>
      <c r="C4" s="114" t="str">
        <f>IF('[1]Miter Profiles'!$C4-('[1]Compatibility Values'!$D$2+1)&gt;0,"Yes","No")</f>
        <v>No</v>
      </c>
      <c r="D4" s="143" t="str">
        <f>IF('[1]Miter Profiles'!$C4+(25.4-19.3)-('[1]Compatibility Values'!$D$2+1)&gt;0,"Yes","No")</f>
        <v>No</v>
      </c>
      <c r="F4" s="37" t="str">
        <f>IF('[1]Miter Profiles'!N4&lt;&gt;"",'[1]Miter Profiles'!N4,"")</f>
        <v>MP499</v>
      </c>
      <c r="G4" s="37" t="str">
        <f>IF('[1]Miter Profiles'!O4&lt;&gt;"",'[1]Miter Profiles'!O4,"")</f>
        <v>MP900-57</v>
      </c>
      <c r="H4" s="229" t="s">
        <v>12</v>
      </c>
      <c r="I4" s="3" t="str">
        <f>IF('[1]Miter Profiles'!$P4+(25.4-19.3)-('[1]Compatibility Values'!$R$2+1)&gt;0,"Yes","No")</f>
        <v>Yes</v>
      </c>
    </row>
    <row r="5" spans="1:9" ht="15.75" customHeight="1" x14ac:dyDescent="0.25">
      <c r="A5" s="109" t="str">
        <f>IF('[1]Miter Profiles'!A5&lt;&gt;"",'[1]Miter Profiles'!A5,"")</f>
        <v>MP511</v>
      </c>
      <c r="B5" s="109" t="str">
        <f>IF('[1]Miter Profiles'!B5&lt;&gt;"",'[1]Miter Profiles'!B5,"")</f>
        <v>MP700-76</v>
      </c>
      <c r="C5" s="114" t="str">
        <f>IF('[1]Miter Profiles'!$C5-('[1]Compatibility Values'!$D$2+1)&gt;0,"Yes","No")</f>
        <v>No</v>
      </c>
      <c r="D5" s="143" t="str">
        <f>IF('[1]Miter Profiles'!$C5+(25.4-19.3)-('[1]Compatibility Values'!$D$2+1)&gt;0,"Yes","No")</f>
        <v>No</v>
      </c>
      <c r="F5" s="37" t="str">
        <f>IF('[1]Miter Profiles'!N5&lt;&gt;"",'[1]Miter Profiles'!N5,"")</f>
        <v>MP900</v>
      </c>
      <c r="G5" s="37" t="str">
        <f>IF('[1]Miter Profiles'!O5&lt;&gt;"",'[1]Miter Profiles'!O5,"")</f>
        <v>MP900-76</v>
      </c>
      <c r="H5" s="229" t="s">
        <v>12</v>
      </c>
      <c r="I5" s="3" t="str">
        <f>IF('[1]Miter Profiles'!$P5+(25.4-19.3)-('[1]Compatibility Values'!$R$2+1)&gt;0,"Yes","No")</f>
        <v>Yes</v>
      </c>
    </row>
    <row r="6" spans="1:9" ht="15.75" customHeight="1" x14ac:dyDescent="0.25">
      <c r="A6" s="24" t="str">
        <f>IF('[1]Miter Profiles'!A6&lt;&gt;"",'[1]Miter Profiles'!A6,"")</f>
        <v>MP500R</v>
      </c>
      <c r="B6" s="24" t="str">
        <f>IF('[1]Miter Profiles'!B6&lt;&gt;"",'[1]Miter Profiles'!B6,"")</f>
        <v>MP701-38</v>
      </c>
      <c r="C6" s="7" t="str">
        <f>IF('[1]Miter Profiles'!$C6-('[1]Compatibility Values'!$D$2+1)&gt;0,"Yes","No")</f>
        <v>Yes</v>
      </c>
      <c r="D6" s="5" t="str">
        <f>IF('[1]Miter Profiles'!$C6+(25.4-19.3)-('[1]Compatibility Values'!$D$2+1)&gt;0,"Yes","No")</f>
        <v>Yes</v>
      </c>
      <c r="F6" s="80" t="str">
        <f>IF('[1]Miter Profiles'!N6&lt;&gt;"",'[1]Miter Profiles'!N6,"")</f>
        <v>MP901R</v>
      </c>
      <c r="G6" s="80" t="str">
        <f>IF('[1]Miter Profiles'!O6&lt;&gt;"",'[1]Miter Profiles'!O6,"")</f>
        <v>MP901-38</v>
      </c>
      <c r="H6" s="230" t="s">
        <v>12</v>
      </c>
      <c r="I6" s="73" t="str">
        <f>IF('[1]Miter Profiles'!$P6+(25.4-19.3)-('[1]Compatibility Values'!$R$2+1)&gt;0,"Yes","No")</f>
        <v>Yes</v>
      </c>
    </row>
    <row r="7" spans="1:9" ht="15.75" customHeight="1" x14ac:dyDescent="0.25">
      <c r="A7" s="24" t="str">
        <f>IF('[1]Miter Profiles'!A7&lt;&gt;"",'[1]Miter Profiles'!A7,"")</f>
        <v>MP701</v>
      </c>
      <c r="B7" s="24" t="str">
        <f>IF('[1]Miter Profiles'!B7&lt;&gt;"",'[1]Miter Profiles'!B7,"")</f>
        <v>MP701-57</v>
      </c>
      <c r="C7" s="7" t="str">
        <f>IF('[1]Miter Profiles'!$C7-('[1]Compatibility Values'!$D$2+1)&gt;0,"Yes","No")</f>
        <v>Yes</v>
      </c>
      <c r="D7" s="5" t="str">
        <f>IF('[1]Miter Profiles'!$C7+(25.4-19.3)-('[1]Compatibility Values'!$D$2+1)&gt;0,"Yes","No")</f>
        <v>Yes</v>
      </c>
      <c r="F7" s="80" t="str">
        <f>IF('[1]Miter Profiles'!N7&lt;&gt;"",'[1]Miter Profiles'!N7,"")</f>
        <v>MP498</v>
      </c>
      <c r="G7" s="80" t="str">
        <f>IF('[1]Miter Profiles'!O7&lt;&gt;"",'[1]Miter Profiles'!O7,"")</f>
        <v>MP901-57</v>
      </c>
      <c r="H7" s="230" t="s">
        <v>12</v>
      </c>
      <c r="I7" s="73" t="str">
        <f>IF('[1]Miter Profiles'!$P7+(25.4-19.3)-('[1]Compatibility Values'!$R$2+1)&gt;0,"Yes","No")</f>
        <v>Yes</v>
      </c>
    </row>
    <row r="8" spans="1:9" ht="15.75" customHeight="1" x14ac:dyDescent="0.25">
      <c r="A8" s="24" t="str">
        <f>IF('[1]Miter Profiles'!A8&lt;&gt;"",'[1]Miter Profiles'!A8,"")</f>
        <v>MP500</v>
      </c>
      <c r="B8" s="24" t="str">
        <f>IF('[1]Miter Profiles'!B8&lt;&gt;"",'[1]Miter Profiles'!B8,"")</f>
        <v>MP701-76</v>
      </c>
      <c r="C8" s="7" t="str">
        <f>IF('[1]Miter Profiles'!$C8-('[1]Compatibility Values'!$D$2+1)&gt;0,"Yes","No")</f>
        <v>Yes</v>
      </c>
      <c r="D8" s="5" t="str">
        <f>IF('[1]Miter Profiles'!$C8+(25.4-19.3)-('[1]Compatibility Values'!$D$2+1)&gt;0,"Yes","No")</f>
        <v>Yes</v>
      </c>
      <c r="F8" s="80" t="str">
        <f>IF('[1]Miter Profiles'!N8&lt;&gt;"",'[1]Miter Profiles'!N8,"")</f>
        <v>MP901</v>
      </c>
      <c r="G8" s="80" t="str">
        <f>IF('[1]Miter Profiles'!O8&lt;&gt;"",'[1]Miter Profiles'!O8,"")</f>
        <v>MP901-76</v>
      </c>
      <c r="H8" s="230" t="s">
        <v>12</v>
      </c>
      <c r="I8" s="73" t="str">
        <f>IF('[1]Miter Profiles'!$P8+(25.4-19.3)-('[1]Compatibility Values'!$R$2+1)&gt;0,"Yes","No")</f>
        <v>Yes</v>
      </c>
    </row>
    <row r="9" spans="1:9" ht="15.75" customHeight="1" x14ac:dyDescent="0.25">
      <c r="A9" s="37" t="str">
        <f>IF('[1]Miter Profiles'!A9&lt;&gt;"",'[1]Miter Profiles'!A9,"")</f>
        <v>MP562R</v>
      </c>
      <c r="B9" s="37" t="str">
        <f>IF('[1]Miter Profiles'!B9&lt;&gt;"",'[1]Miter Profiles'!B9,"")</f>
        <v>MP702-38</v>
      </c>
      <c r="C9" s="10" t="str">
        <f>IF('[1]Miter Profiles'!$C9-('[1]Compatibility Values'!$D$2+1)&gt;0,"Yes","No")</f>
        <v>Yes</v>
      </c>
      <c r="D9" s="3" t="str">
        <f>IF('[1]Miter Profiles'!$C9+(25.4-19.3)-('[1]Compatibility Values'!$D$2+1)&gt;0,"Yes","No")</f>
        <v>Yes</v>
      </c>
      <c r="F9" s="37" t="str">
        <f>IF('[1]Miter Profiles'!N9&lt;&gt;"",'[1]Miter Profiles'!N9,"")</f>
        <v>MP902R</v>
      </c>
      <c r="G9" s="37" t="str">
        <f>IF('[1]Miter Profiles'!O9&lt;&gt;"",'[1]Miter Profiles'!O9,"")</f>
        <v>MP902-38</v>
      </c>
      <c r="H9" s="229" t="s">
        <v>12</v>
      </c>
      <c r="I9" s="3" t="str">
        <f>IF('[1]Miter Profiles'!$P9+(25.4-19.3)-('[1]Compatibility Values'!$R$2+1)&gt;0,"Yes","No")</f>
        <v>Yes</v>
      </c>
    </row>
    <row r="10" spans="1:9" ht="15.75" customHeight="1" x14ac:dyDescent="0.25">
      <c r="A10" s="37" t="str">
        <f>IF('[1]Miter Profiles'!A10&lt;&gt;"",'[1]Miter Profiles'!A10,"")</f>
        <v>MP563</v>
      </c>
      <c r="B10" s="37" t="str">
        <f>IF('[1]Miter Profiles'!B10&lt;&gt;"",'[1]Miter Profiles'!B10,"")</f>
        <v>MP702-57</v>
      </c>
      <c r="C10" s="10" t="str">
        <f>IF('[1]Miter Profiles'!$C10-('[1]Compatibility Values'!$D$2+1)&gt;0,"Yes","No")</f>
        <v>Yes</v>
      </c>
      <c r="D10" s="3" t="str">
        <f>IF('[1]Miter Profiles'!$C10+(25.4-19.3)-('[1]Compatibility Values'!$D$2+1)&gt;0,"Yes","No")</f>
        <v>Yes</v>
      </c>
      <c r="F10" s="37" t="str">
        <f>IF('[1]Miter Profiles'!N10&lt;&gt;"",'[1]Miter Profiles'!N10,"")</f>
        <v>MP497</v>
      </c>
      <c r="G10" s="37" t="str">
        <f>IF('[1]Miter Profiles'!O10&lt;&gt;"",'[1]Miter Profiles'!O10,"")</f>
        <v>MP902-57</v>
      </c>
      <c r="H10" s="229" t="s">
        <v>12</v>
      </c>
      <c r="I10" s="3" t="str">
        <f>IF('[1]Miter Profiles'!$P10+(25.4-19.3)-('[1]Compatibility Values'!$R$2+1)&gt;0,"Yes","No")</f>
        <v>Yes</v>
      </c>
    </row>
    <row r="11" spans="1:9" ht="15.75" customHeight="1" x14ac:dyDescent="0.25">
      <c r="A11" s="37" t="str">
        <f>IF('[1]Miter Profiles'!A11&lt;&gt;"",'[1]Miter Profiles'!A11,"")</f>
        <v>MP562</v>
      </c>
      <c r="B11" s="37" t="str">
        <f>IF('[1]Miter Profiles'!B11&lt;&gt;"",'[1]Miter Profiles'!B11,"")</f>
        <v>MP702-76</v>
      </c>
      <c r="C11" s="10" t="str">
        <f>IF('[1]Miter Profiles'!$C11-('[1]Compatibility Values'!$D$2+1)&gt;0,"Yes","No")</f>
        <v>Yes</v>
      </c>
      <c r="D11" s="3" t="str">
        <f>IF('[1]Miter Profiles'!$C11+(25.4-19.3)-('[1]Compatibility Values'!$D$2+1)&gt;0,"Yes","No")</f>
        <v>Yes</v>
      </c>
      <c r="F11" s="37" t="str">
        <f>IF('[1]Miter Profiles'!N11&lt;&gt;"",'[1]Miter Profiles'!N11,"")</f>
        <v>MP902</v>
      </c>
      <c r="G11" s="37" t="str">
        <f>IF('[1]Miter Profiles'!O11&lt;&gt;"",'[1]Miter Profiles'!O11,"")</f>
        <v>MP902-76</v>
      </c>
      <c r="H11" s="229" t="s">
        <v>12</v>
      </c>
      <c r="I11" s="3" t="str">
        <f>IF('[1]Miter Profiles'!$P11+(25.4-19.3)-('[1]Compatibility Values'!$R$2+1)&gt;0,"Yes","No")</f>
        <v>Yes</v>
      </c>
    </row>
    <row r="12" spans="1:9" ht="15.75" customHeight="1" x14ac:dyDescent="0.25">
      <c r="A12" s="24" t="str">
        <f>IF('[1]Miter Profiles'!A12&lt;&gt;"",'[1]Miter Profiles'!A12,"")</f>
        <v>MP518R</v>
      </c>
      <c r="B12" s="24" t="str">
        <f>IF('[1]Miter Profiles'!B12&lt;&gt;"",'[1]Miter Profiles'!B12,"")</f>
        <v>MP703-38</v>
      </c>
      <c r="C12" s="7" t="str">
        <f>IF('[1]Miter Profiles'!$C12-('[1]Compatibility Values'!$D$2+1)&gt;0,"Yes","No")</f>
        <v>No</v>
      </c>
      <c r="D12" s="5" t="str">
        <f>IF('[1]Miter Profiles'!$C12+(25.4-19.3)-('[1]Compatibility Values'!$D$2+1)&gt;0,"Yes","No")</f>
        <v>Yes</v>
      </c>
      <c r="F12" s="80" t="str">
        <f>IF('[1]Miter Profiles'!N12&lt;&gt;"",'[1]Miter Profiles'!N12,"")</f>
        <v>N/A</v>
      </c>
      <c r="G12" s="80" t="str">
        <f>IF('[1]Miter Profiles'!O12&lt;&gt;"",'[1]Miter Profiles'!O12,"")</f>
        <v>MP903-38</v>
      </c>
      <c r="H12" s="230" t="s">
        <v>12</v>
      </c>
      <c r="I12" s="73" t="str">
        <f>IF('[1]Miter Profiles'!$P12+(25.4-19.3)-('[1]Compatibility Values'!$R$2+1)&gt;0,"Yes","No")</f>
        <v>Yes</v>
      </c>
    </row>
    <row r="13" spans="1:9" ht="15.75" customHeight="1" x14ac:dyDescent="0.25">
      <c r="A13" s="24" t="str">
        <f>IF('[1]Miter Profiles'!A13&lt;&gt;"",'[1]Miter Profiles'!A13,"")</f>
        <v>MP522</v>
      </c>
      <c r="B13" s="24" t="str">
        <f>IF('[1]Miter Profiles'!B13&lt;&gt;"",'[1]Miter Profiles'!B13,"")</f>
        <v>MP703-57</v>
      </c>
      <c r="C13" s="7" t="str">
        <f>IF('[1]Miter Profiles'!$C13-('[1]Compatibility Values'!$D$2+1)&gt;0,"Yes","No")</f>
        <v>Yes</v>
      </c>
      <c r="D13" s="5" t="str">
        <f>IF('[1]Miter Profiles'!$C13+(25.4-19.3)-('[1]Compatibility Values'!$D$2+1)&gt;0,"Yes","No")</f>
        <v>Yes</v>
      </c>
      <c r="F13" s="80" t="str">
        <f>IF('[1]Miter Profiles'!N13&lt;&gt;"",'[1]Miter Profiles'!N13,"")</f>
        <v>N/A</v>
      </c>
      <c r="G13" s="80" t="str">
        <f>IF('[1]Miter Profiles'!O13&lt;&gt;"",'[1]Miter Profiles'!O13,"")</f>
        <v>MP903-57</v>
      </c>
      <c r="H13" s="230" t="s">
        <v>12</v>
      </c>
      <c r="I13" s="73" t="str">
        <f>IF('[1]Miter Profiles'!$P13+(25.4-19.3)-('[1]Compatibility Values'!$R$2+1)&gt;0,"Yes","No")</f>
        <v>Yes</v>
      </c>
    </row>
    <row r="14" spans="1:9" ht="15.75" customHeight="1" thickBot="1" x14ac:dyDescent="0.3">
      <c r="A14" s="24" t="str">
        <f>IF('[1]Miter Profiles'!A14&lt;&gt;"",'[1]Miter Profiles'!A14,"")</f>
        <v>MP518</v>
      </c>
      <c r="B14" s="24" t="str">
        <f>IF('[1]Miter Profiles'!B14&lt;&gt;"",'[1]Miter Profiles'!B14,"")</f>
        <v>MP703-76</v>
      </c>
      <c r="C14" s="7" t="str">
        <f>IF('[1]Miter Profiles'!$C14-('[1]Compatibility Values'!$D$2+1)&gt;0,"Yes","No")</f>
        <v>Yes</v>
      </c>
      <c r="D14" s="5" t="str">
        <f>IF('[1]Miter Profiles'!$C14+(25.4-19.3)-('[1]Compatibility Values'!$D$2+1)&gt;0,"Yes","No")</f>
        <v>Yes</v>
      </c>
      <c r="F14" s="223" t="str">
        <f>IF('[1]Miter Profiles'!N14&lt;&gt;"",'[1]Miter Profiles'!N14,"")</f>
        <v>N/A</v>
      </c>
      <c r="G14" s="223" t="str">
        <f>IF('[1]Miter Profiles'!O14&lt;&gt;"",'[1]Miter Profiles'!O14,"")</f>
        <v>MP903-76</v>
      </c>
      <c r="H14" s="231" t="s">
        <v>12</v>
      </c>
      <c r="I14" s="224" t="str">
        <f>IF('[1]Miter Profiles'!$P14+(25.4-19.3)-('[1]Compatibility Values'!$R$2+1)&gt;0,"Yes","No")</f>
        <v>Yes</v>
      </c>
    </row>
    <row r="15" spans="1:9" ht="15.75" customHeight="1" x14ac:dyDescent="0.25">
      <c r="A15" s="37" t="str">
        <f>IF('[1]Miter Profiles'!A15&lt;&gt;"",'[1]Miter Profiles'!A15,"")</f>
        <v>MP533R</v>
      </c>
      <c r="B15" s="37" t="str">
        <f>IF('[1]Miter Profiles'!B15&lt;&gt;"",'[1]Miter Profiles'!B15,"")</f>
        <v>MP704-38</v>
      </c>
      <c r="C15" s="10" t="str">
        <f>IF('[1]Miter Profiles'!$C15-('[1]Compatibility Values'!$D$2+1)&gt;0,"Yes","No")</f>
        <v>Yes</v>
      </c>
      <c r="D15" s="3" t="str">
        <f>IF('[1]Miter Profiles'!$C15+(25.4-19.3)-('[1]Compatibility Values'!$D$2+1)&gt;0,"Yes","No")</f>
        <v>Yes</v>
      </c>
    </row>
    <row r="16" spans="1:9" ht="15.75" customHeight="1" x14ac:dyDescent="0.25">
      <c r="A16" s="37" t="str">
        <f>IF('[1]Miter Profiles'!A16&lt;&gt;"",'[1]Miter Profiles'!A16,"")</f>
        <v>MP533</v>
      </c>
      <c r="B16" s="37" t="str">
        <f>IF('[1]Miter Profiles'!B16&lt;&gt;"",'[1]Miter Profiles'!B16,"")</f>
        <v>MP704-57</v>
      </c>
      <c r="C16" s="10" t="str">
        <f>IF('[1]Miter Profiles'!$C16-('[1]Compatibility Values'!$D$2+1)&gt;0,"Yes","No")</f>
        <v>Yes</v>
      </c>
      <c r="D16" s="3" t="str">
        <f>IF('[1]Miter Profiles'!$C16+(25.4-19.3)-('[1]Compatibility Values'!$D$2+1)&gt;0,"Yes","No")</f>
        <v>Yes</v>
      </c>
    </row>
    <row r="17" spans="1:4" ht="15.75" customHeight="1" x14ac:dyDescent="0.25">
      <c r="A17" s="37" t="str">
        <f>IF('[1]Miter Profiles'!A17&lt;&gt;"",'[1]Miter Profiles'!A17,"")</f>
        <v>MP555</v>
      </c>
      <c r="B17" s="37" t="str">
        <f>IF('[1]Miter Profiles'!B17&lt;&gt;"",'[1]Miter Profiles'!B17,"")</f>
        <v>MP704-76</v>
      </c>
      <c r="C17" s="10" t="str">
        <f>IF('[1]Miter Profiles'!$C17-('[1]Compatibility Values'!$D$2+1)&gt;0,"Yes","No")</f>
        <v>Yes</v>
      </c>
      <c r="D17" s="3" t="str">
        <f>IF('[1]Miter Profiles'!$C17+(25.4-19.3)-('[1]Compatibility Values'!$D$2+1)&gt;0,"Yes","No")</f>
        <v>Yes</v>
      </c>
    </row>
    <row r="18" spans="1:4" ht="15.75" customHeight="1" x14ac:dyDescent="0.25">
      <c r="A18" s="24" t="str">
        <f>IF('[1]Miter Profiles'!A18&lt;&gt;"",'[1]Miter Profiles'!A18,"")</f>
        <v>MP521R</v>
      </c>
      <c r="B18" s="24" t="str">
        <f>IF('[1]Miter Profiles'!B18&lt;&gt;"",'[1]Miter Profiles'!B18,"")</f>
        <v>MP705-38</v>
      </c>
      <c r="C18" s="7" t="str">
        <f>IF('[1]Miter Profiles'!$C18-('[1]Compatibility Values'!$D$2+1)&gt;0,"Yes","No")</f>
        <v>Yes</v>
      </c>
      <c r="D18" s="5" t="str">
        <f>IF('[1]Miter Profiles'!$C18+(25.4-19.3)-('[1]Compatibility Values'!$D$2+1)&gt;0,"Yes","No")</f>
        <v>Yes</v>
      </c>
    </row>
    <row r="19" spans="1:4" ht="15.75" customHeight="1" x14ac:dyDescent="0.25">
      <c r="A19" s="24" t="str">
        <f>IF('[1]Miter Profiles'!A19&lt;&gt;"",'[1]Miter Profiles'!A19,"")</f>
        <v>MP566</v>
      </c>
      <c r="B19" s="24" t="str">
        <f>IF('[1]Miter Profiles'!B19&lt;&gt;"",'[1]Miter Profiles'!B19,"")</f>
        <v>MP705-57</v>
      </c>
      <c r="C19" s="7" t="str">
        <f>IF('[1]Miter Profiles'!$C19-('[1]Compatibility Values'!$D$2+1)&gt;0,"Yes","No")</f>
        <v>Yes</v>
      </c>
      <c r="D19" s="5" t="str">
        <f>IF('[1]Miter Profiles'!$C19+(25.4-19.3)-('[1]Compatibility Values'!$D$2+1)&gt;0,"Yes","No")</f>
        <v>Yes</v>
      </c>
    </row>
    <row r="20" spans="1:4" ht="15.75" customHeight="1" x14ac:dyDescent="0.25">
      <c r="A20" s="24" t="str">
        <f>IF('[1]Miter Profiles'!A20&lt;&gt;"",'[1]Miter Profiles'!A20,"")</f>
        <v>MP521</v>
      </c>
      <c r="B20" s="24" t="str">
        <f>IF('[1]Miter Profiles'!B20&lt;&gt;"",'[1]Miter Profiles'!B20,"")</f>
        <v>MP705-76</v>
      </c>
      <c r="C20" s="7" t="str">
        <f>IF('[1]Miter Profiles'!$C20-('[1]Compatibility Values'!$D$2+1)&gt;0,"Yes","No")</f>
        <v>Yes</v>
      </c>
      <c r="D20" s="5" t="str">
        <f>IF('[1]Miter Profiles'!$C20+(25.4-19.3)-('[1]Compatibility Values'!$D$2+1)&gt;0,"Yes","No")</f>
        <v>Yes</v>
      </c>
    </row>
    <row r="21" spans="1:4" ht="15.75" customHeight="1" x14ac:dyDescent="0.25">
      <c r="A21" s="109" t="str">
        <f>IF('[1]Miter Profiles'!A21&lt;&gt;"",'[1]Miter Profiles'!A21,"")</f>
        <v>MP504R</v>
      </c>
      <c r="B21" s="109" t="str">
        <f>IF('[1]Miter Profiles'!B21&lt;&gt;"",'[1]Miter Profiles'!B21,"")</f>
        <v>MP706-38</v>
      </c>
      <c r="C21" s="114" t="str">
        <f>IF('[1]Miter Profiles'!$C21-('[1]Compatibility Values'!$D$2+1)&gt;0,"Yes","No")</f>
        <v>No</v>
      </c>
      <c r="D21" s="143" t="str">
        <f>IF('[1]Miter Profiles'!$C21+(25.4-19.3)-('[1]Compatibility Values'!$D$2+1)&gt;0,"Yes","No")</f>
        <v>No</v>
      </c>
    </row>
    <row r="22" spans="1:4" ht="15.75" customHeight="1" x14ac:dyDescent="0.25">
      <c r="A22" s="109" t="str">
        <f>IF('[1]Miter Profiles'!A22&lt;&gt;"",'[1]Miter Profiles'!A22,"")</f>
        <v>MP504</v>
      </c>
      <c r="B22" s="109" t="str">
        <f>IF('[1]Miter Profiles'!B22&lt;&gt;"",'[1]Miter Profiles'!B22,"")</f>
        <v>MP706-57</v>
      </c>
      <c r="C22" s="114" t="str">
        <f>IF('[1]Miter Profiles'!$C22-('[1]Compatibility Values'!$D$2+1)&gt;0,"Yes","No")</f>
        <v>No</v>
      </c>
      <c r="D22" s="143" t="str">
        <f>IF('[1]Miter Profiles'!$C22+(25.4-19.3)-('[1]Compatibility Values'!$D$2+1)&gt;0,"Yes","No")</f>
        <v>No</v>
      </c>
    </row>
    <row r="23" spans="1:4" ht="15.75" customHeight="1" x14ac:dyDescent="0.25">
      <c r="A23" s="109" t="str">
        <f>IF('[1]Miter Profiles'!A23&lt;&gt;"",'[1]Miter Profiles'!A23,"")</f>
        <v>MP519</v>
      </c>
      <c r="B23" s="109" t="str">
        <f>IF('[1]Miter Profiles'!B23&lt;&gt;"",'[1]Miter Profiles'!B23,"")</f>
        <v>MP706-76</v>
      </c>
      <c r="C23" s="114" t="str">
        <f>IF('[1]Miter Profiles'!$C23-('[1]Compatibility Values'!$D$2+1)&gt;0,"Yes","No")</f>
        <v>No</v>
      </c>
      <c r="D23" s="143" t="str">
        <f>IF('[1]Miter Profiles'!$C23+(25.4-19.3)-('[1]Compatibility Values'!$D$2+1)&gt;0,"Yes","No")</f>
        <v>No</v>
      </c>
    </row>
    <row r="24" spans="1:4" ht="15.75" customHeight="1" x14ac:dyDescent="0.25">
      <c r="A24" s="109" t="str">
        <f>IF('[1]Miter Profiles'!A24&lt;&gt;"",'[1]Miter Profiles'!A24,"")</f>
        <v>MP520R</v>
      </c>
      <c r="B24" s="109" t="str">
        <f>IF('[1]Miter Profiles'!B24&lt;&gt;"",'[1]Miter Profiles'!B24,"")</f>
        <v>MP707-38</v>
      </c>
      <c r="C24" s="114" t="str">
        <f>IF('[1]Miter Profiles'!$C24-('[1]Compatibility Values'!$D$2+1)&gt;0,"Yes","No")</f>
        <v>No</v>
      </c>
      <c r="D24" s="143" t="str">
        <f>IF('[1]Miter Profiles'!$C24+(25.4-19.3)-('[1]Compatibility Values'!$D$2+1)&gt;0,"Yes","No")</f>
        <v>No</v>
      </c>
    </row>
    <row r="25" spans="1:4" ht="15.75" customHeight="1" x14ac:dyDescent="0.25">
      <c r="A25" s="109" t="str">
        <f>IF('[1]Miter Profiles'!A25&lt;&gt;"",'[1]Miter Profiles'!A25,"")</f>
        <v>MP520</v>
      </c>
      <c r="B25" s="109" t="str">
        <f>IF('[1]Miter Profiles'!B25&lt;&gt;"",'[1]Miter Profiles'!B25,"")</f>
        <v>MP707-57</v>
      </c>
      <c r="C25" s="114" t="str">
        <f>IF('[1]Miter Profiles'!$C25-('[1]Compatibility Values'!$D$2+1)&gt;0,"Yes","No")</f>
        <v>No</v>
      </c>
      <c r="D25" s="143" t="str">
        <f>IF('[1]Miter Profiles'!$C25+(25.4-19.3)-('[1]Compatibility Values'!$D$2+1)&gt;0,"Yes","No")</f>
        <v>No</v>
      </c>
    </row>
    <row r="26" spans="1:4" ht="15.75" customHeight="1" x14ac:dyDescent="0.25">
      <c r="A26" s="109" t="str">
        <f>IF('[1]Miter Profiles'!A26&lt;&gt;"",'[1]Miter Profiles'!A26,"")</f>
        <v>MP535</v>
      </c>
      <c r="B26" s="109" t="str">
        <f>IF('[1]Miter Profiles'!B26&lt;&gt;"",'[1]Miter Profiles'!B26,"")</f>
        <v>MP707-76</v>
      </c>
      <c r="C26" s="114" t="str">
        <f>IF('[1]Miter Profiles'!$C26-('[1]Compatibility Values'!$D$2+1)&gt;0,"Yes","No")</f>
        <v>No</v>
      </c>
      <c r="D26" s="143" t="str">
        <f>IF('[1]Miter Profiles'!$C26+(25.4-19.3)-('[1]Compatibility Values'!$D$2+1)&gt;0,"Yes","No")</f>
        <v>No</v>
      </c>
    </row>
    <row r="27" spans="1:4" ht="15.75" customHeight="1" x14ac:dyDescent="0.25">
      <c r="A27" s="37" t="str">
        <f>IF('[1]Miter Profiles'!A27&lt;&gt;"",'[1]Miter Profiles'!A27,"")</f>
        <v>MP530R</v>
      </c>
      <c r="B27" s="37" t="str">
        <f>IF('[1]Miter Profiles'!B27&lt;&gt;"",'[1]Miter Profiles'!B27,"")</f>
        <v>MP708-38</v>
      </c>
      <c r="C27" s="10" t="str">
        <f>IF('[1]Miter Profiles'!$C27-('[1]Compatibility Values'!$D$2+1)&gt;0,"Yes","No")</f>
        <v>Yes</v>
      </c>
      <c r="D27" s="3" t="str">
        <f>IF('[1]Miter Profiles'!$C27+(25.4-19.3)-('[1]Compatibility Values'!$D$2+1)&gt;0,"Yes","No")</f>
        <v>Yes</v>
      </c>
    </row>
    <row r="28" spans="1:4" ht="15.75" customHeight="1" x14ac:dyDescent="0.25">
      <c r="A28" s="37" t="str">
        <f>IF('[1]Miter Profiles'!A28&lt;&gt;"",'[1]Miter Profiles'!A28,"")</f>
        <v>MP530</v>
      </c>
      <c r="B28" s="37" t="str">
        <f>IF('[1]Miter Profiles'!B28&lt;&gt;"",'[1]Miter Profiles'!B28,"")</f>
        <v>MP708-57</v>
      </c>
      <c r="C28" s="10" t="str">
        <f>IF('[1]Miter Profiles'!$C28-('[1]Compatibility Values'!$D$2+1)&gt;0,"Yes","No")</f>
        <v>Yes</v>
      </c>
      <c r="D28" s="3" t="str">
        <f>IF('[1]Miter Profiles'!$C28+(25.4-19.3)-('[1]Compatibility Values'!$D$2+1)&gt;0,"Yes","No")</f>
        <v>Yes</v>
      </c>
    </row>
    <row r="29" spans="1:4" ht="15.75" customHeight="1" x14ac:dyDescent="0.25">
      <c r="A29" s="37" t="str">
        <f>IF('[1]Miter Profiles'!A29&lt;&gt;"",'[1]Miter Profiles'!A29,"")</f>
        <v>MP579</v>
      </c>
      <c r="B29" s="37" t="str">
        <f>IF('[1]Miter Profiles'!B29&lt;&gt;"",'[1]Miter Profiles'!B29,"")</f>
        <v>MP708-76</v>
      </c>
      <c r="C29" s="10" t="str">
        <f>IF('[1]Miter Profiles'!$C29-('[1]Compatibility Values'!$D$2+1)&gt;0,"Yes","No")</f>
        <v>Yes</v>
      </c>
      <c r="D29" s="3" t="str">
        <f>IF('[1]Miter Profiles'!$C29+(25.4-19.3)-('[1]Compatibility Values'!$D$2+1)&gt;0,"Yes","No")</f>
        <v>Yes</v>
      </c>
    </row>
    <row r="30" spans="1:4" ht="15.75" customHeight="1" x14ac:dyDescent="0.25">
      <c r="A30" s="24" t="str">
        <f>IF('[1]Miter Profiles'!A30&lt;&gt;"",'[1]Miter Profiles'!A30,"")</f>
        <v>MP540R</v>
      </c>
      <c r="B30" s="24" t="str">
        <f>IF('[1]Miter Profiles'!B30&lt;&gt;"",'[1]Miter Profiles'!B30,"")</f>
        <v>MP709-38</v>
      </c>
      <c r="C30" s="7" t="str">
        <f>IF('[1]Miter Profiles'!$C30-('[1]Compatibility Values'!$D$2+1)&gt;0,"Yes","No")</f>
        <v>Yes</v>
      </c>
      <c r="D30" s="5" t="str">
        <f>IF('[1]Miter Profiles'!$C30+(25.4-19.3)-('[1]Compatibility Values'!$D$2+1)&gt;0,"Yes","No")</f>
        <v>Yes</v>
      </c>
    </row>
    <row r="31" spans="1:4" ht="15.75" customHeight="1" x14ac:dyDescent="0.25">
      <c r="A31" s="24" t="str">
        <f>IF('[1]Miter Profiles'!A31&lt;&gt;"",'[1]Miter Profiles'!A31,"")</f>
        <v>MP709</v>
      </c>
      <c r="B31" s="24" t="str">
        <f>IF('[1]Miter Profiles'!B31&lt;&gt;"",'[1]Miter Profiles'!B31,"")</f>
        <v>MP709-57</v>
      </c>
      <c r="C31" s="7" t="str">
        <f>IF('[1]Miter Profiles'!$C31-('[1]Compatibility Values'!$D$2+1)&gt;0,"Yes","No")</f>
        <v>Yes</v>
      </c>
      <c r="D31" s="5" t="str">
        <f>IF('[1]Miter Profiles'!$C31+(25.4-19.3)-('[1]Compatibility Values'!$D$2+1)&gt;0,"Yes","No")</f>
        <v>Yes</v>
      </c>
    </row>
    <row r="32" spans="1:4" ht="15.75" customHeight="1" x14ac:dyDescent="0.25">
      <c r="A32" s="24" t="str">
        <f>IF('[1]Miter Profiles'!A32&lt;&gt;"",'[1]Miter Profiles'!A32,"")</f>
        <v>MP540</v>
      </c>
      <c r="B32" s="24" t="str">
        <f>IF('[1]Miter Profiles'!B32&lt;&gt;"",'[1]Miter Profiles'!B32,"")</f>
        <v>MP709-76</v>
      </c>
      <c r="C32" s="7" t="str">
        <f>IF('[1]Miter Profiles'!$C32-('[1]Compatibility Values'!$D$2+1)&gt;0,"Yes","No")</f>
        <v>Yes</v>
      </c>
      <c r="D32" s="5" t="str">
        <f>IF('[1]Miter Profiles'!$C32+(25.4-19.3)-('[1]Compatibility Values'!$D$2+1)&gt;0,"Yes","No")</f>
        <v>Yes</v>
      </c>
    </row>
    <row r="33" spans="1:4" ht="15.75" customHeight="1" x14ac:dyDescent="0.25">
      <c r="A33" s="37" t="str">
        <f>IF('[1]Miter Profiles'!A33&lt;&gt;"",'[1]Miter Profiles'!A33,"")</f>
        <v>MP576R</v>
      </c>
      <c r="B33" s="37" t="str">
        <f>IF('[1]Miter Profiles'!B33&lt;&gt;"",'[1]Miter Profiles'!B33,"")</f>
        <v>MP710-38</v>
      </c>
      <c r="C33" s="10" t="str">
        <f>IF('[1]Miter Profiles'!$C33-('[1]Compatibility Values'!$D$2+1)&gt;0,"Yes","No")</f>
        <v>Yes</v>
      </c>
      <c r="D33" s="3" t="str">
        <f>IF('[1]Miter Profiles'!$C33+(25.4-19.3)-('[1]Compatibility Values'!$D$2+1)&gt;0,"Yes","No")</f>
        <v>Yes</v>
      </c>
    </row>
    <row r="34" spans="1:4" ht="15.75" customHeight="1" x14ac:dyDescent="0.25">
      <c r="A34" s="37" t="str">
        <f>IF('[1]Miter Profiles'!A34&lt;&gt;"",'[1]Miter Profiles'!A34,"")</f>
        <v>MP576</v>
      </c>
      <c r="B34" s="37" t="str">
        <f>IF('[1]Miter Profiles'!B34&lt;&gt;"",'[1]Miter Profiles'!B34,"")</f>
        <v>MP710-57</v>
      </c>
      <c r="C34" s="10" t="str">
        <f>IF('[1]Miter Profiles'!$C34-('[1]Compatibility Values'!$D$2+1)&gt;0,"Yes","No")</f>
        <v>Yes</v>
      </c>
      <c r="D34" s="3" t="str">
        <f>IF('[1]Miter Profiles'!$C34+(25.4-19.3)-('[1]Compatibility Values'!$D$2+1)&gt;0,"Yes","No")</f>
        <v>Yes</v>
      </c>
    </row>
    <row r="35" spans="1:4" ht="15.75" customHeight="1" x14ac:dyDescent="0.25">
      <c r="A35" s="37" t="str">
        <f>IF('[1]Miter Profiles'!A35&lt;&gt;"",'[1]Miter Profiles'!A35,"")</f>
        <v>MP575</v>
      </c>
      <c r="B35" s="37" t="str">
        <f>IF('[1]Miter Profiles'!B35&lt;&gt;"",'[1]Miter Profiles'!B35,"")</f>
        <v>MP710-76</v>
      </c>
      <c r="C35" s="10" t="str">
        <f>IF('[1]Miter Profiles'!$C35-('[1]Compatibility Values'!$D$2+1)&gt;0,"Yes","No")</f>
        <v>Yes</v>
      </c>
      <c r="D35" s="3" t="str">
        <f>IF('[1]Miter Profiles'!$C35+(25.4-19.3)-('[1]Compatibility Values'!$D$2+1)&gt;0,"Yes","No")</f>
        <v>Yes</v>
      </c>
    </row>
    <row r="36" spans="1:4" ht="15.75" customHeight="1" x14ac:dyDescent="0.25">
      <c r="A36" s="109" t="str">
        <f>IF('[1]Miter Profiles'!A36&lt;&gt;"",'[1]Miter Profiles'!A36,"")</f>
        <v>MP558R</v>
      </c>
      <c r="B36" s="109" t="str">
        <f>IF('[1]Miter Profiles'!B36&lt;&gt;"",'[1]Miter Profiles'!B36,"")</f>
        <v>MP711-38</v>
      </c>
      <c r="C36" s="114" t="str">
        <f>IF('[1]Miter Profiles'!$C36-('[1]Compatibility Values'!$D$2+1)&gt;0,"Yes","No")</f>
        <v>No</v>
      </c>
      <c r="D36" s="143" t="str">
        <f>IF('[1]Miter Profiles'!$C36+(25.4-19.3)-('[1]Compatibility Values'!$D$2+1)&gt;0,"Yes","No")</f>
        <v>No</v>
      </c>
    </row>
    <row r="37" spans="1:4" ht="15.75" customHeight="1" x14ac:dyDescent="0.25">
      <c r="A37" s="109" t="str">
        <f>IF('[1]Miter Profiles'!A37&lt;&gt;"",'[1]Miter Profiles'!A37,"")</f>
        <v>MP559</v>
      </c>
      <c r="B37" s="109" t="str">
        <f>IF('[1]Miter Profiles'!B37&lt;&gt;"",'[1]Miter Profiles'!B37,"")</f>
        <v>MP711-57</v>
      </c>
      <c r="C37" s="114" t="str">
        <f>IF('[1]Miter Profiles'!$C37-('[1]Compatibility Values'!$D$2+1)&gt;0,"Yes","No")</f>
        <v>No</v>
      </c>
      <c r="D37" s="143" t="str">
        <f>IF('[1]Miter Profiles'!$C37+(25.4-19.3)-('[1]Compatibility Values'!$D$2+1)&gt;0,"Yes","No")</f>
        <v>No</v>
      </c>
    </row>
    <row r="38" spans="1:4" ht="15.75" customHeight="1" x14ac:dyDescent="0.25">
      <c r="A38" s="109" t="str">
        <f>IF('[1]Miter Profiles'!A38&lt;&gt;"",'[1]Miter Profiles'!A38,"")</f>
        <v>MP558</v>
      </c>
      <c r="B38" s="109" t="str">
        <f>IF('[1]Miter Profiles'!B38&lt;&gt;"",'[1]Miter Profiles'!B38,"")</f>
        <v>MP711-76</v>
      </c>
      <c r="C38" s="114" t="str">
        <f>IF('[1]Miter Profiles'!$C38-('[1]Compatibility Values'!$D$2+1)&gt;0,"Yes","No")</f>
        <v>No</v>
      </c>
      <c r="D38" s="143" t="str">
        <f>IF('[1]Miter Profiles'!$C38+(25.4-19.3)-('[1]Compatibility Values'!$D$2+1)&gt;0,"Yes","No")</f>
        <v>No</v>
      </c>
    </row>
    <row r="39" spans="1:4" ht="15.75" customHeight="1" x14ac:dyDescent="0.25">
      <c r="A39" s="109" t="str">
        <f>IF('[1]Miter Profiles'!A39&lt;&gt;"",'[1]Miter Profiles'!A39,"")</f>
        <v>MP571R</v>
      </c>
      <c r="B39" s="109" t="str">
        <f>IF('[1]Miter Profiles'!B39&lt;&gt;"",'[1]Miter Profiles'!B39,"")</f>
        <v>MP712-38</v>
      </c>
      <c r="C39" s="114" t="str">
        <f>IF('[1]Miter Profiles'!$C39-('[1]Compatibility Values'!$D$2+1)&gt;0,"Yes","No")</f>
        <v>No</v>
      </c>
      <c r="D39" s="143" t="str">
        <f>IF('[1]Miter Profiles'!$C39+(25.4-19.3)-('[1]Compatibility Values'!$D$2+1)&gt;0,"Yes","No")</f>
        <v>No</v>
      </c>
    </row>
    <row r="40" spans="1:4" ht="15.75" customHeight="1" x14ac:dyDescent="0.25">
      <c r="A40" s="109" t="str">
        <f>IF('[1]Miter Profiles'!A40&lt;&gt;"",'[1]Miter Profiles'!A40,"")</f>
        <v>MP571</v>
      </c>
      <c r="B40" s="109" t="str">
        <f>IF('[1]Miter Profiles'!B40&lt;&gt;"",'[1]Miter Profiles'!B40,"")</f>
        <v>MP712-57</v>
      </c>
      <c r="C40" s="114" t="str">
        <f>IF('[1]Miter Profiles'!$C40-('[1]Compatibility Values'!$D$2+1)&gt;0,"Yes","No")</f>
        <v>No</v>
      </c>
      <c r="D40" s="143" t="str">
        <f>IF('[1]Miter Profiles'!$C40+(25.4-19.3)-('[1]Compatibility Values'!$D$2+1)&gt;0,"Yes","No")</f>
        <v>No</v>
      </c>
    </row>
    <row r="41" spans="1:4" ht="15.75" customHeight="1" x14ac:dyDescent="0.25">
      <c r="A41" s="109" t="str">
        <f>IF('[1]Miter Profiles'!A41&lt;&gt;"",'[1]Miter Profiles'!A41,"")</f>
        <v>MP570</v>
      </c>
      <c r="B41" s="109" t="str">
        <f>IF('[1]Miter Profiles'!B41&lt;&gt;"",'[1]Miter Profiles'!B41,"")</f>
        <v>MP712-76</v>
      </c>
      <c r="C41" s="114" t="str">
        <f>IF('[1]Miter Profiles'!$C41-('[1]Compatibility Values'!$D$2+1)&gt;0,"Yes","No")</f>
        <v>No</v>
      </c>
      <c r="D41" s="143" t="str">
        <f>IF('[1]Miter Profiles'!$C41+(25.4-19.3)-('[1]Compatibility Values'!$D$2+1)&gt;0,"Yes","No")</f>
        <v>No</v>
      </c>
    </row>
    <row r="42" spans="1:4" ht="15.75" customHeight="1" x14ac:dyDescent="0.25">
      <c r="A42" s="109" t="str">
        <f>IF('[1]Miter Profiles'!A42&lt;&gt;"",'[1]Miter Profiles'!A42,"")</f>
        <v>MP514R</v>
      </c>
      <c r="B42" s="109" t="str">
        <f>IF('[1]Miter Profiles'!B42&lt;&gt;"",'[1]Miter Profiles'!B42,"")</f>
        <v>MP713-38</v>
      </c>
      <c r="C42" s="114" t="str">
        <f>IF('[1]Miter Profiles'!$C42-('[1]Compatibility Values'!$D$2+1)&gt;0,"Yes","No")</f>
        <v>No</v>
      </c>
      <c r="D42" s="143" t="str">
        <f>IF('[1]Miter Profiles'!$C42+(25.4-19.3)-('[1]Compatibility Values'!$D$2+1)&gt;0,"Yes","No")</f>
        <v>No</v>
      </c>
    </row>
    <row r="43" spans="1:4" ht="15.75" customHeight="1" x14ac:dyDescent="0.25">
      <c r="A43" s="109" t="str">
        <f>IF('[1]Miter Profiles'!A43&lt;&gt;"",'[1]Miter Profiles'!A43,"")</f>
        <v>MP514</v>
      </c>
      <c r="B43" s="109" t="str">
        <f>IF('[1]Miter Profiles'!B43&lt;&gt;"",'[1]Miter Profiles'!B43,"")</f>
        <v>MP713-57</v>
      </c>
      <c r="C43" s="114" t="str">
        <f>IF('[1]Miter Profiles'!$C43-('[1]Compatibility Values'!$D$2+1)&gt;0,"Yes","No")</f>
        <v>No</v>
      </c>
      <c r="D43" s="143" t="str">
        <f>IF('[1]Miter Profiles'!$C43+(25.4-19.3)-('[1]Compatibility Values'!$D$2+1)&gt;0,"Yes","No")</f>
        <v>No</v>
      </c>
    </row>
    <row r="44" spans="1:4" ht="15.75" customHeight="1" x14ac:dyDescent="0.25">
      <c r="A44" s="109" t="str">
        <f>IF('[1]Miter Profiles'!A44&lt;&gt;"",'[1]Miter Profiles'!A44,"")</f>
        <v>MP713</v>
      </c>
      <c r="B44" s="109" t="str">
        <f>IF('[1]Miter Profiles'!B44&lt;&gt;"",'[1]Miter Profiles'!B44,"")</f>
        <v>MP713-76</v>
      </c>
      <c r="C44" s="114" t="str">
        <f>IF('[1]Miter Profiles'!$C44-('[1]Compatibility Values'!$D$2+1)&gt;0,"Yes","No")</f>
        <v>No</v>
      </c>
      <c r="D44" s="143" t="str">
        <f>IF('[1]Miter Profiles'!$C44+(25.4-19.3)-('[1]Compatibility Values'!$D$2+1)&gt;0,"Yes","No")</f>
        <v>No</v>
      </c>
    </row>
    <row r="45" spans="1:4" ht="15.75" customHeight="1" x14ac:dyDescent="0.25">
      <c r="A45" s="109" t="str">
        <f>IF('[1]Miter Profiles'!A45&lt;&gt;"",'[1]Miter Profiles'!A45,"")</f>
        <v>MP512R</v>
      </c>
      <c r="B45" s="109" t="str">
        <f>IF('[1]Miter Profiles'!B45&lt;&gt;"",'[1]Miter Profiles'!B45,"")</f>
        <v>MP714-38</v>
      </c>
      <c r="C45" s="114" t="str">
        <f>IF('[1]Miter Profiles'!$C45-('[1]Compatibility Values'!$D$2+1)&gt;0,"Yes","No")</f>
        <v>No</v>
      </c>
      <c r="D45" s="143" t="str">
        <f>IF('[1]Miter Profiles'!$C45+(25.4-19.3)-('[1]Compatibility Values'!$D$2+1)&gt;0,"Yes","No")</f>
        <v>No</v>
      </c>
    </row>
    <row r="46" spans="1:4" ht="15.75" customHeight="1" x14ac:dyDescent="0.25">
      <c r="A46" s="109" t="str">
        <f>IF('[1]Miter Profiles'!A46&lt;&gt;"",'[1]Miter Profiles'!A46,"")</f>
        <v>MP584</v>
      </c>
      <c r="B46" s="109" t="str">
        <f>IF('[1]Miter Profiles'!B46&lt;&gt;"",'[1]Miter Profiles'!B46,"")</f>
        <v>MP714-57</v>
      </c>
      <c r="C46" s="114" t="str">
        <f>IF('[1]Miter Profiles'!$C46-('[1]Compatibility Values'!$D$2+1)&gt;0,"Yes","No")</f>
        <v>No</v>
      </c>
      <c r="D46" s="143" t="str">
        <f>IF('[1]Miter Profiles'!$C46+(25.4-19.3)-('[1]Compatibility Values'!$D$2+1)&gt;0,"Yes","No")</f>
        <v>No</v>
      </c>
    </row>
    <row r="47" spans="1:4" ht="15.75" customHeight="1" x14ac:dyDescent="0.25">
      <c r="A47" s="109" t="str">
        <f>IF('[1]Miter Profiles'!A47&lt;&gt;"",'[1]Miter Profiles'!A47,"")</f>
        <v>MP512</v>
      </c>
      <c r="B47" s="109" t="str">
        <f>IF('[1]Miter Profiles'!B47&lt;&gt;"",'[1]Miter Profiles'!B47,"")</f>
        <v>MP714-76</v>
      </c>
      <c r="C47" s="114" t="str">
        <f>IF('[1]Miter Profiles'!$C47-('[1]Compatibility Values'!$D$2+1)&gt;0,"Yes","No")</f>
        <v>No</v>
      </c>
      <c r="D47" s="143" t="str">
        <f>IF('[1]Miter Profiles'!$C47+(25.4-19.3)-('[1]Compatibility Values'!$D$2+1)&gt;0,"Yes","No")</f>
        <v>No</v>
      </c>
    </row>
    <row r="48" spans="1:4" ht="15.75" customHeight="1" x14ac:dyDescent="0.25">
      <c r="A48" s="24" t="str">
        <f>IF('[1]Miter Profiles'!A48&lt;&gt;"",'[1]Miter Profiles'!A48,"")</f>
        <v>MP511R</v>
      </c>
      <c r="B48" s="24" t="str">
        <f>IF('[1]Miter Profiles'!B48&lt;&gt;"",'[1]Miter Profiles'!B48,"")</f>
        <v>MP715-38</v>
      </c>
      <c r="C48" s="7" t="str">
        <f>IF('[1]Miter Profiles'!$C48-('[1]Compatibility Values'!$D$2+1)&gt;0,"Yes","No")</f>
        <v>Yes</v>
      </c>
      <c r="D48" s="5" t="str">
        <f>IF('[1]Miter Profiles'!$C48+(25.4-19.3)-('[1]Compatibility Values'!$D$2+1)&gt;0,"Yes","No")</f>
        <v>Yes</v>
      </c>
    </row>
    <row r="49" spans="1:4" ht="15.75" customHeight="1" x14ac:dyDescent="0.25">
      <c r="A49" s="24" t="str">
        <f>IF('[1]Miter Profiles'!A49&lt;&gt;"",'[1]Miter Profiles'!A49,"")</f>
        <v>MP544</v>
      </c>
      <c r="B49" s="24" t="str">
        <f>IF('[1]Miter Profiles'!B49&lt;&gt;"",'[1]Miter Profiles'!B49,"")</f>
        <v>MP715-57</v>
      </c>
      <c r="C49" s="7" t="str">
        <f>IF('[1]Miter Profiles'!$C49-('[1]Compatibility Values'!$D$2+1)&gt;0,"Yes","No")</f>
        <v>Yes</v>
      </c>
      <c r="D49" s="5" t="str">
        <f>IF('[1]Miter Profiles'!$C49+(25.4-19.3)-('[1]Compatibility Values'!$D$2+1)&gt;0,"Yes","No")</f>
        <v>Yes</v>
      </c>
    </row>
    <row r="50" spans="1:4" ht="15.75" customHeight="1" x14ac:dyDescent="0.25">
      <c r="A50" s="24" t="str">
        <f>IF('[1]Miter Profiles'!A50&lt;&gt;"",'[1]Miter Profiles'!A50,"")</f>
        <v>MP715</v>
      </c>
      <c r="B50" s="24" t="str">
        <f>IF('[1]Miter Profiles'!B50&lt;&gt;"",'[1]Miter Profiles'!B50,"")</f>
        <v>MP715-76</v>
      </c>
      <c r="C50" s="7" t="str">
        <f>IF('[1]Miter Profiles'!$C50-('[1]Compatibility Values'!$D$2+1)&gt;0,"Yes","No")</f>
        <v>Yes</v>
      </c>
      <c r="D50" s="5" t="str">
        <f>IF('[1]Miter Profiles'!$C50+(25.4-19.3)-('[1]Compatibility Values'!$D$2+1)&gt;0,"Yes","No")</f>
        <v>Yes</v>
      </c>
    </row>
    <row r="51" spans="1:4" ht="15.75" customHeight="1" x14ac:dyDescent="0.25">
      <c r="A51" s="37" t="str">
        <f>IF('[1]Miter Profiles'!A51&lt;&gt;"",'[1]Miter Profiles'!A51,"")</f>
        <v>MP716R</v>
      </c>
      <c r="B51" s="37" t="str">
        <f>IF('[1]Miter Profiles'!B51&lt;&gt;"",'[1]Miter Profiles'!B51,"")</f>
        <v>MP716-38</v>
      </c>
      <c r="C51" s="10" t="str">
        <f>IF('[1]Miter Profiles'!$C51-('[1]Compatibility Values'!$D$2+1)&gt;0,"Yes","No")</f>
        <v>Yes</v>
      </c>
      <c r="D51" s="3" t="str">
        <f>IF('[1]Miter Profiles'!$C51+(25.4-19.3)-('[1]Compatibility Values'!$D$2+1)&gt;0,"Yes","No")</f>
        <v>Yes</v>
      </c>
    </row>
    <row r="52" spans="1:4" ht="15.75" customHeight="1" x14ac:dyDescent="0.25">
      <c r="A52" s="37" t="str">
        <f>IF('[1]Miter Profiles'!A52&lt;&gt;"",'[1]Miter Profiles'!A52,"")</f>
        <v>MP524</v>
      </c>
      <c r="B52" s="37" t="str">
        <f>IF('[1]Miter Profiles'!B52&lt;&gt;"",'[1]Miter Profiles'!B52,"")</f>
        <v>MP716-57</v>
      </c>
      <c r="C52" s="10" t="str">
        <f>IF('[1]Miter Profiles'!$C52-('[1]Compatibility Values'!$D$2+1)&gt;0,"Yes","No")</f>
        <v>Yes</v>
      </c>
      <c r="D52" s="3" t="str">
        <f>IF('[1]Miter Profiles'!$C52+(25.4-19.3)-('[1]Compatibility Values'!$D$2+1)&gt;0,"Yes","No")</f>
        <v>Yes</v>
      </c>
    </row>
    <row r="53" spans="1:4" ht="15.75" customHeight="1" x14ac:dyDescent="0.25">
      <c r="A53" s="37" t="str">
        <f>IF('[1]Miter Profiles'!A53&lt;&gt;"",'[1]Miter Profiles'!A53,"")</f>
        <v>MP716</v>
      </c>
      <c r="B53" s="37" t="str">
        <f>IF('[1]Miter Profiles'!B53&lt;&gt;"",'[1]Miter Profiles'!B53,"")</f>
        <v>MP716-76</v>
      </c>
      <c r="C53" s="10" t="str">
        <f>IF('[1]Miter Profiles'!$C53-('[1]Compatibility Values'!$D$2+1)&gt;0,"Yes","No")</f>
        <v>Yes</v>
      </c>
      <c r="D53" s="3" t="str">
        <f>IF('[1]Miter Profiles'!$C53+(25.4-19.3)-('[1]Compatibility Values'!$D$2+1)&gt;0,"Yes","No")</f>
        <v>Yes</v>
      </c>
    </row>
    <row r="54" spans="1:4" ht="15.75" customHeight="1" x14ac:dyDescent="0.25">
      <c r="A54" s="24" t="str">
        <f>IF('[1]Miter Profiles'!A54&lt;&gt;"",'[1]Miter Profiles'!A54,"")</f>
        <v>MP542R</v>
      </c>
      <c r="B54" s="24" t="str">
        <f>IF('[1]Miter Profiles'!B54&lt;&gt;"",'[1]Miter Profiles'!B54,"")</f>
        <v>MP717-38</v>
      </c>
      <c r="C54" s="7" t="str">
        <f>IF('[1]Miter Profiles'!$C54-('[1]Compatibility Values'!$D$2+1)&gt;0,"Yes","No")</f>
        <v>Yes</v>
      </c>
      <c r="D54" s="5" t="str">
        <f>IF('[1]Miter Profiles'!$C54+(25.4-19.3)-('[1]Compatibility Values'!$D$2+1)&gt;0,"Yes","No")</f>
        <v>Yes</v>
      </c>
    </row>
    <row r="55" spans="1:4" ht="15.75" customHeight="1" x14ac:dyDescent="0.25">
      <c r="A55" s="24" t="str">
        <f>IF('[1]Miter Profiles'!A55&lt;&gt;"",'[1]Miter Profiles'!A55,"")</f>
        <v>MP541</v>
      </c>
      <c r="B55" s="24" t="str">
        <f>IF('[1]Miter Profiles'!B55&lt;&gt;"",'[1]Miter Profiles'!B55,"")</f>
        <v>MP717-57</v>
      </c>
      <c r="C55" s="7" t="str">
        <f>IF('[1]Miter Profiles'!$C55-('[1]Compatibility Values'!$D$2+1)&gt;0,"Yes","No")</f>
        <v>Yes</v>
      </c>
      <c r="D55" s="5" t="str">
        <f>IF('[1]Miter Profiles'!$C55+(25.4-19.3)-('[1]Compatibility Values'!$D$2+1)&gt;0,"Yes","No")</f>
        <v>Yes</v>
      </c>
    </row>
    <row r="56" spans="1:4" ht="15.75" customHeight="1" x14ac:dyDescent="0.25">
      <c r="A56" s="24" t="str">
        <f>IF('[1]Miter Profiles'!A56&lt;&gt;"",'[1]Miter Profiles'!A56,"")</f>
        <v>MP542</v>
      </c>
      <c r="B56" s="24" t="str">
        <f>IF('[1]Miter Profiles'!B56&lt;&gt;"",'[1]Miter Profiles'!B56,"")</f>
        <v>MP717-76</v>
      </c>
      <c r="C56" s="7" t="str">
        <f>IF('[1]Miter Profiles'!$C56-('[1]Compatibility Values'!$D$2+1)&gt;0,"Yes","No")</f>
        <v>Yes</v>
      </c>
      <c r="D56" s="5" t="str">
        <f>IF('[1]Miter Profiles'!$C56+(25.4-19.3)-('[1]Compatibility Values'!$D$2+1)&gt;0,"Yes","No")</f>
        <v>Yes</v>
      </c>
    </row>
    <row r="57" spans="1:4" ht="15.75" customHeight="1" x14ac:dyDescent="0.25">
      <c r="A57" s="37" t="str">
        <f>IF('[1]Miter Profiles'!A57&lt;&gt;"",'[1]Miter Profiles'!A57,"")</f>
        <v>MP539R</v>
      </c>
      <c r="B57" s="37" t="str">
        <f>IF('[1]Miter Profiles'!B57&lt;&gt;"",'[1]Miter Profiles'!B57,"")</f>
        <v>MP718-38</v>
      </c>
      <c r="C57" s="10" t="str">
        <f>IF('[1]Miter Profiles'!$C57-('[1]Compatibility Values'!$D$2+1)&gt;0,"Yes","No")</f>
        <v>Yes</v>
      </c>
      <c r="D57" s="3" t="str">
        <f>IF('[1]Miter Profiles'!$C57+(25.4-19.3)-('[1]Compatibility Values'!$D$2+1)&gt;0,"Yes","No")</f>
        <v>Yes</v>
      </c>
    </row>
    <row r="58" spans="1:4" ht="15.75" customHeight="1" x14ac:dyDescent="0.25">
      <c r="A58" s="37" t="str">
        <f>IF('[1]Miter Profiles'!A58&lt;&gt;"",'[1]Miter Profiles'!A58,"")</f>
        <v>MP539</v>
      </c>
      <c r="B58" s="37" t="str">
        <f>IF('[1]Miter Profiles'!B58&lt;&gt;"",'[1]Miter Profiles'!B58,"")</f>
        <v>MP718-57</v>
      </c>
      <c r="C58" s="10" t="str">
        <f>IF('[1]Miter Profiles'!$C58-('[1]Compatibility Values'!$D$2+1)&gt;0,"Yes","No")</f>
        <v>Yes</v>
      </c>
      <c r="D58" s="3" t="str">
        <f>IF('[1]Miter Profiles'!$C58+(25.4-19.3)-('[1]Compatibility Values'!$D$2+1)&gt;0,"Yes","No")</f>
        <v>Yes</v>
      </c>
    </row>
    <row r="59" spans="1:4" ht="15.75" customHeight="1" x14ac:dyDescent="0.25">
      <c r="A59" s="37" t="str">
        <f>IF('[1]Miter Profiles'!A59&lt;&gt;"",'[1]Miter Profiles'!A59,"")</f>
        <v>MP538</v>
      </c>
      <c r="B59" s="37" t="str">
        <f>IF('[1]Miter Profiles'!B59&lt;&gt;"",'[1]Miter Profiles'!B59,"")</f>
        <v>MP718-76</v>
      </c>
      <c r="C59" s="10" t="str">
        <f>IF('[1]Miter Profiles'!$C59-('[1]Compatibility Values'!$D$2+1)&gt;0,"Yes","No")</f>
        <v>Yes</v>
      </c>
      <c r="D59" s="3" t="str">
        <f>IF('[1]Miter Profiles'!$C59+(25.4-19.3)-('[1]Compatibility Values'!$D$2+1)&gt;0,"Yes","No")</f>
        <v>Yes</v>
      </c>
    </row>
    <row r="60" spans="1:4" ht="15.75" customHeight="1" x14ac:dyDescent="0.25">
      <c r="A60" s="24" t="str">
        <f>IF('[1]Miter Profiles'!A60&lt;&gt;"",'[1]Miter Profiles'!A60,"")</f>
        <v>MP523R</v>
      </c>
      <c r="B60" s="24" t="str">
        <f>IF('[1]Miter Profiles'!B60&lt;&gt;"",'[1]Miter Profiles'!B60,"")</f>
        <v>MP719-38</v>
      </c>
      <c r="C60" s="7" t="str">
        <f>IF('[1]Miter Profiles'!$C60-('[1]Compatibility Values'!$D$2+1)&gt;0,"Yes","No")</f>
        <v>Yes</v>
      </c>
      <c r="D60" s="5" t="str">
        <f>IF('[1]Miter Profiles'!$C60+(25.4-19.3)-('[1]Compatibility Values'!$D$2+1)&gt;0,"Yes","No")</f>
        <v>Yes</v>
      </c>
    </row>
    <row r="61" spans="1:4" ht="15.75" customHeight="1" x14ac:dyDescent="0.25">
      <c r="A61" s="24" t="str">
        <f>IF('[1]Miter Profiles'!A61&lt;&gt;"",'[1]Miter Profiles'!A61,"")</f>
        <v>MP523</v>
      </c>
      <c r="B61" s="24" t="str">
        <f>IF('[1]Miter Profiles'!B61&lt;&gt;"",'[1]Miter Profiles'!B61,"")</f>
        <v>MP719-57</v>
      </c>
      <c r="C61" s="7" t="str">
        <f>IF('[1]Miter Profiles'!$C61-('[1]Compatibility Values'!$D$2+1)&gt;0,"Yes","No")</f>
        <v>Yes</v>
      </c>
      <c r="D61" s="5" t="str">
        <f>IF('[1]Miter Profiles'!$C61+(25.4-19.3)-('[1]Compatibility Values'!$D$2+1)&gt;0,"Yes","No")</f>
        <v>Yes</v>
      </c>
    </row>
    <row r="62" spans="1:4" ht="15.75" customHeight="1" x14ac:dyDescent="0.25">
      <c r="A62" s="24" t="str">
        <f>IF('[1]Miter Profiles'!A62&lt;&gt;"",'[1]Miter Profiles'!A62,"")</f>
        <v>MP719</v>
      </c>
      <c r="B62" s="24" t="str">
        <f>IF('[1]Miter Profiles'!B62&lt;&gt;"",'[1]Miter Profiles'!B62,"")</f>
        <v>MP719-76</v>
      </c>
      <c r="C62" s="7" t="str">
        <f>IF('[1]Miter Profiles'!$C62-('[1]Compatibility Values'!$D$2+1)&gt;0,"Yes","No")</f>
        <v>Yes</v>
      </c>
      <c r="D62" s="5" t="str">
        <f>IF('[1]Miter Profiles'!$C62+(25.4-19.3)-('[1]Compatibility Values'!$D$2+1)&gt;0,"Yes","No")</f>
        <v>Yes</v>
      </c>
    </row>
    <row r="63" spans="1:4" ht="15.75" customHeight="1" x14ac:dyDescent="0.25">
      <c r="A63" s="37" t="str">
        <f>IF('[1]Miter Profiles'!A63&lt;&gt;"",'[1]Miter Profiles'!A63,"")</f>
        <v>MP548R</v>
      </c>
      <c r="B63" s="37" t="str">
        <f>IF('[1]Miter Profiles'!B63&lt;&gt;"",'[1]Miter Profiles'!B63,"")</f>
        <v>MP720-38</v>
      </c>
      <c r="C63" s="10" t="str">
        <f>IF('[1]Miter Profiles'!$C63-('[1]Compatibility Values'!$D$2+1)&gt;0,"Yes","No")</f>
        <v>Yes</v>
      </c>
      <c r="D63" s="3" t="str">
        <f>IF('[1]Miter Profiles'!$C63+(25.4-19.3)-('[1]Compatibility Values'!$D$2+1)&gt;0,"Yes","No")</f>
        <v>Yes</v>
      </c>
    </row>
    <row r="64" spans="1:4" ht="15.75" customHeight="1" x14ac:dyDescent="0.25">
      <c r="A64" s="37" t="str">
        <f>IF('[1]Miter Profiles'!A64&lt;&gt;"",'[1]Miter Profiles'!A64,"")</f>
        <v>MP525</v>
      </c>
      <c r="B64" s="37" t="str">
        <f>IF('[1]Miter Profiles'!B64&lt;&gt;"",'[1]Miter Profiles'!B64,"")</f>
        <v>MP720-57</v>
      </c>
      <c r="C64" s="10" t="str">
        <f>IF('[1]Miter Profiles'!$C64-('[1]Compatibility Values'!$D$2+1)&gt;0,"Yes","No")</f>
        <v>Yes</v>
      </c>
      <c r="D64" s="3" t="str">
        <f>IF('[1]Miter Profiles'!$C64+(25.4-19.3)-('[1]Compatibility Values'!$D$2+1)&gt;0,"Yes","No")</f>
        <v>Yes</v>
      </c>
    </row>
    <row r="65" spans="1:4" ht="15.75" customHeight="1" x14ac:dyDescent="0.25">
      <c r="A65" s="37" t="str">
        <f>IF('[1]Miter Profiles'!A65&lt;&gt;"",'[1]Miter Profiles'!A65,"")</f>
        <v>MP548</v>
      </c>
      <c r="B65" s="37" t="str">
        <f>IF('[1]Miter Profiles'!B65&lt;&gt;"",'[1]Miter Profiles'!B65,"")</f>
        <v>MP720-76</v>
      </c>
      <c r="C65" s="10" t="str">
        <f>IF('[1]Miter Profiles'!$C65-('[1]Compatibility Values'!$D$2+1)&gt;0,"Yes","No")</f>
        <v>Yes</v>
      </c>
      <c r="D65" s="3" t="str">
        <f>IF('[1]Miter Profiles'!$C65+(25.4-19.3)-('[1]Compatibility Values'!$D$2+1)&gt;0,"Yes","No")</f>
        <v>Yes</v>
      </c>
    </row>
    <row r="66" spans="1:4" ht="15.75" customHeight="1" x14ac:dyDescent="0.25">
      <c r="A66" s="24" t="str">
        <f>IF('[1]Miter Profiles'!A66&lt;&gt;"",'[1]Miter Profiles'!A66,"")</f>
        <v>MP526R</v>
      </c>
      <c r="B66" s="24" t="str">
        <f>IF('[1]Miter Profiles'!B66&lt;&gt;"",'[1]Miter Profiles'!B66,"")</f>
        <v>MP721-38</v>
      </c>
      <c r="C66" s="7" t="str">
        <f>IF('[1]Miter Profiles'!$C66-('[1]Compatibility Values'!$D$2+1)&gt;0,"Yes","No")</f>
        <v>Yes</v>
      </c>
      <c r="D66" s="5" t="str">
        <f>IF('[1]Miter Profiles'!$C66+(25.4-19.3)-('[1]Compatibility Values'!$D$2+1)&gt;0,"Yes","No")</f>
        <v>Yes</v>
      </c>
    </row>
    <row r="67" spans="1:4" ht="15.75" customHeight="1" x14ac:dyDescent="0.25">
      <c r="A67" s="24" t="str">
        <f>IF('[1]Miter Profiles'!A67&lt;&gt;"",'[1]Miter Profiles'!A67,"")</f>
        <v>MP526</v>
      </c>
      <c r="B67" s="24" t="str">
        <f>IF('[1]Miter Profiles'!B67&lt;&gt;"",'[1]Miter Profiles'!B67,"")</f>
        <v>MP721-57</v>
      </c>
      <c r="C67" s="7" t="str">
        <f>IF('[1]Miter Profiles'!$C67-('[1]Compatibility Values'!$D$2+1)&gt;0,"Yes","No")</f>
        <v>Yes</v>
      </c>
      <c r="D67" s="5" t="str">
        <f>IF('[1]Miter Profiles'!$C67+(25.4-19.3)-('[1]Compatibility Values'!$D$2+1)&gt;0,"Yes","No")</f>
        <v>Yes</v>
      </c>
    </row>
    <row r="68" spans="1:4" ht="15.75" customHeight="1" x14ac:dyDescent="0.25">
      <c r="A68" s="24" t="str">
        <f>IF('[1]Miter Profiles'!A68&lt;&gt;"",'[1]Miter Profiles'!A68,"")</f>
        <v>MP527</v>
      </c>
      <c r="B68" s="24" t="str">
        <f>IF('[1]Miter Profiles'!B68&lt;&gt;"",'[1]Miter Profiles'!B68,"")</f>
        <v>MP721-76</v>
      </c>
      <c r="C68" s="7" t="str">
        <f>IF('[1]Miter Profiles'!$C68-('[1]Compatibility Values'!$D$2+1)&gt;0,"Yes","No")</f>
        <v>Yes</v>
      </c>
      <c r="D68" s="5" t="str">
        <f>IF('[1]Miter Profiles'!$C68+(25.4-19.3)-('[1]Compatibility Values'!$D$2+1)&gt;0,"Yes","No")</f>
        <v>Yes</v>
      </c>
    </row>
    <row r="69" spans="1:4" ht="15.75" customHeight="1" x14ac:dyDescent="0.25">
      <c r="A69" s="37" t="str">
        <f>IF('[1]Miter Profiles'!A69&lt;&gt;"",'[1]Miter Profiles'!A69,"")</f>
        <v>MP543R</v>
      </c>
      <c r="B69" s="37" t="str">
        <f>IF('[1]Miter Profiles'!B69&lt;&gt;"",'[1]Miter Profiles'!B69,"")</f>
        <v>MP722-38</v>
      </c>
      <c r="C69" s="10" t="str">
        <f>IF('[1]Miter Profiles'!$C69-('[1]Compatibility Values'!$D$2+1)&gt;0,"Yes","No")</f>
        <v>Yes</v>
      </c>
      <c r="D69" s="3" t="str">
        <f>IF('[1]Miter Profiles'!$C69+(25.4-19.3)-('[1]Compatibility Values'!$D$2+1)&gt;0,"Yes","No")</f>
        <v>Yes</v>
      </c>
    </row>
    <row r="70" spans="1:4" ht="15.75" customHeight="1" x14ac:dyDescent="0.25">
      <c r="A70" s="37" t="str">
        <f>IF('[1]Miter Profiles'!A70&lt;&gt;"",'[1]Miter Profiles'!A70,"")</f>
        <v>MP543</v>
      </c>
      <c r="B70" s="37" t="str">
        <f>IF('[1]Miter Profiles'!B70&lt;&gt;"",'[1]Miter Profiles'!B70,"")</f>
        <v>MP722-57</v>
      </c>
      <c r="C70" s="10" t="str">
        <f>IF('[1]Miter Profiles'!$C70-('[1]Compatibility Values'!$D$2+1)&gt;0,"Yes","No")</f>
        <v>Yes</v>
      </c>
      <c r="D70" s="3" t="str">
        <f>IF('[1]Miter Profiles'!$C70+(25.4-19.3)-('[1]Compatibility Values'!$D$2+1)&gt;0,"Yes","No")</f>
        <v>Yes</v>
      </c>
    </row>
    <row r="71" spans="1:4" ht="15.75" customHeight="1" x14ac:dyDescent="0.25">
      <c r="A71" s="37" t="str">
        <f>IF('[1]Miter Profiles'!A71&lt;&gt;"",'[1]Miter Profiles'!A71,"")</f>
        <v>MP722</v>
      </c>
      <c r="B71" s="37" t="str">
        <f>IF('[1]Miter Profiles'!B71&lt;&gt;"",'[1]Miter Profiles'!B71,"")</f>
        <v>MP722-76</v>
      </c>
      <c r="C71" s="10" t="str">
        <f>IF('[1]Miter Profiles'!$C71-('[1]Compatibility Values'!$D$2+1)&gt;0,"Yes","No")</f>
        <v>Yes</v>
      </c>
      <c r="D71" s="3" t="str">
        <f>IF('[1]Miter Profiles'!$C71+(25.4-19.3)-('[1]Compatibility Values'!$D$2+1)&gt;0,"Yes","No")</f>
        <v>Yes</v>
      </c>
    </row>
    <row r="72" spans="1:4" ht="15.75" customHeight="1" x14ac:dyDescent="0.25">
      <c r="A72" s="24" t="str">
        <f>IF('[1]Miter Profiles'!A72&lt;&gt;"",'[1]Miter Profiles'!A72,"")</f>
        <v>MP569R</v>
      </c>
      <c r="B72" s="24" t="str">
        <f>IF('[1]Miter Profiles'!B72&lt;&gt;"",'[1]Miter Profiles'!B72,"")</f>
        <v>MP723-38</v>
      </c>
      <c r="C72" s="7" t="str">
        <f>IF('[1]Miter Profiles'!$C72-('[1]Compatibility Values'!$D$2+1)&gt;0,"Yes","No")</f>
        <v>Yes</v>
      </c>
      <c r="D72" s="5" t="str">
        <f>IF('[1]Miter Profiles'!$C72+(25.4-19.3)-('[1]Compatibility Values'!$D$2+1)&gt;0,"Yes","No")</f>
        <v>Yes</v>
      </c>
    </row>
    <row r="73" spans="1:4" ht="15.75" customHeight="1" x14ac:dyDescent="0.25">
      <c r="A73" s="24" t="str">
        <f>IF('[1]Miter Profiles'!A73&lt;&gt;"",'[1]Miter Profiles'!A73,"")</f>
        <v>MP569</v>
      </c>
      <c r="B73" s="24" t="str">
        <f>IF('[1]Miter Profiles'!B73&lt;&gt;"",'[1]Miter Profiles'!B73,"")</f>
        <v>MP723-57</v>
      </c>
      <c r="C73" s="7" t="str">
        <f>IF('[1]Miter Profiles'!$C73-('[1]Compatibility Values'!$D$2+1)&gt;0,"Yes","No")</f>
        <v>Yes</v>
      </c>
      <c r="D73" s="5" t="str">
        <f>IF('[1]Miter Profiles'!$C73+(25.4-19.3)-('[1]Compatibility Values'!$D$2+1)&gt;0,"Yes","No")</f>
        <v>Yes</v>
      </c>
    </row>
    <row r="74" spans="1:4" ht="15.75" customHeight="1" x14ac:dyDescent="0.25">
      <c r="A74" s="24" t="str">
        <f>IF('[1]Miter Profiles'!A74&lt;&gt;"",'[1]Miter Profiles'!A74,"")</f>
        <v>MP568</v>
      </c>
      <c r="B74" s="24" t="str">
        <f>IF('[1]Miter Profiles'!B74&lt;&gt;"",'[1]Miter Profiles'!B74,"")</f>
        <v>MP723-76</v>
      </c>
      <c r="C74" s="7" t="str">
        <f>IF('[1]Miter Profiles'!$C74-('[1]Compatibility Values'!$D$2+1)&gt;0,"Yes","No")</f>
        <v>Yes</v>
      </c>
      <c r="D74" s="5" t="str">
        <f>IF('[1]Miter Profiles'!$C74+(25.4-19.3)-('[1]Compatibility Values'!$D$2+1)&gt;0,"Yes","No")</f>
        <v>Yes</v>
      </c>
    </row>
    <row r="75" spans="1:4" ht="15.75" customHeight="1" x14ac:dyDescent="0.25">
      <c r="A75" s="109" t="str">
        <f>IF('[1]Miter Profiles'!A75&lt;&gt;"",'[1]Miter Profiles'!A75,"")</f>
        <v>MP507R</v>
      </c>
      <c r="B75" s="109" t="str">
        <f>IF('[1]Miter Profiles'!B75&lt;&gt;"",'[1]Miter Profiles'!B75,"")</f>
        <v>MP724-38</v>
      </c>
      <c r="C75" s="114" t="str">
        <f>IF('[1]Miter Profiles'!$C75-('[1]Compatibility Values'!$D$2+1)&gt;0,"Yes","No")</f>
        <v>No</v>
      </c>
      <c r="D75" s="143" t="str">
        <f>IF('[1]Miter Profiles'!$C75+(25.4-19.3)-('[1]Compatibility Values'!$D$2+1)&gt;0,"Yes","No")</f>
        <v>No</v>
      </c>
    </row>
    <row r="76" spans="1:4" ht="15.75" customHeight="1" x14ac:dyDescent="0.25">
      <c r="A76" s="109" t="str">
        <f>IF('[1]Miter Profiles'!A76&lt;&gt;"",'[1]Miter Profiles'!A76,"")</f>
        <v>MP507</v>
      </c>
      <c r="B76" s="109" t="str">
        <f>IF('[1]Miter Profiles'!B76&lt;&gt;"",'[1]Miter Profiles'!B76,"")</f>
        <v>MP724-57</v>
      </c>
      <c r="C76" s="114" t="str">
        <f>IF('[1]Miter Profiles'!$C76-('[1]Compatibility Values'!$D$2+1)&gt;0,"Yes","No")</f>
        <v>No</v>
      </c>
      <c r="D76" s="143" t="str">
        <f>IF('[1]Miter Profiles'!$C76+(25.4-19.3)-('[1]Compatibility Values'!$D$2+1)&gt;0,"Yes","No")</f>
        <v>No</v>
      </c>
    </row>
    <row r="77" spans="1:4" ht="15.75" customHeight="1" x14ac:dyDescent="0.25">
      <c r="A77" s="109" t="str">
        <f>IF('[1]Miter Profiles'!A77&lt;&gt;"",'[1]Miter Profiles'!A77,"")</f>
        <v>MP537</v>
      </c>
      <c r="B77" s="109" t="str">
        <f>IF('[1]Miter Profiles'!B77&lt;&gt;"",'[1]Miter Profiles'!B77,"")</f>
        <v>MP724-76</v>
      </c>
      <c r="C77" s="114" t="str">
        <f>IF('[1]Miter Profiles'!$C77-('[1]Compatibility Values'!$D$2+1)&gt;0,"Yes","No")</f>
        <v>No</v>
      </c>
      <c r="D77" s="143" t="str">
        <f>IF('[1]Miter Profiles'!$C77+(25.4-19.3)-('[1]Compatibility Values'!$D$2+1)&gt;0,"Yes","No")</f>
        <v>No</v>
      </c>
    </row>
    <row r="78" spans="1:4" ht="15.75" customHeight="1" x14ac:dyDescent="0.25">
      <c r="A78" s="109" t="str">
        <f>IF('[1]Miter Profiles'!A78&lt;&gt;"",'[1]Miter Profiles'!A78,"")</f>
        <v>MP552R</v>
      </c>
      <c r="B78" s="109" t="str">
        <f>IF('[1]Miter Profiles'!B78&lt;&gt;"",'[1]Miter Profiles'!B78,"")</f>
        <v>MP725-38</v>
      </c>
      <c r="C78" s="114" t="str">
        <f>IF('[1]Miter Profiles'!$C78-('[1]Compatibility Values'!$D$2+1)&gt;0,"Yes","No")</f>
        <v>No</v>
      </c>
      <c r="D78" s="143" t="str">
        <f>IF('[1]Miter Profiles'!$C78+(25.4-19.3)-('[1]Compatibility Values'!$D$2+1)&gt;0,"Yes","No")</f>
        <v>No</v>
      </c>
    </row>
    <row r="79" spans="1:4" ht="15.75" customHeight="1" x14ac:dyDescent="0.25">
      <c r="A79" s="109" t="str">
        <f>IF('[1]Miter Profiles'!A79&lt;&gt;"",'[1]Miter Profiles'!A79,"")</f>
        <v>MP552</v>
      </c>
      <c r="B79" s="109" t="str">
        <f>IF('[1]Miter Profiles'!B79&lt;&gt;"",'[1]Miter Profiles'!B79,"")</f>
        <v>MP725-57</v>
      </c>
      <c r="C79" s="114" t="str">
        <f>IF('[1]Miter Profiles'!$C79-('[1]Compatibility Values'!$D$2+1)&gt;0,"Yes","No")</f>
        <v>No</v>
      </c>
      <c r="D79" s="143" t="str">
        <f>IF('[1]Miter Profiles'!$C79+(25.4-19.3)-('[1]Compatibility Values'!$D$2+1)&gt;0,"Yes","No")</f>
        <v>No</v>
      </c>
    </row>
    <row r="80" spans="1:4" ht="15.75" customHeight="1" x14ac:dyDescent="0.25">
      <c r="A80" s="109" t="str">
        <f>IF('[1]Miter Profiles'!A80&lt;&gt;"",'[1]Miter Profiles'!A80,"")</f>
        <v>MP551</v>
      </c>
      <c r="B80" s="109" t="str">
        <f>IF('[1]Miter Profiles'!B80&lt;&gt;"",'[1]Miter Profiles'!B80,"")</f>
        <v>MP725-76</v>
      </c>
      <c r="C80" s="114" t="str">
        <f>IF('[1]Miter Profiles'!$C80-('[1]Compatibility Values'!$D$2+1)&gt;0,"Yes","No")</f>
        <v>No</v>
      </c>
      <c r="D80" s="143" t="str">
        <f>IF('[1]Miter Profiles'!$C80+(25.4-19.3)-('[1]Compatibility Values'!$D$2+1)&gt;0,"Yes","No")</f>
        <v>No</v>
      </c>
    </row>
    <row r="81" spans="1:4" ht="15.75" customHeight="1" x14ac:dyDescent="0.25">
      <c r="A81" s="109" t="str">
        <f>IF('[1]Miter Profiles'!A81&lt;&gt;"",'[1]Miter Profiles'!A81,"")</f>
        <v>MP505R</v>
      </c>
      <c r="B81" s="109" t="str">
        <f>IF('[1]Miter Profiles'!B81&lt;&gt;"",'[1]Miter Profiles'!B81,"")</f>
        <v>MP726-38</v>
      </c>
      <c r="C81" s="114" t="str">
        <f>IF('[1]Miter Profiles'!$C81-('[1]Compatibility Values'!$D$2+1)&gt;0,"Yes","No")</f>
        <v>No</v>
      </c>
      <c r="D81" s="143" t="str">
        <f>IF('[1]Miter Profiles'!$C81+(25.4-19.3)-('[1]Compatibility Values'!$D$2+1)&gt;0,"Yes","No")</f>
        <v>No</v>
      </c>
    </row>
    <row r="82" spans="1:4" ht="15.75" customHeight="1" x14ac:dyDescent="0.25">
      <c r="A82" s="109" t="str">
        <f>IF('[1]Miter Profiles'!A82&lt;&gt;"",'[1]Miter Profiles'!A82,"")</f>
        <v>MP505</v>
      </c>
      <c r="B82" s="109" t="str">
        <f>IF('[1]Miter Profiles'!B82&lt;&gt;"",'[1]Miter Profiles'!B82,"")</f>
        <v>MP726-57</v>
      </c>
      <c r="C82" s="114" t="str">
        <f>IF('[1]Miter Profiles'!$C82-('[1]Compatibility Values'!$D$2+1)&gt;0,"Yes","No")</f>
        <v>No</v>
      </c>
      <c r="D82" s="143" t="str">
        <f>IF('[1]Miter Profiles'!$C82+(25.4-19.3)-('[1]Compatibility Values'!$D$2+1)&gt;0,"Yes","No")</f>
        <v>No</v>
      </c>
    </row>
    <row r="83" spans="1:4" ht="15.75" customHeight="1" x14ac:dyDescent="0.25">
      <c r="A83" s="109" t="str">
        <f>IF('[1]Miter Profiles'!A83&lt;&gt;"",'[1]Miter Profiles'!A83,"")</f>
        <v>MP726</v>
      </c>
      <c r="B83" s="109" t="str">
        <f>IF('[1]Miter Profiles'!B83&lt;&gt;"",'[1]Miter Profiles'!B83,"")</f>
        <v>MP726-76</v>
      </c>
      <c r="C83" s="114" t="str">
        <f>IF('[1]Miter Profiles'!$C83-('[1]Compatibility Values'!$D$2+1)&gt;0,"Yes","No")</f>
        <v>No</v>
      </c>
      <c r="D83" s="143" t="str">
        <f>IF('[1]Miter Profiles'!$C83+(25.4-19.3)-('[1]Compatibility Values'!$D$2+1)&gt;0,"Yes","No")</f>
        <v>No</v>
      </c>
    </row>
    <row r="84" spans="1:4" ht="15.75" customHeight="1" x14ac:dyDescent="0.25">
      <c r="A84" s="109" t="str">
        <f>IF('[1]Miter Profiles'!A84&lt;&gt;"",'[1]Miter Profiles'!A84,"")</f>
        <v>MP529R</v>
      </c>
      <c r="B84" s="109" t="str">
        <f>IF('[1]Miter Profiles'!B84&lt;&gt;"",'[1]Miter Profiles'!B84,"")</f>
        <v>MP727-38</v>
      </c>
      <c r="C84" s="114" t="str">
        <f>IF('[1]Miter Profiles'!$C84-('[1]Compatibility Values'!$D$2+1)&gt;0,"Yes","No")</f>
        <v>No</v>
      </c>
      <c r="D84" s="143" t="str">
        <f>IF('[1]Miter Profiles'!$C84+(25.4-19.3)-('[1]Compatibility Values'!$D$2+1)&gt;0,"Yes","No")</f>
        <v>No</v>
      </c>
    </row>
    <row r="85" spans="1:4" ht="15.75" customHeight="1" x14ac:dyDescent="0.25">
      <c r="A85" s="109" t="str">
        <f>IF('[1]Miter Profiles'!A85&lt;&gt;"",'[1]Miter Profiles'!A85,"")</f>
        <v>MP529</v>
      </c>
      <c r="B85" s="109" t="str">
        <f>IF('[1]Miter Profiles'!B85&lt;&gt;"",'[1]Miter Profiles'!B85,"")</f>
        <v>MP727-57</v>
      </c>
      <c r="C85" s="114" t="str">
        <f>IF('[1]Miter Profiles'!$C85-('[1]Compatibility Values'!$D$2+1)&gt;0,"Yes","No")</f>
        <v>No</v>
      </c>
      <c r="D85" s="143" t="str">
        <f>IF('[1]Miter Profiles'!$C85+(25.4-19.3)-('[1]Compatibility Values'!$D$2+1)&gt;0,"Yes","No")</f>
        <v>No</v>
      </c>
    </row>
    <row r="86" spans="1:4" ht="15.75" customHeight="1" x14ac:dyDescent="0.25">
      <c r="A86" s="109" t="str">
        <f>IF('[1]Miter Profiles'!A86&lt;&gt;"",'[1]Miter Profiles'!A86,"")</f>
        <v>MP727</v>
      </c>
      <c r="B86" s="109" t="str">
        <f>IF('[1]Miter Profiles'!B86&lt;&gt;"",'[1]Miter Profiles'!B86,"")</f>
        <v>MP727-76</v>
      </c>
      <c r="C86" s="114" t="str">
        <f>IF('[1]Miter Profiles'!$C86-('[1]Compatibility Values'!$D$2+1)&gt;0,"Yes","No")</f>
        <v>No</v>
      </c>
      <c r="D86" s="143" t="str">
        <f>IF('[1]Miter Profiles'!$C86+(25.4-19.3)-('[1]Compatibility Values'!$D$2+1)&gt;0,"Yes","No")</f>
        <v>No</v>
      </c>
    </row>
    <row r="87" spans="1:4" ht="15.75" customHeight="1" x14ac:dyDescent="0.25">
      <c r="A87" s="109" t="str">
        <f>IF('[1]Miter Profiles'!A87&lt;&gt;"",'[1]Miter Profiles'!A87,"")</f>
        <v>MP506R</v>
      </c>
      <c r="B87" s="109" t="str">
        <f>IF('[1]Miter Profiles'!B87&lt;&gt;"",'[1]Miter Profiles'!B87,"")</f>
        <v>MP728-38</v>
      </c>
      <c r="C87" s="114" t="str">
        <f>IF('[1]Miter Profiles'!$C87-('[1]Compatibility Values'!$D$2+1)&gt;0,"Yes","No")</f>
        <v>No</v>
      </c>
      <c r="D87" s="143" t="str">
        <f>IF('[1]Miter Profiles'!$C87+(25.4-19.3)-('[1]Compatibility Values'!$D$2+1)&gt;0,"Yes","No")</f>
        <v>No</v>
      </c>
    </row>
    <row r="88" spans="1:4" ht="15.75" customHeight="1" x14ac:dyDescent="0.25">
      <c r="A88" s="109" t="str">
        <f>IF('[1]Miter Profiles'!A88&lt;&gt;"",'[1]Miter Profiles'!A88,"")</f>
        <v>MP506</v>
      </c>
      <c r="B88" s="109" t="str">
        <f>IF('[1]Miter Profiles'!B88&lt;&gt;"",'[1]Miter Profiles'!B88,"")</f>
        <v>MP728-57</v>
      </c>
      <c r="C88" s="114" t="str">
        <f>IF('[1]Miter Profiles'!$C88-('[1]Compatibility Values'!$D$2+1)&gt;0,"Yes","No")</f>
        <v>No</v>
      </c>
      <c r="D88" s="143" t="str">
        <f>IF('[1]Miter Profiles'!$C88+(25.4-19.3)-('[1]Compatibility Values'!$D$2+1)&gt;0,"Yes","No")</f>
        <v>No</v>
      </c>
    </row>
    <row r="89" spans="1:4" ht="15.75" customHeight="1" x14ac:dyDescent="0.25">
      <c r="A89" s="109" t="str">
        <f>IF('[1]Miter Profiles'!A89&lt;&gt;"",'[1]Miter Profiles'!A89,"")</f>
        <v>MP534</v>
      </c>
      <c r="B89" s="109" t="str">
        <f>IF('[1]Miter Profiles'!B89&lt;&gt;"",'[1]Miter Profiles'!B89,"")</f>
        <v>MP728-76</v>
      </c>
      <c r="C89" s="114" t="str">
        <f>IF('[1]Miter Profiles'!$C89-('[1]Compatibility Values'!$D$2+1)&gt;0,"Yes","No")</f>
        <v>No</v>
      </c>
      <c r="D89" s="143" t="str">
        <f>IF('[1]Miter Profiles'!$C89+(25.4-19.3)-('[1]Compatibility Values'!$D$2+1)&gt;0,"Yes","No")</f>
        <v>No</v>
      </c>
    </row>
    <row r="90" spans="1:4" ht="15.75" customHeight="1" x14ac:dyDescent="0.25">
      <c r="A90" s="109" t="str">
        <f>IF('[1]Miter Profiles'!A90&lt;&gt;"",'[1]Miter Profiles'!A90,"")</f>
        <v>MP528R</v>
      </c>
      <c r="B90" s="109" t="str">
        <f>IF('[1]Miter Profiles'!B90&lt;&gt;"",'[1]Miter Profiles'!B90,"")</f>
        <v>MP729-38</v>
      </c>
      <c r="C90" s="114" t="str">
        <f>IF('[1]Miter Profiles'!$C90-('[1]Compatibility Values'!$D$2+1)&gt;0,"Yes","No")</f>
        <v>No</v>
      </c>
      <c r="D90" s="143" t="str">
        <f>IF('[1]Miter Profiles'!$C90+(25.4-19.3)-('[1]Compatibility Values'!$D$2+1)&gt;0,"Yes","No")</f>
        <v>No</v>
      </c>
    </row>
    <row r="91" spans="1:4" ht="15.75" customHeight="1" x14ac:dyDescent="0.25">
      <c r="A91" s="109" t="str">
        <f>IF('[1]Miter Profiles'!A91&lt;&gt;"",'[1]Miter Profiles'!A91,"")</f>
        <v>MP528</v>
      </c>
      <c r="B91" s="109" t="str">
        <f>IF('[1]Miter Profiles'!B91&lt;&gt;"",'[1]Miter Profiles'!B91,"")</f>
        <v>MP729-57</v>
      </c>
      <c r="C91" s="114" t="str">
        <f>IF('[1]Miter Profiles'!$C91-('[1]Compatibility Values'!$D$2+1)&gt;0,"Yes","No")</f>
        <v>No</v>
      </c>
      <c r="D91" s="143" t="str">
        <f>IF('[1]Miter Profiles'!$C91+(25.4-19.3)-('[1]Compatibility Values'!$D$2+1)&gt;0,"Yes","No")</f>
        <v>No</v>
      </c>
    </row>
    <row r="92" spans="1:4" ht="15.75" customHeight="1" x14ac:dyDescent="0.25">
      <c r="A92" s="109" t="str">
        <f>IF('[1]Miter Profiles'!A92&lt;&gt;"",'[1]Miter Profiles'!A92,"")</f>
        <v>MP729</v>
      </c>
      <c r="B92" s="109" t="str">
        <f>IF('[1]Miter Profiles'!B92&lt;&gt;"",'[1]Miter Profiles'!B92,"")</f>
        <v>MP729-76</v>
      </c>
      <c r="C92" s="114" t="str">
        <f>IF('[1]Miter Profiles'!$C92-('[1]Compatibility Values'!$D$2+1)&gt;0,"Yes","No")</f>
        <v>No</v>
      </c>
      <c r="D92" s="143" t="str">
        <f>IF('[1]Miter Profiles'!$C92+(25.4-19.3)-('[1]Compatibility Values'!$D$2+1)&gt;0,"Yes","No")</f>
        <v>No</v>
      </c>
    </row>
    <row r="93" spans="1:4" ht="15.75" customHeight="1" x14ac:dyDescent="0.25">
      <c r="A93" s="109" t="str">
        <f>IF('[1]Miter Profiles'!A93&lt;&gt;"",'[1]Miter Profiles'!A93,"")</f>
        <v>MP554R</v>
      </c>
      <c r="B93" s="109" t="str">
        <f>IF('[1]Miter Profiles'!B93&lt;&gt;"",'[1]Miter Profiles'!B93,"")</f>
        <v>MP730-38</v>
      </c>
      <c r="C93" s="114" t="str">
        <f>IF('[1]Miter Profiles'!$C93-('[1]Compatibility Values'!$D$2+1)&gt;0,"Yes","No")</f>
        <v>No</v>
      </c>
      <c r="D93" s="143" t="str">
        <f>IF('[1]Miter Profiles'!$C93+(25.4-19.3)-('[1]Compatibility Values'!$D$2+1)&gt;0,"Yes","No")</f>
        <v>No</v>
      </c>
    </row>
    <row r="94" spans="1:4" ht="15.75" customHeight="1" x14ac:dyDescent="0.25">
      <c r="A94" s="109" t="str">
        <f>IF('[1]Miter Profiles'!A94&lt;&gt;"",'[1]Miter Profiles'!A94,"")</f>
        <v>MP554</v>
      </c>
      <c r="B94" s="109" t="str">
        <f>IF('[1]Miter Profiles'!B94&lt;&gt;"",'[1]Miter Profiles'!B94,"")</f>
        <v>MP730-57</v>
      </c>
      <c r="C94" s="114" t="str">
        <f>IF('[1]Miter Profiles'!$C94-('[1]Compatibility Values'!$D$2+1)&gt;0,"Yes","No")</f>
        <v>No</v>
      </c>
      <c r="D94" s="143" t="str">
        <f>IF('[1]Miter Profiles'!$C94+(25.4-19.3)-('[1]Compatibility Values'!$D$2+1)&gt;0,"Yes","No")</f>
        <v>No</v>
      </c>
    </row>
    <row r="95" spans="1:4" ht="15.75" customHeight="1" x14ac:dyDescent="0.25">
      <c r="A95" s="109" t="str">
        <f>IF('[1]Miter Profiles'!A95&lt;&gt;"",'[1]Miter Profiles'!A95,"")</f>
        <v>MP553</v>
      </c>
      <c r="B95" s="109" t="str">
        <f>IF('[1]Miter Profiles'!B95&lt;&gt;"",'[1]Miter Profiles'!B95,"")</f>
        <v>MP730-76</v>
      </c>
      <c r="C95" s="114" t="str">
        <f>IF('[1]Miter Profiles'!$C95-('[1]Compatibility Values'!$D$2+1)&gt;0,"Yes","No")</f>
        <v>No</v>
      </c>
      <c r="D95" s="143" t="str">
        <f>IF('[1]Miter Profiles'!$C95+(25.4-19.3)-('[1]Compatibility Values'!$D$2+1)&gt;0,"Yes","No")</f>
        <v>No</v>
      </c>
    </row>
    <row r="96" spans="1:4" ht="15.75" customHeight="1" x14ac:dyDescent="0.25">
      <c r="A96" s="109" t="str">
        <f>IF('[1]Miter Profiles'!A96&lt;&gt;"",'[1]Miter Profiles'!A96,"")</f>
        <v>MP516R</v>
      </c>
      <c r="B96" s="109" t="str">
        <f>IF('[1]Miter Profiles'!B96&lt;&gt;"",'[1]Miter Profiles'!B96,"")</f>
        <v>MP731-38</v>
      </c>
      <c r="C96" s="114" t="str">
        <f>IF('[1]Miter Profiles'!$C96-('[1]Compatibility Values'!$D$2+1)&gt;0,"Yes","No")</f>
        <v>No</v>
      </c>
      <c r="D96" s="143" t="str">
        <f>IF('[1]Miter Profiles'!$C96+(25.4-19.3)-('[1]Compatibility Values'!$D$2+1)&gt;0,"Yes","No")</f>
        <v>No</v>
      </c>
    </row>
    <row r="97" spans="1:4" ht="15.75" customHeight="1" x14ac:dyDescent="0.25">
      <c r="A97" s="109" t="str">
        <f>IF('[1]Miter Profiles'!A97&lt;&gt;"",'[1]Miter Profiles'!A97,"")</f>
        <v>MP516</v>
      </c>
      <c r="B97" s="109" t="str">
        <f>IF('[1]Miter Profiles'!B97&lt;&gt;"",'[1]Miter Profiles'!B97,"")</f>
        <v>MP731-57</v>
      </c>
      <c r="C97" s="114" t="str">
        <f>IF('[1]Miter Profiles'!$C97-('[1]Compatibility Values'!$D$2+1)&gt;0,"Yes","No")</f>
        <v>No</v>
      </c>
      <c r="D97" s="143" t="str">
        <f>IF('[1]Miter Profiles'!$C97+(25.4-19.3)-('[1]Compatibility Values'!$D$2+1)&gt;0,"Yes","No")</f>
        <v>No</v>
      </c>
    </row>
    <row r="98" spans="1:4" ht="15.75" customHeight="1" x14ac:dyDescent="0.25">
      <c r="A98" s="109" t="str">
        <f>IF('[1]Miter Profiles'!A98&lt;&gt;"",'[1]Miter Profiles'!A98,"")</f>
        <v>MP731</v>
      </c>
      <c r="B98" s="109" t="str">
        <f>IF('[1]Miter Profiles'!B98&lt;&gt;"",'[1]Miter Profiles'!B98,"")</f>
        <v>MP731-76</v>
      </c>
      <c r="C98" s="114" t="str">
        <f>IF('[1]Miter Profiles'!$C98-('[1]Compatibility Values'!$D$2+1)&gt;0,"Yes","No")</f>
        <v>No</v>
      </c>
      <c r="D98" s="143" t="str">
        <f>IF('[1]Miter Profiles'!$C98+(25.4-19.3)-('[1]Compatibility Values'!$D$2+1)&gt;0,"Yes","No")</f>
        <v>No</v>
      </c>
    </row>
    <row r="99" spans="1:4" ht="15.75" customHeight="1" x14ac:dyDescent="0.25">
      <c r="A99" s="109" t="str">
        <f>IF('[1]Miter Profiles'!A99&lt;&gt;"",'[1]Miter Profiles'!A99,"")</f>
        <v>MP583R</v>
      </c>
      <c r="B99" s="109" t="str">
        <f>IF('[1]Miter Profiles'!B99&lt;&gt;"",'[1]Miter Profiles'!B99,"")</f>
        <v>MP732-38</v>
      </c>
      <c r="C99" s="114" t="str">
        <f>IF('[1]Miter Profiles'!$C99-('[1]Compatibility Values'!$D$2+1)&gt;0,"Yes","No")</f>
        <v>No</v>
      </c>
      <c r="D99" s="143" t="str">
        <f>IF('[1]Miter Profiles'!$C99+(25.4-19.3)-('[1]Compatibility Values'!$D$2+1)&gt;0,"Yes","No")</f>
        <v>No</v>
      </c>
    </row>
    <row r="100" spans="1:4" ht="15.75" customHeight="1" x14ac:dyDescent="0.25">
      <c r="A100" s="109" t="str">
        <f>IF('[1]Miter Profiles'!A100&lt;&gt;"",'[1]Miter Profiles'!A100,"")</f>
        <v>MP583</v>
      </c>
      <c r="B100" s="109" t="str">
        <f>IF('[1]Miter Profiles'!B100&lt;&gt;"",'[1]Miter Profiles'!B100,"")</f>
        <v>MP732-57</v>
      </c>
      <c r="C100" s="114" t="str">
        <f>IF('[1]Miter Profiles'!$C100-('[1]Compatibility Values'!$D$2+1)&gt;0,"Yes","No")</f>
        <v>No</v>
      </c>
      <c r="D100" s="143" t="str">
        <f>IF('[1]Miter Profiles'!$C100+(25.4-19.3)-('[1]Compatibility Values'!$D$2+1)&gt;0,"Yes","No")</f>
        <v>No</v>
      </c>
    </row>
    <row r="101" spans="1:4" ht="15.75" customHeight="1" x14ac:dyDescent="0.25">
      <c r="A101" s="109" t="str">
        <f>IF('[1]Miter Profiles'!A101&lt;&gt;"",'[1]Miter Profiles'!A101,"")</f>
        <v>MP582</v>
      </c>
      <c r="B101" s="109" t="str">
        <f>IF('[1]Miter Profiles'!B101&lt;&gt;"",'[1]Miter Profiles'!B101,"")</f>
        <v>MP732-76</v>
      </c>
      <c r="C101" s="114" t="str">
        <f>IF('[1]Miter Profiles'!$C101-('[1]Compatibility Values'!$D$2+1)&gt;0,"Yes","No")</f>
        <v>No</v>
      </c>
      <c r="D101" s="143" t="str">
        <f>IF('[1]Miter Profiles'!$C101+(25.4-19.3)-('[1]Compatibility Values'!$D$2+1)&gt;0,"Yes","No")</f>
        <v>No</v>
      </c>
    </row>
    <row r="102" spans="1:4" ht="15.75" customHeight="1" x14ac:dyDescent="0.25">
      <c r="A102" s="24" t="str">
        <f>IF('[1]Miter Profiles'!A102&lt;&gt;"",'[1]Miter Profiles'!A102,"")</f>
        <v>MP540R</v>
      </c>
      <c r="B102" s="24" t="str">
        <f>IF('[1]Miter Profiles'!B102&lt;&gt;"",'[1]Miter Profiles'!B102,"")</f>
        <v>MP733-38</v>
      </c>
      <c r="C102" s="7" t="str">
        <f>IF('[1]Miter Profiles'!$C102-('[1]Compatibility Values'!$D$2+1)&gt;0,"Yes","No")</f>
        <v>Yes</v>
      </c>
      <c r="D102" s="5" t="str">
        <f>IF('[1]Miter Profiles'!$C102+(25.4-19.3)-('[1]Compatibility Values'!$D$2+1)&gt;0,"Yes","No")</f>
        <v>Yes</v>
      </c>
    </row>
    <row r="103" spans="1:4" ht="15.75" customHeight="1" x14ac:dyDescent="0.25">
      <c r="A103" s="24" t="str">
        <f>IF('[1]Miter Profiles'!A103&lt;&gt;"",'[1]Miter Profiles'!A103,"")</f>
        <v>MP578</v>
      </c>
      <c r="B103" s="24" t="str">
        <f>IF('[1]Miter Profiles'!B103&lt;&gt;"",'[1]Miter Profiles'!B103,"")</f>
        <v>MP733-57</v>
      </c>
      <c r="C103" s="7" t="str">
        <f>IF('[1]Miter Profiles'!$C103-('[1]Compatibility Values'!$D$2+1)&gt;0,"Yes","No")</f>
        <v>Yes</v>
      </c>
      <c r="D103" s="5" t="str">
        <f>IF('[1]Miter Profiles'!$C103+(25.4-19.3)-('[1]Compatibility Values'!$D$2+1)&gt;0,"Yes","No")</f>
        <v>Yes</v>
      </c>
    </row>
    <row r="104" spans="1:4" ht="15.75" customHeight="1" x14ac:dyDescent="0.25">
      <c r="A104" s="24" t="str">
        <f>IF('[1]Miter Profiles'!A104&lt;&gt;"",'[1]Miter Profiles'!A104,"")</f>
        <v>MP577</v>
      </c>
      <c r="B104" s="24" t="str">
        <f>IF('[1]Miter Profiles'!B104&lt;&gt;"",'[1]Miter Profiles'!B104,"")</f>
        <v>MP733-76</v>
      </c>
      <c r="C104" s="7" t="str">
        <f>IF('[1]Miter Profiles'!$C104-('[1]Compatibility Values'!$D$2+1)&gt;0,"Yes","No")</f>
        <v>Yes</v>
      </c>
      <c r="D104" s="5" t="str">
        <f>IF('[1]Miter Profiles'!$C104+(25.4-19.3)-('[1]Compatibility Values'!$D$2+1)&gt;0,"Yes","No")</f>
        <v>Yes</v>
      </c>
    </row>
    <row r="105" spans="1:4" ht="15.75" customHeight="1" x14ac:dyDescent="0.25">
      <c r="A105" s="37" t="str">
        <f>IF('[1]Miter Profiles'!A105&lt;&gt;"",'[1]Miter Profiles'!A105,"")</f>
        <v>MP592R</v>
      </c>
      <c r="B105" s="37" t="str">
        <f>IF('[1]Miter Profiles'!B105&lt;&gt;"",'[1]Miter Profiles'!B105,"")</f>
        <v>MP734-38</v>
      </c>
      <c r="C105" s="10" t="str">
        <f>IF('[1]Miter Profiles'!$C105-('[1]Compatibility Values'!$D$2+1)&gt;0,"Yes","No")</f>
        <v>Yes</v>
      </c>
      <c r="D105" s="3" t="str">
        <f>IF('[1]Miter Profiles'!$C105+(25.4-19.3)-('[1]Compatibility Values'!$D$2+1)&gt;0,"Yes","No")</f>
        <v>Yes</v>
      </c>
    </row>
    <row r="106" spans="1:4" ht="15.75" customHeight="1" x14ac:dyDescent="0.25">
      <c r="A106" s="37" t="str">
        <f>IF('[1]Miter Profiles'!A106&lt;&gt;"",'[1]Miter Profiles'!A106,"")</f>
        <v>MP592</v>
      </c>
      <c r="B106" s="37" t="str">
        <f>IF('[1]Miter Profiles'!B106&lt;&gt;"",'[1]Miter Profiles'!B106,"")</f>
        <v>MP734-57</v>
      </c>
      <c r="C106" s="10" t="str">
        <f>IF('[1]Miter Profiles'!$C106-('[1]Compatibility Values'!$D$2+1)&gt;0,"Yes","No")</f>
        <v>Yes</v>
      </c>
      <c r="D106" s="3" t="str">
        <f>IF('[1]Miter Profiles'!$C106+(25.4-19.3)-('[1]Compatibility Values'!$D$2+1)&gt;0,"Yes","No")</f>
        <v>Yes</v>
      </c>
    </row>
    <row r="107" spans="1:4" ht="15.75" customHeight="1" x14ac:dyDescent="0.25">
      <c r="A107" s="37" t="str">
        <f>IF('[1]Miter Profiles'!A107&lt;&gt;"",'[1]Miter Profiles'!A107,"")</f>
        <v>MP591</v>
      </c>
      <c r="B107" s="37" t="str">
        <f>IF('[1]Miter Profiles'!B107&lt;&gt;"",'[1]Miter Profiles'!B107,"")</f>
        <v>MP734-76</v>
      </c>
      <c r="C107" s="10" t="str">
        <f>IF('[1]Miter Profiles'!$C107-('[1]Compatibility Values'!$D$2+1)&gt;0,"Yes","No")</f>
        <v>Yes</v>
      </c>
      <c r="D107" s="3" t="str">
        <f>IF('[1]Miter Profiles'!$C107+(25.4-19.3)-('[1]Compatibility Values'!$D$2+1)&gt;0,"Yes","No")</f>
        <v>Yes</v>
      </c>
    </row>
    <row r="108" spans="1:4" ht="15.75" customHeight="1" x14ac:dyDescent="0.25">
      <c r="A108" s="24" t="str">
        <f>IF('[1]Miter Profiles'!A108&lt;&gt;"",'[1]Miter Profiles'!A108,"")</f>
        <v>MP590R</v>
      </c>
      <c r="B108" s="24" t="str">
        <f>IF('[1]Miter Profiles'!B108&lt;&gt;"",'[1]Miter Profiles'!B108,"")</f>
        <v>MP735-38</v>
      </c>
      <c r="C108" s="7" t="str">
        <f>IF('[1]Miter Profiles'!$C108-('[1]Compatibility Values'!$D$2+1)&gt;0,"Yes","No")</f>
        <v>Yes</v>
      </c>
      <c r="D108" s="5" t="str">
        <f>IF('[1]Miter Profiles'!$C108+(25.4-19.3)-('[1]Compatibility Values'!$D$2+1)&gt;0,"Yes","No")</f>
        <v>Yes</v>
      </c>
    </row>
    <row r="109" spans="1:4" ht="15.75" customHeight="1" x14ac:dyDescent="0.25">
      <c r="A109" s="24" t="str">
        <f>IF('[1]Miter Profiles'!A109&lt;&gt;"",'[1]Miter Profiles'!A109,"")</f>
        <v>MP590</v>
      </c>
      <c r="B109" s="24" t="str">
        <f>IF('[1]Miter Profiles'!B109&lt;&gt;"",'[1]Miter Profiles'!B109,"")</f>
        <v>MP735-57</v>
      </c>
      <c r="C109" s="7" t="str">
        <f>IF('[1]Miter Profiles'!$C109-('[1]Compatibility Values'!$D$2+1)&gt;0,"Yes","No")</f>
        <v>Yes</v>
      </c>
      <c r="D109" s="5" t="str">
        <f>IF('[1]Miter Profiles'!$C109+(25.4-19.3)-('[1]Compatibility Values'!$D$2+1)&gt;0,"Yes","No")</f>
        <v>Yes</v>
      </c>
    </row>
    <row r="110" spans="1:4" ht="15.75" customHeight="1" x14ac:dyDescent="0.25">
      <c r="A110" s="24" t="str">
        <f>IF('[1]Miter Profiles'!A110&lt;&gt;"",'[1]Miter Profiles'!A110,"")</f>
        <v>MP589</v>
      </c>
      <c r="B110" s="24" t="str">
        <f>IF('[1]Miter Profiles'!B110&lt;&gt;"",'[1]Miter Profiles'!B110,"")</f>
        <v>MP735-76</v>
      </c>
      <c r="C110" s="7" t="str">
        <f>IF('[1]Miter Profiles'!$C110-('[1]Compatibility Values'!$D$2+1)&gt;0,"Yes","No")</f>
        <v>Yes</v>
      </c>
      <c r="D110" s="5" t="str">
        <f>IF('[1]Miter Profiles'!$C110+(25.4-19.3)-('[1]Compatibility Values'!$D$2+1)&gt;0,"Yes","No")</f>
        <v>Yes</v>
      </c>
    </row>
    <row r="111" spans="1:4" ht="15.75" customHeight="1" x14ac:dyDescent="0.25">
      <c r="A111" s="109" t="str">
        <f>IF('[1]Miter Profiles'!A111&lt;&gt;"",'[1]Miter Profiles'!A111,"")</f>
        <v>MP595R</v>
      </c>
      <c r="B111" s="109" t="str">
        <f>IF('[1]Miter Profiles'!B111&lt;&gt;"",'[1]Miter Profiles'!B111,"")</f>
        <v>MP736-38</v>
      </c>
      <c r="C111" s="114" t="str">
        <f>IF('[1]Miter Profiles'!$C111-('[1]Compatibility Values'!$D$2+1)&gt;0,"Yes","No")</f>
        <v>No</v>
      </c>
      <c r="D111" s="143" t="str">
        <f>IF('[1]Miter Profiles'!$C111+(25.4-19.3)-('[1]Compatibility Values'!$D$2+1)&gt;0,"Yes","No")</f>
        <v>No</v>
      </c>
    </row>
    <row r="112" spans="1:4" ht="15.75" customHeight="1" x14ac:dyDescent="0.25">
      <c r="A112" s="109" t="str">
        <f>IF('[1]Miter Profiles'!A112&lt;&gt;"",'[1]Miter Profiles'!A112,"")</f>
        <v>MP595</v>
      </c>
      <c r="B112" s="109" t="str">
        <f>IF('[1]Miter Profiles'!B112&lt;&gt;"",'[1]Miter Profiles'!B112,"")</f>
        <v>MP736-57</v>
      </c>
      <c r="C112" s="114" t="str">
        <f>IF('[1]Miter Profiles'!$C112-('[1]Compatibility Values'!$D$2+1)&gt;0,"Yes","No")</f>
        <v>No</v>
      </c>
      <c r="D112" s="143" t="str">
        <f>IF('[1]Miter Profiles'!$C112+(25.4-19.3)-('[1]Compatibility Values'!$D$2+1)&gt;0,"Yes","No")</f>
        <v>No</v>
      </c>
    </row>
    <row r="113" spans="1:4" ht="15.75" customHeight="1" x14ac:dyDescent="0.25">
      <c r="A113" s="109" t="str">
        <f>IF('[1]Miter Profiles'!A113&lt;&gt;"",'[1]Miter Profiles'!A113,"")</f>
        <v>MP596</v>
      </c>
      <c r="B113" s="109" t="str">
        <f>IF('[1]Miter Profiles'!B113&lt;&gt;"",'[1]Miter Profiles'!B113,"")</f>
        <v>MP736-76</v>
      </c>
      <c r="C113" s="114" t="str">
        <f>IF('[1]Miter Profiles'!$C113-('[1]Compatibility Values'!$D$2+1)&gt;0,"Yes","No")</f>
        <v>No</v>
      </c>
      <c r="D113" s="143" t="str">
        <f>IF('[1]Miter Profiles'!$C113+(25.4-19.3)-('[1]Compatibility Values'!$D$2+1)&gt;0,"Yes","No")</f>
        <v>No</v>
      </c>
    </row>
    <row r="114" spans="1:4" ht="15.75" customHeight="1" x14ac:dyDescent="0.25">
      <c r="A114" s="109" t="str">
        <f>IF('[1]Miter Profiles'!A114&lt;&gt;"",'[1]Miter Profiles'!A114,"")</f>
        <v>MP598R</v>
      </c>
      <c r="B114" s="109" t="str">
        <f>IF('[1]Miter Profiles'!B114&lt;&gt;"",'[1]Miter Profiles'!B114,"")</f>
        <v>MP737-38</v>
      </c>
      <c r="C114" s="114" t="str">
        <f>IF('[1]Miter Profiles'!$C114-('[1]Compatibility Values'!$D$2+1)&gt;0,"Yes","No")</f>
        <v>No</v>
      </c>
      <c r="D114" s="143" t="str">
        <f>IF('[1]Miter Profiles'!$C114+(25.4-19.3)-('[1]Compatibility Values'!$D$2+1)&gt;0,"Yes","No")</f>
        <v>No</v>
      </c>
    </row>
    <row r="115" spans="1:4" ht="15.75" customHeight="1" x14ac:dyDescent="0.25">
      <c r="A115" s="109" t="str">
        <f>IF('[1]Miter Profiles'!A115&lt;&gt;"",'[1]Miter Profiles'!A115,"")</f>
        <v>MP598</v>
      </c>
      <c r="B115" s="109" t="str">
        <f>IF('[1]Miter Profiles'!B115&lt;&gt;"",'[1]Miter Profiles'!B115,"")</f>
        <v>MP737-57</v>
      </c>
      <c r="C115" s="114" t="str">
        <f>IF('[1]Miter Profiles'!$C115-('[1]Compatibility Values'!$D$2+1)&gt;0,"Yes","No")</f>
        <v>No</v>
      </c>
      <c r="D115" s="143" t="str">
        <f>IF('[1]Miter Profiles'!$C115+(25.4-19.3)-('[1]Compatibility Values'!$D$2+1)&gt;0,"Yes","No")</f>
        <v>No</v>
      </c>
    </row>
    <row r="116" spans="1:4" ht="15.75" customHeight="1" x14ac:dyDescent="0.25">
      <c r="A116" s="109" t="str">
        <f>IF('[1]Miter Profiles'!A116&lt;&gt;"",'[1]Miter Profiles'!A116,"")</f>
        <v>MP597</v>
      </c>
      <c r="B116" s="109" t="str">
        <f>IF('[1]Miter Profiles'!B116&lt;&gt;"",'[1]Miter Profiles'!B116,"")</f>
        <v>MP737-76</v>
      </c>
      <c r="C116" s="114" t="str">
        <f>IF('[1]Miter Profiles'!$C116-('[1]Compatibility Values'!$D$2+1)&gt;0,"Yes","No")</f>
        <v>No</v>
      </c>
      <c r="D116" s="143" t="str">
        <f>IF('[1]Miter Profiles'!$C116+(25.4-19.3)-('[1]Compatibility Values'!$D$2+1)&gt;0,"Yes","No")</f>
        <v>No</v>
      </c>
    </row>
    <row r="117" spans="1:4" ht="15.75" customHeight="1" x14ac:dyDescent="0.25">
      <c r="A117" s="37" t="str">
        <f>IF('[1]Miter Profiles'!A117&lt;&gt;"",'[1]Miter Profiles'!A117,"")</f>
        <v>MP738R</v>
      </c>
      <c r="B117" s="37" t="str">
        <f>IF('[1]Miter Profiles'!B117&lt;&gt;"",'[1]Miter Profiles'!B117,"")</f>
        <v>MP738-38</v>
      </c>
      <c r="C117" s="10" t="str">
        <f>IF('[1]Miter Profiles'!$C117-('[1]Compatibility Values'!$D$2+1)&gt;0,"Yes","No")</f>
        <v>Yes</v>
      </c>
      <c r="D117" s="3" t="str">
        <f>IF('[1]Miter Profiles'!$C117+(25.4-19.3)-('[1]Compatibility Values'!$D$2+1)&gt;0,"Yes","No")</f>
        <v>Yes</v>
      </c>
    </row>
    <row r="118" spans="1:4" ht="15.75" customHeight="1" x14ac:dyDescent="0.25">
      <c r="A118" s="37" t="str">
        <f>IF('[1]Miter Profiles'!A118&lt;&gt;"",'[1]Miter Profiles'!A118,"")</f>
        <v>MP400</v>
      </c>
      <c r="B118" s="37" t="str">
        <f>IF('[1]Miter Profiles'!B118&lt;&gt;"",'[1]Miter Profiles'!B118,"")</f>
        <v>MP738-57</v>
      </c>
      <c r="C118" s="10" t="str">
        <f>IF('[1]Miter Profiles'!$C118-('[1]Compatibility Values'!$D$2+1)&gt;0,"Yes","No")</f>
        <v>Yes</v>
      </c>
      <c r="D118" s="3" t="str">
        <f>IF('[1]Miter Profiles'!$C118+(25.4-19.3)-('[1]Compatibility Values'!$D$2+1)&gt;0,"Yes","No")</f>
        <v>Yes</v>
      </c>
    </row>
    <row r="119" spans="1:4" ht="15.75" customHeight="1" x14ac:dyDescent="0.25">
      <c r="A119" s="37" t="str">
        <f>IF('[1]Miter Profiles'!A119&lt;&gt;"",'[1]Miter Profiles'!A119,"")</f>
        <v>MP738</v>
      </c>
      <c r="B119" s="37" t="str">
        <f>IF('[1]Miter Profiles'!B119&lt;&gt;"",'[1]Miter Profiles'!B119,"")</f>
        <v>MP738-76</v>
      </c>
      <c r="C119" s="10" t="str">
        <f>IF('[1]Miter Profiles'!$C119-('[1]Compatibility Values'!$D$2+1)&gt;0,"Yes","No")</f>
        <v>Yes</v>
      </c>
      <c r="D119" s="3" t="str">
        <f>IF('[1]Miter Profiles'!$C119+(25.4-19.3)-('[1]Compatibility Values'!$D$2+1)&gt;0,"Yes","No")</f>
        <v>Yes</v>
      </c>
    </row>
    <row r="120" spans="1:4" ht="15.75" customHeight="1" x14ac:dyDescent="0.25">
      <c r="A120" s="109" t="str">
        <f>IF('[1]Miter Profiles'!A120&lt;&gt;"",'[1]Miter Profiles'!A120,"")</f>
        <v>MP739R</v>
      </c>
      <c r="B120" s="109" t="str">
        <f>IF('[1]Miter Profiles'!B120&lt;&gt;"",'[1]Miter Profiles'!B120,"")</f>
        <v>MP739-38</v>
      </c>
      <c r="C120" s="114" t="str">
        <f>IF('[1]Miter Profiles'!$C120-('[1]Compatibility Values'!$D$2+1)&gt;0,"Yes","No")</f>
        <v>No</v>
      </c>
      <c r="D120" s="143" t="str">
        <f>IF('[1]Miter Profiles'!$C120+(25.4-19.3)-('[1]Compatibility Values'!$D$2+1)&gt;0,"Yes","No")</f>
        <v>No</v>
      </c>
    </row>
    <row r="121" spans="1:4" ht="15.75" customHeight="1" x14ac:dyDescent="0.25">
      <c r="A121" s="109" t="str">
        <f>IF('[1]Miter Profiles'!A121&lt;&gt;"",'[1]Miter Profiles'!A121,"")</f>
        <v>MP403</v>
      </c>
      <c r="B121" s="109" t="str">
        <f>IF('[1]Miter Profiles'!B121&lt;&gt;"",'[1]Miter Profiles'!B121,"")</f>
        <v>MP739-57</v>
      </c>
      <c r="C121" s="114" t="str">
        <f>IF('[1]Miter Profiles'!$C121-('[1]Compatibility Values'!$D$2+1)&gt;0,"Yes","No")</f>
        <v>No</v>
      </c>
      <c r="D121" s="143" t="str">
        <f>IF('[1]Miter Profiles'!$C121+(25.4-19.3)-('[1]Compatibility Values'!$D$2+1)&gt;0,"Yes","No")</f>
        <v>No</v>
      </c>
    </row>
    <row r="122" spans="1:4" ht="15.75" customHeight="1" x14ac:dyDescent="0.25">
      <c r="A122" s="109" t="str">
        <f>IF('[1]Miter Profiles'!A122&lt;&gt;"",'[1]Miter Profiles'!A122,"")</f>
        <v>MP739</v>
      </c>
      <c r="B122" s="109" t="str">
        <f>IF('[1]Miter Profiles'!B122&lt;&gt;"",'[1]Miter Profiles'!B122,"")</f>
        <v>MP739-76</v>
      </c>
      <c r="C122" s="114" t="str">
        <f>IF('[1]Miter Profiles'!$C122-('[1]Compatibility Values'!$D$2+1)&gt;0,"Yes","No")</f>
        <v>No</v>
      </c>
      <c r="D122" s="143" t="str">
        <f>IF('[1]Miter Profiles'!$C122+(25.4-19.3)-('[1]Compatibility Values'!$D$2+1)&gt;0,"Yes","No")</f>
        <v>No</v>
      </c>
    </row>
    <row r="123" spans="1:4" ht="15.75" customHeight="1" x14ac:dyDescent="0.25">
      <c r="A123" s="37" t="str">
        <f>IF('[1]Miter Profiles'!A123&lt;&gt;"",'[1]Miter Profiles'!A123,"")</f>
        <v>MP740R</v>
      </c>
      <c r="B123" s="37" t="str">
        <f>IF('[1]Miter Profiles'!B123&lt;&gt;"",'[1]Miter Profiles'!B123,"")</f>
        <v>MP740-38</v>
      </c>
      <c r="C123" s="10" t="str">
        <f>IF('[1]Miter Profiles'!$C123-('[1]Compatibility Values'!$D$2+1)&gt;0,"Yes","No")</f>
        <v>Yes</v>
      </c>
      <c r="D123" s="3" t="str">
        <f>IF('[1]Miter Profiles'!$C123+(25.4-19.3)-('[1]Compatibility Values'!$D$2+1)&gt;0,"Yes","No")</f>
        <v>Yes</v>
      </c>
    </row>
    <row r="124" spans="1:4" ht="15.75" customHeight="1" x14ac:dyDescent="0.25">
      <c r="A124" s="37" t="str">
        <f>IF('[1]Miter Profiles'!A124&lt;&gt;"",'[1]Miter Profiles'!A124,"")</f>
        <v>MP404</v>
      </c>
      <c r="B124" s="37" t="str">
        <f>IF('[1]Miter Profiles'!B124&lt;&gt;"",'[1]Miter Profiles'!B124,"")</f>
        <v>MP740-57</v>
      </c>
      <c r="C124" s="10" t="str">
        <f>IF('[1]Miter Profiles'!$C124-('[1]Compatibility Values'!$D$2+1)&gt;0,"Yes","No")</f>
        <v>Yes</v>
      </c>
      <c r="D124" s="3" t="str">
        <f>IF('[1]Miter Profiles'!$C124+(25.4-19.3)-('[1]Compatibility Values'!$D$2+1)&gt;0,"Yes","No")</f>
        <v>Yes</v>
      </c>
    </row>
    <row r="125" spans="1:4" ht="15.75" customHeight="1" x14ac:dyDescent="0.25">
      <c r="A125" s="37" t="str">
        <f>IF('[1]Miter Profiles'!A125&lt;&gt;"",'[1]Miter Profiles'!A125,"")</f>
        <v>MP740</v>
      </c>
      <c r="B125" s="37" t="str">
        <f>IF('[1]Miter Profiles'!B125&lt;&gt;"",'[1]Miter Profiles'!B125,"")</f>
        <v>MP740-76</v>
      </c>
      <c r="C125" s="10" t="str">
        <f>IF('[1]Miter Profiles'!$C125-('[1]Compatibility Values'!$D$2+1)&gt;0,"Yes","No")</f>
        <v>Yes</v>
      </c>
      <c r="D125" s="3" t="str">
        <f>IF('[1]Miter Profiles'!$C125+(25.4-19.3)-('[1]Compatibility Values'!$D$2+1)&gt;0,"Yes","No")</f>
        <v>Yes</v>
      </c>
    </row>
    <row r="126" spans="1:4" ht="15.75" customHeight="1" x14ac:dyDescent="0.25">
      <c r="A126" s="109" t="str">
        <f>IF('[1]Miter Profiles'!A126&lt;&gt;"",'[1]Miter Profiles'!A126,"")</f>
        <v>MP741R</v>
      </c>
      <c r="B126" s="109" t="str">
        <f>IF('[1]Miter Profiles'!B126&lt;&gt;"",'[1]Miter Profiles'!B126,"")</f>
        <v>MP741-38</v>
      </c>
      <c r="C126" s="114" t="str">
        <f>IF('[1]Miter Profiles'!$C126-('[1]Compatibility Values'!$D$2+1)&gt;0,"Yes","No")</f>
        <v>No</v>
      </c>
      <c r="D126" s="143" t="str">
        <f>IF('[1]Miter Profiles'!$C126+(25.4-19.3)-('[1]Compatibility Values'!$D$2+1)&gt;0,"Yes","No")</f>
        <v>No</v>
      </c>
    </row>
    <row r="127" spans="1:4" ht="15.75" customHeight="1" x14ac:dyDescent="0.25">
      <c r="A127" s="109" t="str">
        <f>IF('[1]Miter Profiles'!A127&lt;&gt;"",'[1]Miter Profiles'!A127,"")</f>
        <v>MP406</v>
      </c>
      <c r="B127" s="109" t="str">
        <f>IF('[1]Miter Profiles'!B127&lt;&gt;"",'[1]Miter Profiles'!B127,"")</f>
        <v>MP741-57</v>
      </c>
      <c r="C127" s="114" t="str">
        <f>IF('[1]Miter Profiles'!$C127-('[1]Compatibility Values'!$D$2+1)&gt;0,"Yes","No")</f>
        <v>No</v>
      </c>
      <c r="D127" s="143" t="str">
        <f>IF('[1]Miter Profiles'!$C127+(25.4-19.3)-('[1]Compatibility Values'!$D$2+1)&gt;0,"Yes","No")</f>
        <v>No</v>
      </c>
    </row>
    <row r="128" spans="1:4" ht="15.75" customHeight="1" x14ac:dyDescent="0.25">
      <c r="A128" s="109" t="str">
        <f>IF('[1]Miter Profiles'!A128&lt;&gt;"",'[1]Miter Profiles'!A128,"")</f>
        <v>MP741</v>
      </c>
      <c r="B128" s="109" t="str">
        <f>IF('[1]Miter Profiles'!B128&lt;&gt;"",'[1]Miter Profiles'!B128,"")</f>
        <v>MP741-76</v>
      </c>
      <c r="C128" s="114" t="str">
        <f>IF('[1]Miter Profiles'!$C128-('[1]Compatibility Values'!$D$2+1)&gt;0,"Yes","No")</f>
        <v>No</v>
      </c>
      <c r="D128" s="143" t="str">
        <f>IF('[1]Miter Profiles'!$C128+(25.4-19.3)-('[1]Compatibility Values'!$D$2+1)&gt;0,"Yes","No")</f>
        <v>No</v>
      </c>
    </row>
    <row r="129" spans="1:4" ht="15.75" customHeight="1" x14ac:dyDescent="0.25">
      <c r="A129" s="37" t="str">
        <f>IF('[1]Miter Profiles'!A129&lt;&gt;"",'[1]Miter Profiles'!A129,"")</f>
        <v>MP742R</v>
      </c>
      <c r="B129" s="37" t="str">
        <f>IF('[1]Miter Profiles'!B129&lt;&gt;"",'[1]Miter Profiles'!B129,"")</f>
        <v>MP742-38</v>
      </c>
      <c r="C129" s="10" t="str">
        <f>IF('[1]Miter Profiles'!$C129-('[1]Compatibility Values'!$D$2+1)&gt;0,"Yes","No")</f>
        <v>Yes</v>
      </c>
      <c r="D129" s="3" t="str">
        <f>IF('[1]Miter Profiles'!$C129+(25.4-19.3)-('[1]Compatibility Values'!$D$2+1)&gt;0,"Yes","No")</f>
        <v>Yes</v>
      </c>
    </row>
    <row r="130" spans="1:4" ht="15.75" customHeight="1" x14ac:dyDescent="0.25">
      <c r="A130" s="37" t="str">
        <f>IF('[1]Miter Profiles'!A130&lt;&gt;"",'[1]Miter Profiles'!A130,"")</f>
        <v>MP407</v>
      </c>
      <c r="B130" s="37" t="str">
        <f>IF('[1]Miter Profiles'!B130&lt;&gt;"",'[1]Miter Profiles'!B130,"")</f>
        <v>MP742-57</v>
      </c>
      <c r="C130" s="10" t="str">
        <f>IF('[1]Miter Profiles'!$C130-('[1]Compatibility Values'!$D$2+1)&gt;0,"Yes","No")</f>
        <v>Yes</v>
      </c>
      <c r="D130" s="3" t="str">
        <f>IF('[1]Miter Profiles'!$C130+(25.4-19.3)-('[1]Compatibility Values'!$D$2+1)&gt;0,"Yes","No")</f>
        <v>Yes</v>
      </c>
    </row>
    <row r="131" spans="1:4" ht="15.75" customHeight="1" x14ac:dyDescent="0.25">
      <c r="A131" s="37" t="str">
        <f>IF('[1]Miter Profiles'!A131&lt;&gt;"",'[1]Miter Profiles'!A131,"")</f>
        <v>MP742</v>
      </c>
      <c r="B131" s="37" t="str">
        <f>IF('[1]Miter Profiles'!B131&lt;&gt;"",'[1]Miter Profiles'!B131,"")</f>
        <v>MP742-76</v>
      </c>
      <c r="C131" s="10" t="str">
        <f>IF('[1]Miter Profiles'!$C131-('[1]Compatibility Values'!$D$2+1)&gt;0,"Yes","No")</f>
        <v>Yes</v>
      </c>
      <c r="D131" s="3" t="str">
        <f>IF('[1]Miter Profiles'!$C131+(25.4-19.3)-('[1]Compatibility Values'!$D$2+1)&gt;0,"Yes","No")</f>
        <v>Yes</v>
      </c>
    </row>
    <row r="132" spans="1:4" ht="15.75" customHeight="1" x14ac:dyDescent="0.25">
      <c r="A132" s="109" t="str">
        <f>IF('[1]Miter Profiles'!A132&lt;&gt;"",'[1]Miter Profiles'!A132,"")</f>
        <v>MP743R</v>
      </c>
      <c r="B132" s="109" t="str">
        <f>IF('[1]Miter Profiles'!B132&lt;&gt;"",'[1]Miter Profiles'!B132,"")</f>
        <v>MP743-38</v>
      </c>
      <c r="C132" s="114" t="str">
        <f>IF('[1]Miter Profiles'!$C132-('[1]Compatibility Values'!$D$2+1)&gt;0,"Yes","No")</f>
        <v>No</v>
      </c>
      <c r="D132" s="143" t="str">
        <f>IF('[1]Miter Profiles'!$C132+(25.4-19.3)-('[1]Compatibility Values'!$D$2+1)&gt;0,"Yes","No")</f>
        <v>No</v>
      </c>
    </row>
    <row r="133" spans="1:4" ht="15.75" customHeight="1" x14ac:dyDescent="0.25">
      <c r="A133" s="109" t="str">
        <f>IF('[1]Miter Profiles'!A133&lt;&gt;"",'[1]Miter Profiles'!A133,"")</f>
        <v>MP408</v>
      </c>
      <c r="B133" s="109" t="str">
        <f>IF('[1]Miter Profiles'!B133&lt;&gt;"",'[1]Miter Profiles'!B133,"")</f>
        <v>MP743-57</v>
      </c>
      <c r="C133" s="114" t="str">
        <f>IF('[1]Miter Profiles'!$C133-('[1]Compatibility Values'!$D$2+1)&gt;0,"Yes","No")</f>
        <v>No</v>
      </c>
      <c r="D133" s="143" t="str">
        <f>IF('[1]Miter Profiles'!$C133+(25.4-19.3)-('[1]Compatibility Values'!$D$2+1)&gt;0,"Yes","No")</f>
        <v>No</v>
      </c>
    </row>
    <row r="134" spans="1:4" ht="15.75" customHeight="1" x14ac:dyDescent="0.25">
      <c r="A134" s="109" t="str">
        <f>IF('[1]Miter Profiles'!A134&lt;&gt;"",'[1]Miter Profiles'!A134,"")</f>
        <v>MP743</v>
      </c>
      <c r="B134" s="109" t="str">
        <f>IF('[1]Miter Profiles'!B134&lt;&gt;"",'[1]Miter Profiles'!B134,"")</f>
        <v>MP743-76</v>
      </c>
      <c r="C134" s="114" t="str">
        <f>IF('[1]Miter Profiles'!$C134-('[1]Compatibility Values'!$D$2+1)&gt;0,"Yes","No")</f>
        <v>No</v>
      </c>
      <c r="D134" s="143" t="str">
        <f>IF('[1]Miter Profiles'!$C134+(25.4-19.3)-('[1]Compatibility Values'!$D$2+1)&gt;0,"Yes","No")</f>
        <v>No</v>
      </c>
    </row>
    <row r="135" spans="1:4" ht="15.75" customHeight="1" x14ac:dyDescent="0.25">
      <c r="A135" s="37" t="str">
        <f>IF('[1]Miter Profiles'!A135&lt;&gt;"",'[1]Miter Profiles'!A135,"")</f>
        <v>MP744R</v>
      </c>
      <c r="B135" s="37" t="str">
        <f>IF('[1]Miter Profiles'!B135&lt;&gt;"",'[1]Miter Profiles'!B135,"")</f>
        <v>MP744-38</v>
      </c>
      <c r="C135" s="10" t="str">
        <f>IF('[1]Miter Profiles'!$C135-('[1]Compatibility Values'!$D$2+1)&gt;0,"Yes","No")</f>
        <v>Yes</v>
      </c>
      <c r="D135" s="3" t="str">
        <f>IF('[1]Miter Profiles'!$C135+(25.4-19.3)-('[1]Compatibility Values'!$D$2+1)&gt;0,"Yes","No")</f>
        <v>Yes</v>
      </c>
    </row>
    <row r="136" spans="1:4" ht="15.75" customHeight="1" x14ac:dyDescent="0.25">
      <c r="A136" s="37" t="str">
        <f>IF('[1]Miter Profiles'!A136&lt;&gt;"",'[1]Miter Profiles'!A136,"")</f>
        <v>MP409</v>
      </c>
      <c r="B136" s="37" t="str">
        <f>IF('[1]Miter Profiles'!B136&lt;&gt;"",'[1]Miter Profiles'!B136,"")</f>
        <v>MP744-57</v>
      </c>
      <c r="C136" s="10" t="str">
        <f>IF('[1]Miter Profiles'!$C136-('[1]Compatibility Values'!$D$2+1)&gt;0,"Yes","No")</f>
        <v>Yes</v>
      </c>
      <c r="D136" s="3" t="str">
        <f>IF('[1]Miter Profiles'!$C136+(25.4-19.3)-('[1]Compatibility Values'!$D$2+1)&gt;0,"Yes","No")</f>
        <v>Yes</v>
      </c>
    </row>
    <row r="137" spans="1:4" ht="15.75" customHeight="1" x14ac:dyDescent="0.25">
      <c r="A137" s="37" t="str">
        <f>IF('[1]Miter Profiles'!A137&lt;&gt;"",'[1]Miter Profiles'!A137,"")</f>
        <v>MP744</v>
      </c>
      <c r="B137" s="37" t="str">
        <f>IF('[1]Miter Profiles'!B137&lt;&gt;"",'[1]Miter Profiles'!B137,"")</f>
        <v>MP744-76</v>
      </c>
      <c r="C137" s="10" t="str">
        <f>IF('[1]Miter Profiles'!$C137-('[1]Compatibility Values'!$D$2+1)&gt;0,"Yes","No")</f>
        <v>Yes</v>
      </c>
      <c r="D137" s="3" t="str">
        <f>IF('[1]Miter Profiles'!$C137+(25.4-19.3)-('[1]Compatibility Values'!$D$2+1)&gt;0,"Yes","No")</f>
        <v>Yes</v>
      </c>
    </row>
    <row r="138" spans="1:4" ht="15.75" customHeight="1" x14ac:dyDescent="0.25">
      <c r="A138" s="109" t="str">
        <f>IF('[1]Miter Profiles'!A138&lt;&gt;"",'[1]Miter Profiles'!A138,"")</f>
        <v>MP745R</v>
      </c>
      <c r="B138" s="109" t="str">
        <f>IF('[1]Miter Profiles'!B138&lt;&gt;"",'[1]Miter Profiles'!B138,"")</f>
        <v>MP745-38</v>
      </c>
      <c r="C138" s="114" t="str">
        <f>IF('[1]Miter Profiles'!$C138-('[1]Compatibility Values'!$D$2+1)&gt;0,"Yes","No")</f>
        <v>No</v>
      </c>
      <c r="D138" s="143" t="str">
        <f>IF('[1]Miter Profiles'!$C138+(25.4-19.3)-('[1]Compatibility Values'!$D$2+1)&gt;0,"Yes","No")</f>
        <v>No</v>
      </c>
    </row>
    <row r="139" spans="1:4" ht="15.75" customHeight="1" x14ac:dyDescent="0.25">
      <c r="A139" s="109" t="str">
        <f>IF('[1]Miter Profiles'!A139&lt;&gt;"",'[1]Miter Profiles'!A139,"")</f>
        <v>MP410</v>
      </c>
      <c r="B139" s="109" t="str">
        <f>IF('[1]Miter Profiles'!B139&lt;&gt;"",'[1]Miter Profiles'!B139,"")</f>
        <v>MP745-57</v>
      </c>
      <c r="C139" s="114" t="str">
        <f>IF('[1]Miter Profiles'!$C139-('[1]Compatibility Values'!$D$2+1)&gt;0,"Yes","No")</f>
        <v>No</v>
      </c>
      <c r="D139" s="143" t="str">
        <f>IF('[1]Miter Profiles'!$C139+(25.4-19.3)-('[1]Compatibility Values'!$D$2+1)&gt;0,"Yes","No")</f>
        <v>No</v>
      </c>
    </row>
    <row r="140" spans="1:4" ht="15.75" customHeight="1" x14ac:dyDescent="0.25">
      <c r="A140" s="109" t="str">
        <f>IF('[1]Miter Profiles'!A140&lt;&gt;"",'[1]Miter Profiles'!A140,"")</f>
        <v>MP745</v>
      </c>
      <c r="B140" s="109" t="str">
        <f>IF('[1]Miter Profiles'!B140&lt;&gt;"",'[1]Miter Profiles'!B140,"")</f>
        <v>MP745-76</v>
      </c>
      <c r="C140" s="114" t="str">
        <f>IF('[1]Miter Profiles'!$C140-('[1]Compatibility Values'!$D$2+1)&gt;0,"Yes","No")</f>
        <v>No</v>
      </c>
      <c r="D140" s="143" t="str">
        <f>IF('[1]Miter Profiles'!$C140+(25.4-19.3)-('[1]Compatibility Values'!$D$2+1)&gt;0,"Yes","No")</f>
        <v>No</v>
      </c>
    </row>
    <row r="141" spans="1:4" ht="15.75" customHeight="1" x14ac:dyDescent="0.25">
      <c r="A141" s="109" t="str">
        <f>IF('[1]Miter Profiles'!A141&lt;&gt;"",'[1]Miter Profiles'!A141,"")</f>
        <v>MP746R</v>
      </c>
      <c r="B141" s="109" t="str">
        <f>IF('[1]Miter Profiles'!B141&lt;&gt;"",'[1]Miter Profiles'!B141,"")</f>
        <v>MP746-38</v>
      </c>
      <c r="C141" s="114" t="str">
        <f>IF('[1]Miter Profiles'!$C141-('[1]Compatibility Values'!$D$2+1)&gt;0,"Yes","No")</f>
        <v>No</v>
      </c>
      <c r="D141" s="143" t="str">
        <f>IF('[1]Miter Profiles'!$C141+(25.4-19.3)-('[1]Compatibility Values'!$D$2+1)&gt;0,"Yes","No")</f>
        <v>No</v>
      </c>
    </row>
    <row r="142" spans="1:4" ht="15.75" customHeight="1" x14ac:dyDescent="0.25">
      <c r="A142" s="109" t="str">
        <f>IF('[1]Miter Profiles'!A142&lt;&gt;"",'[1]Miter Profiles'!A142,"")</f>
        <v>MP411</v>
      </c>
      <c r="B142" s="109" t="str">
        <f>IF('[1]Miter Profiles'!B142&lt;&gt;"",'[1]Miter Profiles'!B142,"")</f>
        <v>MP746-57</v>
      </c>
      <c r="C142" s="114" t="str">
        <f>IF('[1]Miter Profiles'!$C142-('[1]Compatibility Values'!$D$2+1)&gt;0,"Yes","No")</f>
        <v>No</v>
      </c>
      <c r="D142" s="143" t="str">
        <f>IF('[1]Miter Profiles'!$C142+(25.4-19.3)-('[1]Compatibility Values'!$D$2+1)&gt;0,"Yes","No")</f>
        <v>No</v>
      </c>
    </row>
    <row r="143" spans="1:4" ht="15.75" customHeight="1" x14ac:dyDescent="0.25">
      <c r="A143" s="109" t="str">
        <f>IF('[1]Miter Profiles'!A143&lt;&gt;"",'[1]Miter Profiles'!A143,"")</f>
        <v>MP746</v>
      </c>
      <c r="B143" s="109" t="str">
        <f>IF('[1]Miter Profiles'!B143&lt;&gt;"",'[1]Miter Profiles'!B143,"")</f>
        <v>MP746-76</v>
      </c>
      <c r="C143" s="114" t="str">
        <f>IF('[1]Miter Profiles'!$C143-('[1]Compatibility Values'!$D$2+1)&gt;0,"Yes","No")</f>
        <v>No</v>
      </c>
      <c r="D143" s="143" t="str">
        <f>IF('[1]Miter Profiles'!$C143+(25.4-19.3)-('[1]Compatibility Values'!$D$2+1)&gt;0,"Yes","No")</f>
        <v>No</v>
      </c>
    </row>
    <row r="144" spans="1:4" ht="15.75" customHeight="1" x14ac:dyDescent="0.25">
      <c r="A144" s="109" t="str">
        <f>IF('[1]Miter Profiles'!A144&lt;&gt;"",'[1]Miter Profiles'!A144,"")</f>
        <v>MP747R</v>
      </c>
      <c r="B144" s="109" t="str">
        <f>IF('[1]Miter Profiles'!B144&lt;&gt;"",'[1]Miter Profiles'!B144,"")</f>
        <v>MP747-38</v>
      </c>
      <c r="C144" s="114" t="str">
        <f>IF('[1]Miter Profiles'!$C144-('[1]Compatibility Values'!$D$2+1)&gt;0,"Yes","No")</f>
        <v>No</v>
      </c>
      <c r="D144" s="143" t="str">
        <f>IF('[1]Miter Profiles'!$C144+(25.4-19.3)-('[1]Compatibility Values'!$D$2+1)&gt;0,"Yes","No")</f>
        <v>No</v>
      </c>
    </row>
    <row r="145" spans="1:4" ht="15.75" customHeight="1" x14ac:dyDescent="0.25">
      <c r="A145" s="109" t="str">
        <f>IF('[1]Miter Profiles'!A145&lt;&gt;"",'[1]Miter Profiles'!A145,"")</f>
        <v>MP413</v>
      </c>
      <c r="B145" s="109" t="str">
        <f>IF('[1]Miter Profiles'!B145&lt;&gt;"",'[1]Miter Profiles'!B145,"")</f>
        <v>MP747-57</v>
      </c>
      <c r="C145" s="114" t="str">
        <f>IF('[1]Miter Profiles'!$C145-('[1]Compatibility Values'!$D$2+1)&gt;0,"Yes","No")</f>
        <v>No</v>
      </c>
      <c r="D145" s="143" t="str">
        <f>IF('[1]Miter Profiles'!$C145+(25.4-19.3)-('[1]Compatibility Values'!$D$2+1)&gt;0,"Yes","No")</f>
        <v>No</v>
      </c>
    </row>
    <row r="146" spans="1:4" ht="15.75" customHeight="1" x14ac:dyDescent="0.25">
      <c r="A146" s="109" t="str">
        <f>IF('[1]Miter Profiles'!A146&lt;&gt;"",'[1]Miter Profiles'!A146,"")</f>
        <v>MP747</v>
      </c>
      <c r="B146" s="109" t="str">
        <f>IF('[1]Miter Profiles'!B146&lt;&gt;"",'[1]Miter Profiles'!B146,"")</f>
        <v>MP747-76</v>
      </c>
      <c r="C146" s="114" t="str">
        <f>IF('[1]Miter Profiles'!$C146-('[1]Compatibility Values'!$D$2+1)&gt;0,"Yes","No")</f>
        <v>No</v>
      </c>
      <c r="D146" s="143" t="str">
        <f>IF('[1]Miter Profiles'!$C146+(25.4-19.3)-('[1]Compatibility Values'!$D$2+1)&gt;0,"Yes","No")</f>
        <v>No</v>
      </c>
    </row>
    <row r="147" spans="1:4" ht="15.75" customHeight="1" x14ac:dyDescent="0.25">
      <c r="A147" s="109" t="str">
        <f>IF('[1]Miter Profiles'!A147&lt;&gt;"",'[1]Miter Profiles'!A147,"")</f>
        <v>MP748R</v>
      </c>
      <c r="B147" s="109" t="str">
        <f>IF('[1]Miter Profiles'!B147&lt;&gt;"",'[1]Miter Profiles'!B147,"")</f>
        <v>MP748-38</v>
      </c>
      <c r="C147" s="114" t="str">
        <f>IF('[1]Miter Profiles'!$C147-('[1]Compatibility Values'!$D$2+1)&gt;0,"Yes","No")</f>
        <v>No</v>
      </c>
      <c r="D147" s="143" t="str">
        <f>IF('[1]Miter Profiles'!$C147+(25.4-19.3)-('[1]Compatibility Values'!$D$2+1)&gt;0,"Yes","No")</f>
        <v>No</v>
      </c>
    </row>
    <row r="148" spans="1:4" ht="15.75" customHeight="1" x14ac:dyDescent="0.25">
      <c r="A148" s="109" t="str">
        <f>IF('[1]Miter Profiles'!A148&lt;&gt;"",'[1]Miter Profiles'!A148,"")</f>
        <v>MP415</v>
      </c>
      <c r="B148" s="109" t="str">
        <f>IF('[1]Miter Profiles'!B148&lt;&gt;"",'[1]Miter Profiles'!B148,"")</f>
        <v>MP748-57</v>
      </c>
      <c r="C148" s="114" t="str">
        <f>IF('[1]Miter Profiles'!$C148-('[1]Compatibility Values'!$D$2+1)&gt;0,"Yes","No")</f>
        <v>No</v>
      </c>
      <c r="D148" s="143" t="str">
        <f>IF('[1]Miter Profiles'!$C148+(25.4-19.3)-('[1]Compatibility Values'!$D$2+1)&gt;0,"Yes","No")</f>
        <v>No</v>
      </c>
    </row>
    <row r="149" spans="1:4" ht="15.75" customHeight="1" x14ac:dyDescent="0.25">
      <c r="A149" s="109" t="str">
        <f>IF('[1]Miter Profiles'!A149&lt;&gt;"",'[1]Miter Profiles'!A149,"")</f>
        <v>MP748</v>
      </c>
      <c r="B149" s="109" t="str">
        <f>IF('[1]Miter Profiles'!B149&lt;&gt;"",'[1]Miter Profiles'!B149,"")</f>
        <v>MP748-76</v>
      </c>
      <c r="C149" s="114" t="str">
        <f>IF('[1]Miter Profiles'!$C149-('[1]Compatibility Values'!$D$2+1)&gt;0,"Yes","No")</f>
        <v>No</v>
      </c>
      <c r="D149" s="143" t="str">
        <f>IF('[1]Miter Profiles'!$C149+(25.4-19.3)-('[1]Compatibility Values'!$D$2+1)&gt;0,"Yes","No")</f>
        <v>No</v>
      </c>
    </row>
    <row r="150" spans="1:4" ht="15.75" customHeight="1" x14ac:dyDescent="0.25">
      <c r="A150" s="109" t="str">
        <f>IF('[1]Miter Profiles'!A150&lt;&gt;"",'[1]Miter Profiles'!A150,"")</f>
        <v>MP749R</v>
      </c>
      <c r="B150" s="109" t="str">
        <f>IF('[1]Miter Profiles'!B150&lt;&gt;"",'[1]Miter Profiles'!B150,"")</f>
        <v>MP749-38</v>
      </c>
      <c r="C150" s="114" t="str">
        <f>IF('[1]Miter Profiles'!$C150-('[1]Compatibility Values'!$D$2+1)&gt;0,"Yes","No")</f>
        <v>No</v>
      </c>
      <c r="D150" s="143" t="str">
        <f>IF('[1]Miter Profiles'!$C150+(25.4-19.3)-('[1]Compatibility Values'!$D$2+1)&gt;0,"Yes","No")</f>
        <v>No</v>
      </c>
    </row>
    <row r="151" spans="1:4" ht="15.75" customHeight="1" x14ac:dyDescent="0.25">
      <c r="A151" s="109" t="str">
        <f>IF('[1]Miter Profiles'!A151&lt;&gt;"",'[1]Miter Profiles'!A151,"")</f>
        <v>MP416</v>
      </c>
      <c r="B151" s="109" t="str">
        <f>IF('[1]Miter Profiles'!B151&lt;&gt;"",'[1]Miter Profiles'!B151,"")</f>
        <v>MP749-57</v>
      </c>
      <c r="C151" s="114" t="str">
        <f>IF('[1]Miter Profiles'!$C151-('[1]Compatibility Values'!$D$2+1)&gt;0,"Yes","No")</f>
        <v>No</v>
      </c>
      <c r="D151" s="143" t="str">
        <f>IF('[1]Miter Profiles'!$C151+(25.4-19.3)-('[1]Compatibility Values'!$D$2+1)&gt;0,"Yes","No")</f>
        <v>No</v>
      </c>
    </row>
    <row r="152" spans="1:4" ht="15.75" customHeight="1" x14ac:dyDescent="0.25">
      <c r="A152" s="109" t="str">
        <f>IF('[1]Miter Profiles'!A152&lt;&gt;"",'[1]Miter Profiles'!A152,"")</f>
        <v>MP749</v>
      </c>
      <c r="B152" s="109" t="str">
        <f>IF('[1]Miter Profiles'!B152&lt;&gt;"",'[1]Miter Profiles'!B152,"")</f>
        <v>MP749-76</v>
      </c>
      <c r="C152" s="114" t="str">
        <f>IF('[1]Miter Profiles'!$C152-('[1]Compatibility Values'!$D$2+1)&gt;0,"Yes","No")</f>
        <v>No</v>
      </c>
      <c r="D152" s="143" t="str">
        <f>IF('[1]Miter Profiles'!$C152+(25.4-19.3)-('[1]Compatibility Values'!$D$2+1)&gt;0,"Yes","No")</f>
        <v>No</v>
      </c>
    </row>
    <row r="153" spans="1:4" ht="15.75" customHeight="1" x14ac:dyDescent="0.25">
      <c r="A153" s="109" t="str">
        <f>IF('[1]Miter Profiles'!A153&lt;&gt;"",'[1]Miter Profiles'!A153,"")</f>
        <v>MP750R</v>
      </c>
      <c r="B153" s="109" t="str">
        <f>IF('[1]Miter Profiles'!B153&lt;&gt;"",'[1]Miter Profiles'!B153,"")</f>
        <v>MP750-38</v>
      </c>
      <c r="C153" s="114" t="str">
        <f>IF('[1]Miter Profiles'!$C153-('[1]Compatibility Values'!$D$2+1)&gt;0,"Yes","No")</f>
        <v>No</v>
      </c>
      <c r="D153" s="143" t="str">
        <f>IF('[1]Miter Profiles'!$C153+(25.4-19.3)-('[1]Compatibility Values'!$D$2+1)&gt;0,"Yes","No")</f>
        <v>No</v>
      </c>
    </row>
    <row r="154" spans="1:4" ht="15.75" customHeight="1" x14ac:dyDescent="0.25">
      <c r="A154" s="109" t="str">
        <f>IF('[1]Miter Profiles'!A154&lt;&gt;"",'[1]Miter Profiles'!A154,"")</f>
        <v>MP417</v>
      </c>
      <c r="B154" s="109" t="str">
        <f>IF('[1]Miter Profiles'!B154&lt;&gt;"",'[1]Miter Profiles'!B154,"")</f>
        <v>MP750-57</v>
      </c>
      <c r="C154" s="114" t="str">
        <f>IF('[1]Miter Profiles'!$C154-('[1]Compatibility Values'!$D$2+1)&gt;0,"Yes","No")</f>
        <v>No</v>
      </c>
      <c r="D154" s="143" t="str">
        <f>IF('[1]Miter Profiles'!$C154+(25.4-19.3)-('[1]Compatibility Values'!$D$2+1)&gt;0,"Yes","No")</f>
        <v>No</v>
      </c>
    </row>
    <row r="155" spans="1:4" ht="15.75" customHeight="1" x14ac:dyDescent="0.25">
      <c r="A155" s="109" t="str">
        <f>IF('[1]Miter Profiles'!A155&lt;&gt;"",'[1]Miter Profiles'!A155,"")</f>
        <v>MP750</v>
      </c>
      <c r="B155" s="109" t="str">
        <f>IF('[1]Miter Profiles'!B155&lt;&gt;"",'[1]Miter Profiles'!B155,"")</f>
        <v>MP750-76</v>
      </c>
      <c r="C155" s="114" t="str">
        <f>IF('[1]Miter Profiles'!$C155-('[1]Compatibility Values'!$D$2+1)&gt;0,"Yes","No")</f>
        <v>No</v>
      </c>
      <c r="D155" s="143" t="str">
        <f>IF('[1]Miter Profiles'!$C155+(25.4-19.3)-('[1]Compatibility Values'!$D$2+1)&gt;0,"Yes","No")</f>
        <v>No</v>
      </c>
    </row>
    <row r="156" spans="1:4" ht="15.75" customHeight="1" x14ac:dyDescent="0.25">
      <c r="A156" s="24" t="str">
        <f>IF('[1]Miter Profiles'!A156&lt;&gt;"",'[1]Miter Profiles'!A156,"")</f>
        <v>MP751R</v>
      </c>
      <c r="B156" s="24" t="str">
        <f>IF('[1]Miter Profiles'!B156&lt;&gt;"",'[1]Miter Profiles'!B156,"")</f>
        <v>MP751-38</v>
      </c>
      <c r="C156" s="7" t="str">
        <f>IF('[1]Miter Profiles'!$C156-('[1]Compatibility Values'!$D$2+1)&gt;0,"Yes","No")</f>
        <v>Yes</v>
      </c>
      <c r="D156" s="5" t="str">
        <f>IF('[1]Miter Profiles'!$C156+(25.4-19.3)-('[1]Compatibility Values'!$D$2+1)&gt;0,"Yes","No")</f>
        <v>Yes</v>
      </c>
    </row>
    <row r="157" spans="1:4" ht="15.75" customHeight="1" x14ac:dyDescent="0.25">
      <c r="A157" s="24" t="str">
        <f>IF('[1]Miter Profiles'!A157&lt;&gt;"",'[1]Miter Profiles'!A157,"")</f>
        <v>MP418</v>
      </c>
      <c r="B157" s="24" t="str">
        <f>IF('[1]Miter Profiles'!B157&lt;&gt;"",'[1]Miter Profiles'!B157,"")</f>
        <v>MP751-57</v>
      </c>
      <c r="C157" s="7" t="str">
        <f>IF('[1]Miter Profiles'!$C157-('[1]Compatibility Values'!$D$2+1)&gt;0,"Yes","No")</f>
        <v>Yes</v>
      </c>
      <c r="D157" s="5" t="str">
        <f>IF('[1]Miter Profiles'!$C157+(25.4-19.3)-('[1]Compatibility Values'!$D$2+1)&gt;0,"Yes","No")</f>
        <v>Yes</v>
      </c>
    </row>
    <row r="158" spans="1:4" ht="15.75" customHeight="1" x14ac:dyDescent="0.25">
      <c r="A158" s="24" t="str">
        <f>IF('[1]Miter Profiles'!A158&lt;&gt;"",'[1]Miter Profiles'!A158,"")</f>
        <v>MP751</v>
      </c>
      <c r="B158" s="24" t="str">
        <f>IF('[1]Miter Profiles'!B158&lt;&gt;"",'[1]Miter Profiles'!B158,"")</f>
        <v>MP751-76</v>
      </c>
      <c r="C158" s="7" t="str">
        <f>IF('[1]Miter Profiles'!$C158-('[1]Compatibility Values'!$D$2+1)&gt;0,"Yes","No")</f>
        <v>Yes</v>
      </c>
      <c r="D158" s="5" t="str">
        <f>IF('[1]Miter Profiles'!$C158+(25.4-19.3)-('[1]Compatibility Values'!$D$2+1)&gt;0,"Yes","No")</f>
        <v>Yes</v>
      </c>
    </row>
    <row r="159" spans="1:4" ht="15.75" customHeight="1" x14ac:dyDescent="0.25">
      <c r="A159" s="109" t="str">
        <f>IF('[1]Miter Profiles'!A159&lt;&gt;"",'[1]Miter Profiles'!A159,"")</f>
        <v>MP752R</v>
      </c>
      <c r="B159" s="109" t="str">
        <f>IF('[1]Miter Profiles'!B159&lt;&gt;"",'[1]Miter Profiles'!B159,"")</f>
        <v>MP752-38</v>
      </c>
      <c r="C159" s="114" t="str">
        <f>IF('[1]Miter Profiles'!$C159-('[1]Compatibility Values'!$D$2+1)&gt;0,"Yes","No")</f>
        <v>No</v>
      </c>
      <c r="D159" s="143" t="str">
        <f>IF('[1]Miter Profiles'!$C159+(25.4-19.3)-('[1]Compatibility Values'!$D$2+1)&gt;0,"Yes","No")</f>
        <v>No</v>
      </c>
    </row>
    <row r="160" spans="1:4" ht="15.75" customHeight="1" x14ac:dyDescent="0.25">
      <c r="A160" s="109" t="str">
        <f>IF('[1]Miter Profiles'!A160&lt;&gt;"",'[1]Miter Profiles'!A160,"")</f>
        <v>MP419</v>
      </c>
      <c r="B160" s="109" t="str">
        <f>IF('[1]Miter Profiles'!B160&lt;&gt;"",'[1]Miter Profiles'!B160,"")</f>
        <v>MP752-57</v>
      </c>
      <c r="C160" s="114" t="str">
        <f>IF('[1]Miter Profiles'!$C160-('[1]Compatibility Values'!$D$2+1)&gt;0,"Yes","No")</f>
        <v>No</v>
      </c>
      <c r="D160" s="143" t="str">
        <f>IF('[1]Miter Profiles'!$C160+(25.4-19.3)-('[1]Compatibility Values'!$D$2+1)&gt;0,"Yes","No")</f>
        <v>No</v>
      </c>
    </row>
    <row r="161" spans="1:4" ht="15.75" customHeight="1" x14ac:dyDescent="0.25">
      <c r="A161" s="109" t="str">
        <f>IF('[1]Miter Profiles'!A161&lt;&gt;"",'[1]Miter Profiles'!A161,"")</f>
        <v>MP752</v>
      </c>
      <c r="B161" s="109" t="str">
        <f>IF('[1]Miter Profiles'!B161&lt;&gt;"",'[1]Miter Profiles'!B161,"")</f>
        <v>MP752-76</v>
      </c>
      <c r="C161" s="114" t="str">
        <f>IF('[1]Miter Profiles'!$C161-('[1]Compatibility Values'!$D$2+1)&gt;0,"Yes","No")</f>
        <v>No</v>
      </c>
      <c r="D161" s="143" t="str">
        <f>IF('[1]Miter Profiles'!$C161+(25.4-19.3)-('[1]Compatibility Values'!$D$2+1)&gt;0,"Yes","No")</f>
        <v>No</v>
      </c>
    </row>
    <row r="162" spans="1:4" ht="15.75" customHeight="1" x14ac:dyDescent="0.25">
      <c r="A162" s="109" t="str">
        <f>IF('[1]Miter Profiles'!A162&lt;&gt;"",'[1]Miter Profiles'!A162,"")</f>
        <v>MP753R</v>
      </c>
      <c r="B162" s="109" t="str">
        <f>IF('[1]Miter Profiles'!B162&lt;&gt;"",'[1]Miter Profiles'!B162,"")</f>
        <v>MP753-38</v>
      </c>
      <c r="C162" s="114" t="str">
        <f>IF('[1]Miter Profiles'!$C162-('[1]Compatibility Values'!$D$2+1)&gt;0,"Yes","No")</f>
        <v>No</v>
      </c>
      <c r="D162" s="143" t="str">
        <f>IF('[1]Miter Profiles'!$C162+(25.4-19.3)-('[1]Compatibility Values'!$D$2+1)&gt;0,"Yes","No")</f>
        <v>No</v>
      </c>
    </row>
    <row r="163" spans="1:4" ht="15.75" customHeight="1" x14ac:dyDescent="0.25">
      <c r="A163" s="109" t="str">
        <f>IF('[1]Miter Profiles'!A163&lt;&gt;"",'[1]Miter Profiles'!A163,"")</f>
        <v>MP421</v>
      </c>
      <c r="B163" s="109" t="str">
        <f>IF('[1]Miter Profiles'!B163&lt;&gt;"",'[1]Miter Profiles'!B163,"")</f>
        <v>MP753-57</v>
      </c>
      <c r="C163" s="114" t="str">
        <f>IF('[1]Miter Profiles'!$C163-('[1]Compatibility Values'!$D$2+1)&gt;0,"Yes","No")</f>
        <v>No</v>
      </c>
      <c r="D163" s="143" t="str">
        <f>IF('[1]Miter Profiles'!$C163+(25.4-19.3)-('[1]Compatibility Values'!$D$2+1)&gt;0,"Yes","No")</f>
        <v>No</v>
      </c>
    </row>
    <row r="164" spans="1:4" ht="15.75" customHeight="1" x14ac:dyDescent="0.25">
      <c r="A164" s="109" t="str">
        <f>IF('[1]Miter Profiles'!A164&lt;&gt;"",'[1]Miter Profiles'!A164,"")</f>
        <v>MP753</v>
      </c>
      <c r="B164" s="109" t="str">
        <f>IF('[1]Miter Profiles'!B164&lt;&gt;"",'[1]Miter Profiles'!B164,"")</f>
        <v>MP753-76</v>
      </c>
      <c r="C164" s="114" t="str">
        <f>IF('[1]Miter Profiles'!$C164-('[1]Compatibility Values'!$D$2+1)&gt;0,"Yes","No")</f>
        <v>No</v>
      </c>
      <c r="D164" s="143" t="str">
        <f>IF('[1]Miter Profiles'!$C164+(25.4-19.3)-('[1]Compatibility Values'!$D$2+1)&gt;0,"Yes","No")</f>
        <v>No</v>
      </c>
    </row>
    <row r="165" spans="1:4" ht="15.75" customHeight="1" x14ac:dyDescent="0.25">
      <c r="A165" s="37" t="str">
        <f>IF('[1]Miter Profiles'!A165&lt;&gt;"",'[1]Miter Profiles'!A165,"")</f>
        <v>MP754R</v>
      </c>
      <c r="B165" s="37" t="str">
        <f>IF('[1]Miter Profiles'!B165&lt;&gt;"",'[1]Miter Profiles'!B165,"")</f>
        <v>MP754-38</v>
      </c>
      <c r="C165" s="10" t="str">
        <f>IF('[1]Miter Profiles'!$C165-('[1]Compatibility Values'!$D$2+1)&gt;0,"Yes","No")</f>
        <v>Yes</v>
      </c>
      <c r="D165" s="3" t="str">
        <f>IF('[1]Miter Profiles'!$C165+(25.4-19.3)-('[1]Compatibility Values'!$D$2+1)&gt;0,"Yes","No")</f>
        <v>Yes</v>
      </c>
    </row>
    <row r="166" spans="1:4" ht="15.75" customHeight="1" x14ac:dyDescent="0.25">
      <c r="A166" s="37" t="str">
        <f>IF('[1]Miter Profiles'!A166&lt;&gt;"",'[1]Miter Profiles'!A166,"")</f>
        <v>MP422</v>
      </c>
      <c r="B166" s="37" t="str">
        <f>IF('[1]Miter Profiles'!B166&lt;&gt;"",'[1]Miter Profiles'!B166,"")</f>
        <v>MP754-57</v>
      </c>
      <c r="C166" s="10" t="str">
        <f>IF('[1]Miter Profiles'!$C166-('[1]Compatibility Values'!$D$2+1)&gt;0,"Yes","No")</f>
        <v>Yes</v>
      </c>
      <c r="D166" s="3" t="str">
        <f>IF('[1]Miter Profiles'!$C166+(25.4-19.3)-('[1]Compatibility Values'!$D$2+1)&gt;0,"Yes","No")</f>
        <v>Yes</v>
      </c>
    </row>
    <row r="167" spans="1:4" ht="15.75" customHeight="1" x14ac:dyDescent="0.25">
      <c r="A167" s="37" t="str">
        <f>IF('[1]Miter Profiles'!A167&lt;&gt;"",'[1]Miter Profiles'!A167,"")</f>
        <v>MP754</v>
      </c>
      <c r="B167" s="37" t="str">
        <f>IF('[1]Miter Profiles'!B167&lt;&gt;"",'[1]Miter Profiles'!B167,"")</f>
        <v>MP754-76</v>
      </c>
      <c r="C167" s="10" t="str">
        <f>IF('[1]Miter Profiles'!$C167-('[1]Compatibility Values'!$D$2+1)&gt;0,"Yes","No")</f>
        <v>Yes</v>
      </c>
      <c r="D167" s="3" t="str">
        <f>IF('[1]Miter Profiles'!$C167+(25.4-19.3)-('[1]Compatibility Values'!$D$2+1)&gt;0,"Yes","No")</f>
        <v>Yes</v>
      </c>
    </row>
    <row r="168" spans="1:4" ht="15.75" customHeight="1" x14ac:dyDescent="0.25">
      <c r="A168" s="109" t="str">
        <f>IF('[1]Miter Profiles'!A168&lt;&gt;"",'[1]Miter Profiles'!A168,"")</f>
        <v>MP755R</v>
      </c>
      <c r="B168" s="109" t="str">
        <f>IF('[1]Miter Profiles'!B168&lt;&gt;"",'[1]Miter Profiles'!B168,"")</f>
        <v>MP755-38</v>
      </c>
      <c r="C168" s="114" t="str">
        <f>IF('[1]Miter Profiles'!$C168-('[1]Compatibility Values'!$D$2+1)&gt;0,"Yes","No")</f>
        <v>No</v>
      </c>
      <c r="D168" s="143" t="str">
        <f>IF('[1]Miter Profiles'!$C168+(25.4-19.3)-('[1]Compatibility Values'!$D$2+1)&gt;0,"Yes","No")</f>
        <v>No</v>
      </c>
    </row>
    <row r="169" spans="1:4" ht="15.75" customHeight="1" x14ac:dyDescent="0.25">
      <c r="A169" s="109" t="str">
        <f>IF('[1]Miter Profiles'!A169&lt;&gt;"",'[1]Miter Profiles'!A169,"")</f>
        <v>MP423</v>
      </c>
      <c r="B169" s="109" t="str">
        <f>IF('[1]Miter Profiles'!B169&lt;&gt;"",'[1]Miter Profiles'!B169,"")</f>
        <v>MP755-57</v>
      </c>
      <c r="C169" s="114" t="str">
        <f>IF('[1]Miter Profiles'!$C169-('[1]Compatibility Values'!$D$2+1)&gt;0,"Yes","No")</f>
        <v>No</v>
      </c>
      <c r="D169" s="143" t="str">
        <f>IF('[1]Miter Profiles'!$C169+(25.4-19.3)-('[1]Compatibility Values'!$D$2+1)&gt;0,"Yes","No")</f>
        <v>No</v>
      </c>
    </row>
    <row r="170" spans="1:4" ht="15.75" customHeight="1" x14ac:dyDescent="0.25">
      <c r="A170" s="109" t="str">
        <f>IF('[1]Miter Profiles'!A170&lt;&gt;"",'[1]Miter Profiles'!A170,"")</f>
        <v>MP755</v>
      </c>
      <c r="B170" s="109" t="str">
        <f>IF('[1]Miter Profiles'!B170&lt;&gt;"",'[1]Miter Profiles'!B170,"")</f>
        <v>MP755-76</v>
      </c>
      <c r="C170" s="114" t="str">
        <f>IF('[1]Miter Profiles'!$C170-('[1]Compatibility Values'!$D$2+1)&gt;0,"Yes","No")</f>
        <v>No</v>
      </c>
      <c r="D170" s="143" t="str">
        <f>IF('[1]Miter Profiles'!$C170+(25.4-19.3)-('[1]Compatibility Values'!$D$2+1)&gt;0,"Yes","No")</f>
        <v>No</v>
      </c>
    </row>
    <row r="171" spans="1:4" ht="15.75" customHeight="1" x14ac:dyDescent="0.25">
      <c r="A171" s="109" t="str">
        <f>IF('[1]Miter Profiles'!A171&lt;&gt;"",'[1]Miter Profiles'!A171,"")</f>
        <v>MP756R</v>
      </c>
      <c r="B171" s="109" t="str">
        <f>IF('[1]Miter Profiles'!B171&lt;&gt;"",'[1]Miter Profiles'!B171,"")</f>
        <v>MP756-38</v>
      </c>
      <c r="C171" s="114" t="str">
        <f>IF('[1]Miter Profiles'!$C171-('[1]Compatibility Values'!$D$2+1)&gt;0,"Yes","No")</f>
        <v>No</v>
      </c>
      <c r="D171" s="143" t="str">
        <f>IF('[1]Miter Profiles'!$C171+(25.4-19.3)-('[1]Compatibility Values'!$D$2+1)&gt;0,"Yes","No")</f>
        <v>No</v>
      </c>
    </row>
    <row r="172" spans="1:4" ht="15.75" customHeight="1" x14ac:dyDescent="0.25">
      <c r="A172" s="109" t="str">
        <f>IF('[1]Miter Profiles'!A172&lt;&gt;"",'[1]Miter Profiles'!A172,"")</f>
        <v>MP424</v>
      </c>
      <c r="B172" s="109" t="str">
        <f>IF('[1]Miter Profiles'!B172&lt;&gt;"",'[1]Miter Profiles'!B172,"")</f>
        <v>MP756-57</v>
      </c>
      <c r="C172" s="114" t="str">
        <f>IF('[1]Miter Profiles'!$C172-('[1]Compatibility Values'!$D$2+1)&gt;0,"Yes","No")</f>
        <v>No</v>
      </c>
      <c r="D172" s="143" t="str">
        <f>IF('[1]Miter Profiles'!$C172+(25.4-19.3)-('[1]Compatibility Values'!$D$2+1)&gt;0,"Yes","No")</f>
        <v>No</v>
      </c>
    </row>
    <row r="173" spans="1:4" ht="15.75" customHeight="1" x14ac:dyDescent="0.25">
      <c r="A173" s="109" t="str">
        <f>IF('[1]Miter Profiles'!A173&lt;&gt;"",'[1]Miter Profiles'!A173,"")</f>
        <v>MP756</v>
      </c>
      <c r="B173" s="109" t="str">
        <f>IF('[1]Miter Profiles'!B173&lt;&gt;"",'[1]Miter Profiles'!B173,"")</f>
        <v>MP756-76</v>
      </c>
      <c r="C173" s="114" t="str">
        <f>IF('[1]Miter Profiles'!$C173-('[1]Compatibility Values'!$D$2+1)&gt;0,"Yes","No")</f>
        <v>No</v>
      </c>
      <c r="D173" s="143" t="str">
        <f>IF('[1]Miter Profiles'!$C173+(25.4-19.3)-('[1]Compatibility Values'!$D$2+1)&gt;0,"Yes","No")</f>
        <v>No</v>
      </c>
    </row>
    <row r="174" spans="1:4" ht="15.75" customHeight="1" x14ac:dyDescent="0.25">
      <c r="A174" s="109" t="str">
        <f>IF('[1]Miter Profiles'!A174&lt;&gt;"",'[1]Miter Profiles'!A174,"")</f>
        <v>MP757R</v>
      </c>
      <c r="B174" s="109" t="str">
        <f>IF('[1]Miter Profiles'!B174&lt;&gt;"",'[1]Miter Profiles'!B174,"")</f>
        <v>MP757-38</v>
      </c>
      <c r="C174" s="114" t="str">
        <f>IF('[1]Miter Profiles'!$C174-('[1]Compatibility Values'!$D$2+1)&gt;0,"Yes","No")</f>
        <v>No</v>
      </c>
      <c r="D174" s="143" t="str">
        <f>IF('[1]Miter Profiles'!$C174+(25.4-19.3)-('[1]Compatibility Values'!$D$2+1)&gt;0,"Yes","No")</f>
        <v>No</v>
      </c>
    </row>
    <row r="175" spans="1:4" ht="15.75" customHeight="1" x14ac:dyDescent="0.25">
      <c r="A175" s="109" t="str">
        <f>IF('[1]Miter Profiles'!A175&lt;&gt;"",'[1]Miter Profiles'!A175,"")</f>
        <v>MP426</v>
      </c>
      <c r="B175" s="109" t="str">
        <f>IF('[1]Miter Profiles'!B175&lt;&gt;"",'[1]Miter Profiles'!B175,"")</f>
        <v>MP757-57</v>
      </c>
      <c r="C175" s="114" t="str">
        <f>IF('[1]Miter Profiles'!$C175-('[1]Compatibility Values'!$D$2+1)&gt;0,"Yes","No")</f>
        <v>No</v>
      </c>
      <c r="D175" s="143" t="str">
        <f>IF('[1]Miter Profiles'!$C175+(25.4-19.3)-('[1]Compatibility Values'!$D$2+1)&gt;0,"Yes","No")</f>
        <v>No</v>
      </c>
    </row>
    <row r="176" spans="1:4" ht="15.75" customHeight="1" x14ac:dyDescent="0.25">
      <c r="A176" s="109" t="str">
        <f>IF('[1]Miter Profiles'!A176&lt;&gt;"",'[1]Miter Profiles'!A176,"")</f>
        <v>MP757</v>
      </c>
      <c r="B176" s="109" t="str">
        <f>IF('[1]Miter Profiles'!B176&lt;&gt;"",'[1]Miter Profiles'!B176,"")</f>
        <v>MP757-76</v>
      </c>
      <c r="C176" s="114" t="str">
        <f>IF('[1]Miter Profiles'!$C176-('[1]Compatibility Values'!$D$2+1)&gt;0,"Yes","No")</f>
        <v>No</v>
      </c>
      <c r="D176" s="143" t="str">
        <f>IF('[1]Miter Profiles'!$C176+(25.4-19.3)-('[1]Compatibility Values'!$D$2+1)&gt;0,"Yes","No")</f>
        <v>No</v>
      </c>
    </row>
    <row r="177" spans="1:4" ht="15.75" customHeight="1" x14ac:dyDescent="0.25">
      <c r="A177" s="109" t="str">
        <f>IF('[1]Miter Profiles'!A177&lt;&gt;"",'[1]Miter Profiles'!A177,"")</f>
        <v>MP758R</v>
      </c>
      <c r="B177" s="109" t="str">
        <f>IF('[1]Miter Profiles'!B177&lt;&gt;"",'[1]Miter Profiles'!B177,"")</f>
        <v>MP758-38</v>
      </c>
      <c r="C177" s="114" t="str">
        <f>IF('[1]Miter Profiles'!$C177-('[1]Compatibility Values'!$D$2+1)&gt;0,"Yes","No")</f>
        <v>No</v>
      </c>
      <c r="D177" s="143" t="str">
        <f>IF('[1]Miter Profiles'!$C177+(25.4-19.3)-('[1]Compatibility Values'!$D$2+1)&gt;0,"Yes","No")</f>
        <v>No</v>
      </c>
    </row>
    <row r="178" spans="1:4" ht="15.75" customHeight="1" x14ac:dyDescent="0.25">
      <c r="A178" s="109" t="str">
        <f>IF('[1]Miter Profiles'!A178&lt;&gt;"",'[1]Miter Profiles'!A178,"")</f>
        <v>MP427</v>
      </c>
      <c r="B178" s="109" t="str">
        <f>IF('[1]Miter Profiles'!B178&lt;&gt;"",'[1]Miter Profiles'!B178,"")</f>
        <v>MP758-57</v>
      </c>
      <c r="C178" s="114" t="str">
        <f>IF('[1]Miter Profiles'!$C178-('[1]Compatibility Values'!$D$2+1)&gt;0,"Yes","No")</f>
        <v>No</v>
      </c>
      <c r="D178" s="143" t="str">
        <f>IF('[1]Miter Profiles'!$C178+(25.4-19.3)-('[1]Compatibility Values'!$D$2+1)&gt;0,"Yes","No")</f>
        <v>No</v>
      </c>
    </row>
    <row r="179" spans="1:4" ht="15.75" customHeight="1" x14ac:dyDescent="0.25">
      <c r="A179" s="109" t="str">
        <f>IF('[1]Miter Profiles'!A179&lt;&gt;"",'[1]Miter Profiles'!A179,"")</f>
        <v>MP758</v>
      </c>
      <c r="B179" s="109" t="str">
        <f>IF('[1]Miter Profiles'!B179&lt;&gt;"",'[1]Miter Profiles'!B179,"")</f>
        <v>MP758-76</v>
      </c>
      <c r="C179" s="114" t="str">
        <f>IF('[1]Miter Profiles'!$C179-('[1]Compatibility Values'!$D$2+1)&gt;0,"Yes","No")</f>
        <v>No</v>
      </c>
      <c r="D179" s="143" t="str">
        <f>IF('[1]Miter Profiles'!$C179+(25.4-19.3)-('[1]Compatibility Values'!$D$2+1)&gt;0,"Yes","No")</f>
        <v>No</v>
      </c>
    </row>
    <row r="180" spans="1:4" x14ac:dyDescent="0.25">
      <c r="A180" s="24" t="str">
        <f>IF('[1]Miter Profiles'!A180&lt;&gt;"",'[1]Miter Profiles'!A180,"")</f>
        <v>MP759R</v>
      </c>
      <c r="B180" s="24" t="str">
        <f>IF('[1]Miter Profiles'!B180&lt;&gt;"",'[1]Miter Profiles'!B180,"")</f>
        <v>MP759-38</v>
      </c>
      <c r="C180" s="7" t="str">
        <f>IF('[1]Miter Profiles'!$C180-('[1]Compatibility Values'!$D$2+1)&gt;0,"Yes","No")</f>
        <v>Yes</v>
      </c>
      <c r="D180" s="5" t="str">
        <f>IF('[1]Miter Profiles'!$C180+(25.4-19.3)-('[1]Compatibility Values'!$D$2+1)&gt;0,"Yes","No")</f>
        <v>Yes</v>
      </c>
    </row>
    <row r="181" spans="1:4" x14ac:dyDescent="0.25">
      <c r="A181" s="24" t="str">
        <f>IF('[1]Miter Profiles'!A181&lt;&gt;"",'[1]Miter Profiles'!A181,"")</f>
        <v>MP429</v>
      </c>
      <c r="B181" s="24" t="str">
        <f>IF('[1]Miter Profiles'!B181&lt;&gt;"",'[1]Miter Profiles'!B181,"")</f>
        <v>MP759-57</v>
      </c>
      <c r="C181" s="7" t="str">
        <f>IF('[1]Miter Profiles'!$C181-('[1]Compatibility Values'!$D$2+1)&gt;0,"Yes","No")</f>
        <v>Yes</v>
      </c>
      <c r="D181" s="5" t="str">
        <f>IF('[1]Miter Profiles'!$C181+(25.4-19.3)-('[1]Compatibility Values'!$D$2+1)&gt;0,"Yes","No")</f>
        <v>Yes</v>
      </c>
    </row>
    <row r="182" spans="1:4" x14ac:dyDescent="0.25">
      <c r="A182" s="24" t="str">
        <f>IF('[1]Miter Profiles'!A182&lt;&gt;"",'[1]Miter Profiles'!A182,"")</f>
        <v>MP759</v>
      </c>
      <c r="B182" s="24" t="str">
        <f>IF('[1]Miter Profiles'!B182&lt;&gt;"",'[1]Miter Profiles'!B182,"")</f>
        <v>MP759-76</v>
      </c>
      <c r="C182" s="7" t="str">
        <f>IF('[1]Miter Profiles'!$C182-('[1]Compatibility Values'!$D$2+1)&gt;0,"Yes","No")</f>
        <v>Yes</v>
      </c>
      <c r="D182" s="5" t="str">
        <f>IF('[1]Miter Profiles'!$C182+(25.4-19.3)-('[1]Compatibility Values'!$D$2+1)&gt;0,"Yes","No")</f>
        <v>Yes</v>
      </c>
    </row>
    <row r="183" spans="1:4" x14ac:dyDescent="0.25">
      <c r="A183" s="37" t="str">
        <f>IF('[1]Miter Profiles'!A183&lt;&gt;"",'[1]Miter Profiles'!A183,"")</f>
        <v>MP760R</v>
      </c>
      <c r="B183" s="37" t="str">
        <f>IF('[1]Miter Profiles'!B183&lt;&gt;"",'[1]Miter Profiles'!B183,"")</f>
        <v>MP760-38</v>
      </c>
      <c r="C183" s="10" t="str">
        <f>IF('[1]Miter Profiles'!$C183-('[1]Compatibility Values'!$D$2+1)&gt;0,"Yes","No")</f>
        <v>Yes</v>
      </c>
      <c r="D183" s="3" t="str">
        <f>IF('[1]Miter Profiles'!$C183+(25.4-19.3)-('[1]Compatibility Values'!$D$2+1)&gt;0,"Yes","No")</f>
        <v>Yes</v>
      </c>
    </row>
    <row r="184" spans="1:4" x14ac:dyDescent="0.25">
      <c r="A184" s="37" t="str">
        <f>IF('[1]Miter Profiles'!A184&lt;&gt;"",'[1]Miter Profiles'!A184,"")</f>
        <v/>
      </c>
      <c r="B184" s="37" t="str">
        <f>IF('[1]Miter Profiles'!B184&lt;&gt;"",'[1]Miter Profiles'!B184,"")</f>
        <v>MP760-51</v>
      </c>
      <c r="C184" s="10" t="str">
        <f>IF('[1]Miter Profiles'!$C184-('[1]Compatibility Values'!$D$2+1)&gt;0,"Yes","No")</f>
        <v>Yes</v>
      </c>
      <c r="D184" s="3" t="str">
        <f>IF('[1]Miter Profiles'!$C184+(25.4-19.3)-('[1]Compatibility Values'!$D$2+1)&gt;0,"Yes","No")</f>
        <v>Yes</v>
      </c>
    </row>
    <row r="185" spans="1:4" x14ac:dyDescent="0.25">
      <c r="A185" s="37" t="str">
        <f>IF('[1]Miter Profiles'!A184&lt;&gt;"",'[1]Miter Profiles'!A184,"")</f>
        <v/>
      </c>
      <c r="B185" s="37" t="str">
        <f>IF('[1]Miter Profiles'!B184&lt;&gt;"",'[1]Miter Profiles'!B184,"")</f>
        <v>MP760-51</v>
      </c>
      <c r="C185" s="10" t="str">
        <f>IF('[1]Miter Profiles'!$C184-('[1]Compatibility Values'!$D$2+1)&gt;0,"Yes","No")</f>
        <v>Yes</v>
      </c>
      <c r="D185" s="3" t="str">
        <f>IF('[1]Miter Profiles'!$C184+(25.4-19.3)-('[1]Compatibility Values'!$D$2+1)&gt;0,"Yes","No")</f>
        <v>Yes</v>
      </c>
    </row>
    <row r="186" spans="1:4" x14ac:dyDescent="0.25">
      <c r="A186" s="37" t="str">
        <f>IF('[1]Miter Profiles'!A185&lt;&gt;"",'[1]Miter Profiles'!A185,"")</f>
        <v>MP432</v>
      </c>
      <c r="B186" s="37" t="str">
        <f>IF('[1]Miter Profiles'!B185&lt;&gt;"",'[1]Miter Profiles'!B185,"")</f>
        <v>MP760-57</v>
      </c>
      <c r="C186" s="10" t="str">
        <f>IF('[1]Miter Profiles'!$C185-('[1]Compatibility Values'!$D$2+1)&gt;0,"Yes","No")</f>
        <v>Yes</v>
      </c>
      <c r="D186" s="3" t="str">
        <f>IF('[1]Miter Profiles'!$C185+(25.4-19.3)-('[1]Compatibility Values'!$D$2+1)&gt;0,"Yes","No")</f>
        <v>Yes</v>
      </c>
    </row>
    <row r="187" spans="1:4" x14ac:dyDescent="0.25">
      <c r="A187" s="37" t="str">
        <f>IF('[1]Miter Profiles'!A186&lt;&gt;"",'[1]Miter Profiles'!A186,"")</f>
        <v>MP760</v>
      </c>
      <c r="B187" s="37" t="str">
        <f>IF('[1]Miter Profiles'!B186&lt;&gt;"",'[1]Miter Profiles'!B186,"")</f>
        <v>MP760-76</v>
      </c>
      <c r="C187" s="10" t="str">
        <f>IF('[1]Miter Profiles'!$C186-('[1]Compatibility Values'!$D$2+1)&gt;0,"Yes","No")</f>
        <v>Yes</v>
      </c>
      <c r="D187" s="3" t="str">
        <f>IF('[1]Miter Profiles'!$C186+(25.4-19.3)-('[1]Compatibility Values'!$D$2+1)&gt;0,"Yes","No")</f>
        <v>Yes</v>
      </c>
    </row>
    <row r="188" spans="1:4" x14ac:dyDescent="0.25">
      <c r="A188" s="24" t="str">
        <f>IF('[1]Miter Profiles'!A187&lt;&gt;"",'[1]Miter Profiles'!A187,"")</f>
        <v>MP761R</v>
      </c>
      <c r="B188" s="24" t="str">
        <f>IF('[1]Miter Profiles'!B187&lt;&gt;"",'[1]Miter Profiles'!B187,"")</f>
        <v>MP761-38</v>
      </c>
      <c r="C188" s="7" t="str">
        <f>IF('[1]Miter Profiles'!$C187-('[1]Compatibility Values'!$D$2+1)&gt;0,"Yes","No")</f>
        <v>Yes</v>
      </c>
      <c r="D188" s="5" t="str">
        <f>IF('[1]Miter Profiles'!$C187+(25.4-19.3)-('[1]Compatibility Values'!$D$2+1)&gt;0,"Yes","No")</f>
        <v>Yes</v>
      </c>
    </row>
    <row r="189" spans="1:4" x14ac:dyDescent="0.25">
      <c r="A189" s="24" t="str">
        <f>IF('[1]Miter Profiles'!A188&lt;&gt;"",'[1]Miter Profiles'!A188,"")</f>
        <v>MP433</v>
      </c>
      <c r="B189" s="24" t="str">
        <f>IF('[1]Miter Profiles'!B188&lt;&gt;"",'[1]Miter Profiles'!B188,"")</f>
        <v>MP761-57</v>
      </c>
      <c r="C189" s="7" t="str">
        <f>IF('[1]Miter Profiles'!$C188-('[1]Compatibility Values'!$D$2+1)&gt;0,"Yes","No")</f>
        <v>Yes</v>
      </c>
      <c r="D189" s="5" t="str">
        <f>IF('[1]Miter Profiles'!$C188+(25.4-19.3)-('[1]Compatibility Values'!$D$2+1)&gt;0,"Yes","No")</f>
        <v>Yes</v>
      </c>
    </row>
    <row r="190" spans="1:4" x14ac:dyDescent="0.25">
      <c r="A190" s="106" t="str">
        <f>IF('[1]Miter Profiles'!A189&lt;&gt;"",'[1]Miter Profiles'!A189,"")</f>
        <v>MP761</v>
      </c>
      <c r="B190" s="106" t="str">
        <f>IF('[1]Miter Profiles'!B189&lt;&gt;"",'[1]Miter Profiles'!B189,"")</f>
        <v>MP761-76</v>
      </c>
      <c r="C190" s="103" t="str">
        <f>IF('[1]Miter Profiles'!$C189-('[1]Compatibility Values'!$D$2+1)&gt;0,"Yes","No")</f>
        <v>Yes</v>
      </c>
      <c r="D190" s="107" t="str">
        <f>IF('[1]Miter Profiles'!$C189+(25.4-19.3)-('[1]Compatibility Values'!$D$2+1)&gt;0,"Yes","No")</f>
        <v>Yes</v>
      </c>
    </row>
    <row r="191" spans="1:4" x14ac:dyDescent="0.25">
      <c r="A191" s="37" t="str">
        <f>IF('[1]Miter Profiles'!A190&lt;&gt;"",'[1]Miter Profiles'!A190,"")</f>
        <v>MP762R</v>
      </c>
      <c r="B191" s="37" t="str">
        <f>IF('[1]Miter Profiles'!B190&lt;&gt;"",'[1]Miter Profiles'!B190,"")</f>
        <v>MP762-38</v>
      </c>
      <c r="C191" s="10" t="str">
        <f>IF('[1]Miter Profiles'!$C190-('[1]Compatibility Values'!$D$2+1)&gt;0,"Yes","No")</f>
        <v>Yes</v>
      </c>
      <c r="D191" s="3" t="str">
        <f>IF('[1]Miter Profiles'!$C190+(25.4-19.3)-('[1]Compatibility Values'!$D$2+1)&gt;0,"Yes","No")</f>
        <v>Yes</v>
      </c>
    </row>
    <row r="192" spans="1:4" x14ac:dyDescent="0.25">
      <c r="A192" s="37" t="str">
        <f>IF('[1]Miter Profiles'!A191&lt;&gt;"",'[1]Miter Profiles'!A191,"")</f>
        <v>MP434</v>
      </c>
      <c r="B192" s="37" t="str">
        <f>IF('[1]Miter Profiles'!B191&lt;&gt;"",'[1]Miter Profiles'!B191,"")</f>
        <v>MP762-57</v>
      </c>
      <c r="C192" s="10" t="str">
        <f>IF('[1]Miter Profiles'!$C191-('[1]Compatibility Values'!$D$2+1)&gt;0,"Yes","No")</f>
        <v>Yes</v>
      </c>
      <c r="D192" s="3" t="str">
        <f>IF('[1]Miter Profiles'!$C191+(25.4-19.3)-('[1]Compatibility Values'!$D$2+1)&gt;0,"Yes","No")</f>
        <v>Yes</v>
      </c>
    </row>
    <row r="193" spans="1:5" x14ac:dyDescent="0.25">
      <c r="A193" s="37" t="str">
        <f>IF('[1]Miter Profiles'!A192&lt;&gt;"",'[1]Miter Profiles'!A192,"")</f>
        <v>MP762</v>
      </c>
      <c r="B193" s="37" t="str">
        <f>IF('[1]Miter Profiles'!B192&lt;&gt;"",'[1]Miter Profiles'!B192,"")</f>
        <v>MP762-76</v>
      </c>
      <c r="C193" s="10" t="str">
        <f>IF('[1]Miter Profiles'!$C192-('[1]Compatibility Values'!$D$2+1)&gt;0,"Yes","No")</f>
        <v>Yes</v>
      </c>
      <c r="D193" s="3" t="str">
        <f>IF('[1]Miter Profiles'!$C192+(25.4-19.3)-('[1]Compatibility Values'!$D$2+1)&gt;0,"Yes","No")</f>
        <v>Yes</v>
      </c>
    </row>
    <row r="194" spans="1:5" x14ac:dyDescent="0.25">
      <c r="A194" s="24" t="str">
        <f>IF('[1]Miter Profiles'!A193&lt;&gt;"",'[1]Miter Profiles'!A193,"")</f>
        <v>MP763R</v>
      </c>
      <c r="B194" s="24" t="str">
        <f>IF('[1]Miter Profiles'!B193&lt;&gt;"",'[1]Miter Profiles'!B193,"")</f>
        <v>MP763-38</v>
      </c>
      <c r="C194" s="7" t="str">
        <f>IF('[1]Miter Profiles'!$C193-('[1]Compatibility Values'!$D$2+1)&gt;0,"Yes","No")</f>
        <v>Yes</v>
      </c>
      <c r="D194" s="5" t="str">
        <f>IF('[1]Miter Profiles'!$C193+(25.4-19.3)-('[1]Compatibility Values'!$D$2+1)&gt;0,"Yes","No")</f>
        <v>Yes</v>
      </c>
    </row>
    <row r="195" spans="1:5" x14ac:dyDescent="0.25">
      <c r="A195" s="24" t="str">
        <f>IF('[1]Miter Profiles'!A194&lt;&gt;"",'[1]Miter Profiles'!A194,"")</f>
        <v>MP435</v>
      </c>
      <c r="B195" s="24" t="str">
        <f>IF('[1]Miter Profiles'!B194&lt;&gt;"",'[1]Miter Profiles'!B194,"")</f>
        <v>MP763-57</v>
      </c>
      <c r="C195" s="7" t="str">
        <f>IF('[1]Miter Profiles'!$C194-('[1]Compatibility Values'!$D$2+1)&gt;0,"Yes","No")</f>
        <v>Yes</v>
      </c>
      <c r="D195" s="5" t="str">
        <f>IF('[1]Miter Profiles'!$C194+(25.4-19.3)-('[1]Compatibility Values'!$D$2+1)&gt;0,"Yes","No")</f>
        <v>Yes</v>
      </c>
    </row>
    <row r="196" spans="1:5" x14ac:dyDescent="0.25">
      <c r="A196" s="106" t="str">
        <f>IF('[1]Miter Profiles'!A195&lt;&gt;"",'[1]Miter Profiles'!A195,"")</f>
        <v>MP763</v>
      </c>
      <c r="B196" s="106" t="str">
        <f>IF('[1]Miter Profiles'!B195&lt;&gt;"",'[1]Miter Profiles'!B195,"")</f>
        <v>MP763-76</v>
      </c>
      <c r="C196" s="103" t="str">
        <f>IF('[1]Miter Profiles'!$C195-('[1]Compatibility Values'!$D$2+1)&gt;0,"Yes","No")</f>
        <v>Yes</v>
      </c>
      <c r="D196" s="107" t="str">
        <f>IF('[1]Miter Profiles'!$C195+(25.4-19.3)-('[1]Compatibility Values'!$D$2+1)&gt;0,"Yes","No")</f>
        <v>Yes</v>
      </c>
    </row>
    <row r="197" spans="1:5" x14ac:dyDescent="0.25">
      <c r="A197" s="37" t="str">
        <f>IF('[1]Miter Profiles'!A196&lt;&gt;"",'[1]Miter Profiles'!A196,"")</f>
        <v>MP764R</v>
      </c>
      <c r="B197" s="37" t="str">
        <f>IF('[1]Miter Profiles'!B196&lt;&gt;"",'[1]Miter Profiles'!B196,"")</f>
        <v>MP764-38</v>
      </c>
      <c r="C197" s="10" t="str">
        <f>IF('[1]Miter Profiles'!$C196-('[1]Compatibility Values'!$D$2+1)&gt;0,"Yes","No")</f>
        <v>Yes</v>
      </c>
      <c r="D197" s="3" t="str">
        <f>IF('[1]Miter Profiles'!$C196+(25.4-19.3)-('[1]Compatibility Values'!$D$2+1)&gt;0,"Yes","No")</f>
        <v>Yes</v>
      </c>
    </row>
    <row r="198" spans="1:5" x14ac:dyDescent="0.25">
      <c r="A198" s="37" t="str">
        <f>IF('[1]Miter Profiles'!A197&lt;&gt;"",'[1]Miter Profiles'!A197,"")</f>
        <v>MP440</v>
      </c>
      <c r="B198" s="37" t="str">
        <f>IF('[1]Miter Profiles'!B197&lt;&gt;"",'[1]Miter Profiles'!B197,"")</f>
        <v>MP764-57</v>
      </c>
      <c r="C198" s="10" t="str">
        <f>IF('[1]Miter Profiles'!$C197-('[1]Compatibility Values'!$D$2+1)&gt;0,"Yes","No")</f>
        <v>Yes</v>
      </c>
      <c r="D198" s="3" t="str">
        <f>IF('[1]Miter Profiles'!$C197+(25.4-19.3)-('[1]Compatibility Values'!$D$2+1)&gt;0,"Yes","No")</f>
        <v>Yes</v>
      </c>
    </row>
    <row r="199" spans="1:5" x14ac:dyDescent="0.25">
      <c r="A199" s="37" t="str">
        <f>IF('[1]Miter Profiles'!A198&lt;&gt;"",'[1]Miter Profiles'!A198,"")</f>
        <v>MP764</v>
      </c>
      <c r="B199" s="37" t="str">
        <f>IF('[1]Miter Profiles'!B198&lt;&gt;"",'[1]Miter Profiles'!B198,"")</f>
        <v>MP764-76</v>
      </c>
      <c r="C199" s="10" t="str">
        <f>IF('[1]Miter Profiles'!$C198-('[1]Compatibility Values'!$D$2+1)&gt;0,"Yes","No")</f>
        <v>Yes</v>
      </c>
      <c r="D199" s="3" t="str">
        <f>IF('[1]Miter Profiles'!$C198+(25.4-19.3)-('[1]Compatibility Values'!$D$2+1)&gt;0,"Yes","No")</f>
        <v>Yes</v>
      </c>
    </row>
    <row r="200" spans="1:5" x14ac:dyDescent="0.25">
      <c r="A200" s="24" t="str">
        <f>IF('[1]Miter Profiles'!A199&lt;&gt;"",'[1]Miter Profiles'!A199,"")</f>
        <v>MP765R</v>
      </c>
      <c r="B200" s="24" t="str">
        <f>IF('[1]Miter Profiles'!B199&lt;&gt;"",'[1]Miter Profiles'!B199,"")</f>
        <v>MP765-38</v>
      </c>
      <c r="C200" s="7" t="str">
        <f>IF('[1]Miter Profiles'!$C199-('[1]Compatibility Values'!$D$2+1)&gt;0,"Yes","No")</f>
        <v>Yes</v>
      </c>
      <c r="D200" s="5" t="str">
        <f>IF('[1]Miter Profiles'!$C199+(25.4-19.3)-('[1]Compatibility Values'!$D$2+1)&gt;0,"Yes","No")</f>
        <v>Yes</v>
      </c>
    </row>
    <row r="201" spans="1:5" x14ac:dyDescent="0.25">
      <c r="A201" s="24" t="str">
        <f>IF('[1]Miter Profiles'!A200&lt;&gt;"",'[1]Miter Profiles'!A200,"")</f>
        <v>MP441</v>
      </c>
      <c r="B201" s="24" t="str">
        <f>IF('[1]Miter Profiles'!B200&lt;&gt;"",'[1]Miter Profiles'!B200,"")</f>
        <v>MP765-57</v>
      </c>
      <c r="C201" s="7" t="str">
        <f>IF('[1]Miter Profiles'!$C200-('[1]Compatibility Values'!$D$2+1)&gt;0,"Yes","No")</f>
        <v>Yes</v>
      </c>
      <c r="D201" s="5" t="str">
        <f>IF('[1]Miter Profiles'!$C200+(25.4-19.3)-('[1]Compatibility Values'!$D$2+1)&gt;0,"Yes","No")</f>
        <v>Yes</v>
      </c>
    </row>
    <row r="202" spans="1:5" x14ac:dyDescent="0.25">
      <c r="A202" s="106" t="str">
        <f>IF('[1]Miter Profiles'!A201&lt;&gt;"",'[1]Miter Profiles'!A201,"")</f>
        <v>MP765</v>
      </c>
      <c r="B202" s="106" t="str">
        <f>IF('[1]Miter Profiles'!B201&lt;&gt;"",'[1]Miter Profiles'!B201,"")</f>
        <v>MP765-76</v>
      </c>
      <c r="C202" s="103" t="str">
        <f>IF('[1]Miter Profiles'!$C201-('[1]Compatibility Values'!$D$2+1)&gt;0,"Yes","No")</f>
        <v>Yes</v>
      </c>
      <c r="D202" s="107" t="str">
        <f>IF('[1]Miter Profiles'!$C201+(25.4-19.3)-('[1]Compatibility Values'!$D$2+1)&gt;0,"Yes","No")</f>
        <v>Yes</v>
      </c>
      <c r="E202" s="85"/>
    </row>
    <row r="203" spans="1:5" x14ac:dyDescent="0.25">
      <c r="A203" s="37" t="str">
        <f>IF('[1]Miter Profiles'!A202&lt;&gt;"",'[1]Miter Profiles'!A202,"")</f>
        <v>MP766R</v>
      </c>
      <c r="B203" s="37" t="str">
        <f>IF('[1]Miter Profiles'!B202&lt;&gt;"",'[1]Miter Profiles'!B202,"")</f>
        <v>MP766-38</v>
      </c>
      <c r="C203" s="10" t="str">
        <f>IF('[1]Miter Profiles'!$C202-('[1]Compatibility Values'!$D$2+1)&gt;0,"Yes","No")</f>
        <v>Yes</v>
      </c>
      <c r="D203" s="3" t="str">
        <f>IF('[1]Miter Profiles'!$C202+(25.4-19.3)-('[1]Compatibility Values'!$D$2+1)&gt;0,"Yes","No")</f>
        <v>Yes</v>
      </c>
    </row>
    <row r="204" spans="1:5" x14ac:dyDescent="0.25">
      <c r="A204" s="37" t="str">
        <f>IF('[1]Miter Profiles'!A203&lt;&gt;"",'[1]Miter Profiles'!A203,"")</f>
        <v>MP442</v>
      </c>
      <c r="B204" s="37" t="str">
        <f>IF('[1]Miter Profiles'!B203&lt;&gt;"",'[1]Miter Profiles'!B203,"")</f>
        <v>MP766-57</v>
      </c>
      <c r="C204" s="10" t="str">
        <f>IF('[1]Miter Profiles'!$C203-('[1]Compatibility Values'!$D$2+1)&gt;0,"Yes","No")</f>
        <v>Yes</v>
      </c>
      <c r="D204" s="3" t="str">
        <f>IF('[1]Miter Profiles'!$C203+(25.4-19.3)-('[1]Compatibility Values'!$D$2+1)&gt;0,"Yes","No")</f>
        <v>Yes</v>
      </c>
    </row>
    <row r="205" spans="1:5" x14ac:dyDescent="0.25">
      <c r="A205" s="37" t="str">
        <f>IF('[1]Miter Profiles'!A204&lt;&gt;"",'[1]Miter Profiles'!A204,"")</f>
        <v>MP766</v>
      </c>
      <c r="B205" s="37" t="str">
        <f>IF('[1]Miter Profiles'!B204&lt;&gt;"",'[1]Miter Profiles'!B204,"")</f>
        <v>MP766-76</v>
      </c>
      <c r="C205" s="10" t="str">
        <f>IF('[1]Miter Profiles'!$C204-('[1]Compatibility Values'!$D$2+1)&gt;0,"Yes","No")</f>
        <v>Yes</v>
      </c>
      <c r="D205" s="3" t="str">
        <f>IF('[1]Miter Profiles'!$C204+(25.4-19.3)-('[1]Compatibility Values'!$D$2+1)&gt;0,"Yes","No")</f>
        <v>Yes</v>
      </c>
    </row>
    <row r="206" spans="1:5" x14ac:dyDescent="0.25">
      <c r="A206" s="24" t="str">
        <f>IF('[1]Miter Profiles'!A205&lt;&gt;"",'[1]Miter Profiles'!A205,"")</f>
        <v>MP767R</v>
      </c>
      <c r="B206" s="24" t="str">
        <f>IF('[1]Miter Profiles'!B205&lt;&gt;"",'[1]Miter Profiles'!B205,"")</f>
        <v>MP767-38</v>
      </c>
      <c r="C206" s="7" t="str">
        <f>IF('[1]Miter Profiles'!$C205-('[1]Compatibility Values'!$D$2+1)&gt;0,"Yes","No")</f>
        <v>Yes</v>
      </c>
      <c r="D206" s="5" t="str">
        <f>IF('[1]Miter Profiles'!$C205+(25.4-19.3)-('[1]Compatibility Values'!$D$2+1)&gt;0,"Yes","No")</f>
        <v>Yes</v>
      </c>
    </row>
    <row r="207" spans="1:5" x14ac:dyDescent="0.25">
      <c r="A207" s="24" t="str">
        <f>IF('[1]Miter Profiles'!A206&lt;&gt;"",'[1]Miter Profiles'!A206,"")</f>
        <v>MP443</v>
      </c>
      <c r="B207" s="24" t="str">
        <f>IF('[1]Miter Profiles'!B206&lt;&gt;"",'[1]Miter Profiles'!B206,"")</f>
        <v>MP767-57</v>
      </c>
      <c r="C207" s="7" t="str">
        <f>IF('[1]Miter Profiles'!$C206-('[1]Compatibility Values'!$D$2+1)&gt;0,"Yes","No")</f>
        <v>Yes</v>
      </c>
      <c r="D207" s="5" t="str">
        <f>IF('[1]Miter Profiles'!$C206+(25.4-19.3)-('[1]Compatibility Values'!$D$2+1)&gt;0,"Yes","No")</f>
        <v>Yes</v>
      </c>
    </row>
    <row r="208" spans="1:5" x14ac:dyDescent="0.25">
      <c r="A208" s="106" t="str">
        <f>IF('[1]Miter Profiles'!A207&lt;&gt;"",'[1]Miter Profiles'!A207,"")</f>
        <v>MP767</v>
      </c>
      <c r="B208" s="106" t="str">
        <f>IF('[1]Miter Profiles'!B207&lt;&gt;"",'[1]Miter Profiles'!B207,"")</f>
        <v>MP767-76</v>
      </c>
      <c r="C208" s="103" t="str">
        <f>IF('[1]Miter Profiles'!$C207-('[1]Compatibility Values'!$D$2+1)&gt;0,"Yes","No")</f>
        <v>Yes</v>
      </c>
      <c r="D208" s="107" t="str">
        <f>IF('[1]Miter Profiles'!$C207+(25.4-19.3)-('[1]Compatibility Values'!$D$2+1)&gt;0,"Yes","No")</f>
        <v>Yes</v>
      </c>
    </row>
    <row r="209" spans="1:4" x14ac:dyDescent="0.25">
      <c r="A209" s="109" t="str">
        <f>IF('[1]Miter Profiles'!A208&lt;&gt;"",'[1]Miter Profiles'!A208,"")</f>
        <v>MP768R</v>
      </c>
      <c r="B209" s="109" t="str">
        <f>IF('[1]Miter Profiles'!B208&lt;&gt;"",'[1]Miter Profiles'!B208,"")</f>
        <v>MP768-38</v>
      </c>
      <c r="C209" s="114" t="str">
        <f>IF('[1]Miter Profiles'!$C208-('[1]Compatibility Values'!$D$2+1)&gt;0,"Yes","No")</f>
        <v>No</v>
      </c>
      <c r="D209" s="143" t="str">
        <f>IF('[1]Miter Profiles'!$C208+(25.4-19.3)-('[1]Compatibility Values'!$D$2+1)&gt;0,"Yes","No")</f>
        <v>No</v>
      </c>
    </row>
    <row r="210" spans="1:4" x14ac:dyDescent="0.25">
      <c r="A210" s="109" t="str">
        <f>IF('[1]Miter Profiles'!A209&lt;&gt;"",'[1]Miter Profiles'!A209,"")</f>
        <v>MP444</v>
      </c>
      <c r="B210" s="109" t="str">
        <f>IF('[1]Miter Profiles'!B209&lt;&gt;"",'[1]Miter Profiles'!B209,"")</f>
        <v>MP768-57</v>
      </c>
      <c r="C210" s="114" t="str">
        <f>IF('[1]Miter Profiles'!$C209-('[1]Compatibility Values'!$D$2+1)&gt;0,"Yes","No")</f>
        <v>No</v>
      </c>
      <c r="D210" s="143" t="str">
        <f>IF('[1]Miter Profiles'!$C209+(25.4-19.3)-('[1]Compatibility Values'!$D$2+1)&gt;0,"Yes","No")</f>
        <v>No</v>
      </c>
    </row>
    <row r="211" spans="1:4" x14ac:dyDescent="0.25">
      <c r="A211" s="109" t="str">
        <f>IF('[1]Miter Profiles'!A210&lt;&gt;"",'[1]Miter Profiles'!A210,"")</f>
        <v>MP768</v>
      </c>
      <c r="B211" s="109" t="str">
        <f>IF('[1]Miter Profiles'!B210&lt;&gt;"",'[1]Miter Profiles'!B210,"")</f>
        <v>MP768-76</v>
      </c>
      <c r="C211" s="10" t="str">
        <f>IF('[1]Miter Profiles'!$C210-('[1]Compatibility Values'!$D$2+1)&gt;0,"Yes","No")</f>
        <v>No</v>
      </c>
      <c r="D211" s="3" t="str">
        <f>IF('[1]Miter Profiles'!$C210+(25.4-19.3)-('[1]Compatibility Values'!$D$2+1)&gt;0,"Yes","No")</f>
        <v>No</v>
      </c>
    </row>
    <row r="212" spans="1:4" x14ac:dyDescent="0.25">
      <c r="A212" s="37" t="str">
        <f>IF('[1]Miter Profiles'!A211&lt;&gt;"",'[1]Miter Profiles'!A211,"")</f>
        <v>N/A</v>
      </c>
      <c r="B212" s="37" t="str">
        <f>IF('[1]Miter Profiles'!B211&lt;&gt;"",'[1]Miter Profiles'!B211,"")</f>
        <v>MP769-38</v>
      </c>
      <c r="C212" s="10" t="str">
        <f>IF('[1]Miter Profiles'!$C211-('[1]Compatibility Values'!$D$2+1)&gt;0,"Yes","No")</f>
        <v>Yes</v>
      </c>
      <c r="D212" s="3" t="str">
        <f>IF('[1]Miter Profiles'!$C211+(25.4-19.3)-('[1]Compatibility Values'!$D$2+1)&gt;0,"Yes","No")</f>
        <v>Yes</v>
      </c>
    </row>
    <row r="213" spans="1:4" x14ac:dyDescent="0.25">
      <c r="A213" s="37" t="str">
        <f>IF('[1]Miter Profiles'!A212&lt;&gt;"",'[1]Miter Profiles'!A212,"")</f>
        <v>N/A</v>
      </c>
      <c r="B213" s="37" t="str">
        <f>IF('[1]Miter Profiles'!B212&lt;&gt;"",'[1]Miter Profiles'!B212,"")</f>
        <v>MP769-57</v>
      </c>
      <c r="C213" s="10" t="str">
        <f>IF('[1]Miter Profiles'!$C212-('[1]Compatibility Values'!$D$2+1)&gt;0,"Yes","No")</f>
        <v>Yes</v>
      </c>
      <c r="D213" s="3" t="str">
        <f>IF('[1]Miter Profiles'!$C212+(25.4-19.3)-('[1]Compatibility Values'!$D$2+1)&gt;0,"Yes","No")</f>
        <v>Yes</v>
      </c>
    </row>
    <row r="214" spans="1:4" x14ac:dyDescent="0.25">
      <c r="A214" s="37" t="str">
        <f>IF('[1]Miter Profiles'!A213&lt;&gt;"",'[1]Miter Profiles'!A213,"")</f>
        <v>N/A</v>
      </c>
      <c r="B214" s="37" t="str">
        <f>IF('[1]Miter Profiles'!B213&lt;&gt;"",'[1]Miter Profiles'!B213,"")</f>
        <v>MP769-76</v>
      </c>
      <c r="C214" s="10" t="str">
        <f>IF('[1]Miter Profiles'!$C213-('[1]Compatibility Values'!$D$2+1)&gt;0,"Yes","No")</f>
        <v>Yes</v>
      </c>
      <c r="D214" s="3" t="str">
        <f>IF('[1]Miter Profiles'!$C213+(25.4-19.3)-('[1]Compatibility Values'!$D$2+1)&gt;0,"Yes","No")</f>
        <v>Yes</v>
      </c>
    </row>
    <row r="215" spans="1:4" x14ac:dyDescent="0.25">
      <c r="A215" s="106" t="str">
        <f>IF('[1]Miter Profiles'!A214&lt;&gt;"",'[1]Miter Profiles'!A214,"")</f>
        <v>N/A</v>
      </c>
      <c r="B215" s="106" t="str">
        <f>IF('[1]Miter Profiles'!B214&lt;&gt;"",'[1]Miter Profiles'!B214,"")</f>
        <v>MP770-38</v>
      </c>
      <c r="C215" s="103" t="str">
        <f>IF('[1]Miter Profiles'!$C214-('[1]Compatibility Values'!$D$2+1)&gt;0,"Yes","No")</f>
        <v>Yes</v>
      </c>
      <c r="D215" s="107" t="str">
        <f>IF('[1]Miter Profiles'!$C214+(25.4-19.3)-('[1]Compatibility Values'!$D$2+1)&gt;0,"Yes","No")</f>
        <v>Yes</v>
      </c>
    </row>
    <row r="216" spans="1:4" x14ac:dyDescent="0.25">
      <c r="A216" s="106" t="str">
        <f>IF('[1]Miter Profiles'!A215&lt;&gt;"",'[1]Miter Profiles'!A215,"")</f>
        <v>N/A</v>
      </c>
      <c r="B216" s="106" t="str">
        <f>IF('[1]Miter Profiles'!B215&lt;&gt;"",'[1]Miter Profiles'!B215,"")</f>
        <v>MP770-57</v>
      </c>
      <c r="C216" s="103" t="str">
        <f>IF('[1]Miter Profiles'!$C215-('[1]Compatibility Values'!$D$2+1)&gt;0,"Yes","No")</f>
        <v>Yes</v>
      </c>
      <c r="D216" s="107" t="str">
        <f>IF('[1]Miter Profiles'!$C215+(25.4-19.3)-('[1]Compatibility Values'!$D$2+1)&gt;0,"Yes","No")</f>
        <v>Yes</v>
      </c>
    </row>
    <row r="217" spans="1:4" x14ac:dyDescent="0.25">
      <c r="A217" s="106" t="str">
        <f>IF('[1]Miter Profiles'!A216&lt;&gt;"",'[1]Miter Profiles'!A216,"")</f>
        <v>N/A</v>
      </c>
      <c r="B217" s="106" t="str">
        <f>IF('[1]Miter Profiles'!B216&lt;&gt;"",'[1]Miter Profiles'!B216,"")</f>
        <v>MP770-76</v>
      </c>
      <c r="C217" s="103" t="str">
        <f>IF('[1]Miter Profiles'!$C216-('[1]Compatibility Values'!$D$2+1)&gt;0,"Yes","No")</f>
        <v>Yes</v>
      </c>
      <c r="D217" s="107" t="str">
        <f>IF('[1]Miter Profiles'!$C216+(25.4-19.3)-('[1]Compatibility Values'!$D$2+1)&gt;0,"Yes","No")</f>
        <v>Yes</v>
      </c>
    </row>
    <row r="218" spans="1:4" x14ac:dyDescent="0.25">
      <c r="A218" s="37" t="str">
        <f>IF('[1]Miter Profiles'!A217&lt;&gt;"",'[1]Miter Profiles'!A217,"")</f>
        <v>N/A</v>
      </c>
      <c r="B218" s="37" t="str">
        <f>IF('[1]Miter Profiles'!B217&lt;&gt;"",'[1]Miter Profiles'!B217,"")</f>
        <v>MP771-38</v>
      </c>
      <c r="C218" s="10" t="str">
        <f>IF('[1]Miter Profiles'!$C217-('[1]Compatibility Values'!$D$2+1)&gt;0,"Yes","No")</f>
        <v>Yes</v>
      </c>
      <c r="D218" s="3" t="str">
        <f>IF('[1]Miter Profiles'!$C217+(25.4-19.3)-('[1]Compatibility Values'!$D$2+1)&gt;0,"Yes","No")</f>
        <v>Yes</v>
      </c>
    </row>
    <row r="219" spans="1:4" x14ac:dyDescent="0.25">
      <c r="A219" s="37" t="str">
        <f>IF('[1]Miter Profiles'!A218&lt;&gt;"",'[1]Miter Profiles'!A218,"")</f>
        <v>N/A</v>
      </c>
      <c r="B219" s="37" t="str">
        <f>IF('[1]Miter Profiles'!B218&lt;&gt;"",'[1]Miter Profiles'!B218,"")</f>
        <v>MP771-57</v>
      </c>
      <c r="C219" s="10" t="str">
        <f>IF('[1]Miter Profiles'!$C218-('[1]Compatibility Values'!$D$2+1)&gt;0,"Yes","No")</f>
        <v>Yes</v>
      </c>
      <c r="D219" s="3" t="str">
        <f>IF('[1]Miter Profiles'!$C218+(25.4-19.3)-('[1]Compatibility Values'!$D$2+1)&gt;0,"Yes","No")</f>
        <v>Yes</v>
      </c>
    </row>
    <row r="220" spans="1:4" x14ac:dyDescent="0.25">
      <c r="A220" s="37" t="str">
        <f>IF('[1]Miter Profiles'!A219&lt;&gt;"",'[1]Miter Profiles'!A219,"")</f>
        <v>N/A</v>
      </c>
      <c r="B220" s="37" t="str">
        <f>IF('[1]Miter Profiles'!B219&lt;&gt;"",'[1]Miter Profiles'!B219,"")</f>
        <v>MP771-76</v>
      </c>
      <c r="C220" s="10" t="str">
        <f>IF('[1]Miter Profiles'!$C219-('[1]Compatibility Values'!$D$2+1)&gt;0,"Yes","No")</f>
        <v>Yes</v>
      </c>
      <c r="D220" s="3" t="str">
        <f>IF('[1]Miter Profiles'!$C219+(25.4-19.3)-('[1]Compatibility Values'!$D$2+1)&gt;0,"Yes","No")</f>
        <v>Yes</v>
      </c>
    </row>
    <row r="221" spans="1:4" x14ac:dyDescent="0.25">
      <c r="A221" s="106" t="str">
        <f>IF('[1]Miter Profiles'!A220&lt;&gt;"",'[1]Miter Profiles'!A220,"")</f>
        <v>N/A</v>
      </c>
      <c r="B221" s="106" t="str">
        <f>IF('[1]Miter Profiles'!B220&lt;&gt;"",'[1]Miter Profiles'!B220,"")</f>
        <v>MP772-38</v>
      </c>
      <c r="C221" s="103" t="str">
        <f>IF('[1]Miter Profiles'!$C220-('[1]Compatibility Values'!$D$2+1)&gt;0,"Yes","No")</f>
        <v>Yes</v>
      </c>
      <c r="D221" s="107" t="str">
        <f>IF('[1]Miter Profiles'!$C220+(25.4-19.3)-('[1]Compatibility Values'!$D$2+1)&gt;0,"Yes","No")</f>
        <v>Yes</v>
      </c>
    </row>
    <row r="222" spans="1:4" x14ac:dyDescent="0.25">
      <c r="A222" s="106" t="str">
        <f>IF('[1]Miter Profiles'!A221&lt;&gt;"",'[1]Miter Profiles'!A221,"")</f>
        <v>N/A</v>
      </c>
      <c r="B222" s="106" t="str">
        <f>IF('[1]Miter Profiles'!B221&lt;&gt;"",'[1]Miter Profiles'!B221,"")</f>
        <v>MP772-57</v>
      </c>
      <c r="C222" s="103" t="str">
        <f>IF('[1]Miter Profiles'!$C221-('[1]Compatibility Values'!$D$2+1)&gt;0,"Yes","No")</f>
        <v>Yes</v>
      </c>
      <c r="D222" s="107" t="str">
        <f>IF('[1]Miter Profiles'!$C221+(25.4-19.3)-('[1]Compatibility Values'!$D$2+1)&gt;0,"Yes","No")</f>
        <v>Yes</v>
      </c>
    </row>
    <row r="223" spans="1:4" x14ac:dyDescent="0.25">
      <c r="A223" s="106" t="str">
        <f>IF('[1]Miter Profiles'!A222&lt;&gt;"",'[1]Miter Profiles'!A222,"")</f>
        <v>N/A</v>
      </c>
      <c r="B223" s="106" t="str">
        <f>IF('[1]Miter Profiles'!B222&lt;&gt;"",'[1]Miter Profiles'!B222,"")</f>
        <v>MP772-76</v>
      </c>
      <c r="C223" s="103" t="str">
        <f>IF('[1]Miter Profiles'!$C222-('[1]Compatibility Values'!$D$2+1)&gt;0,"Yes","No")</f>
        <v>Yes</v>
      </c>
      <c r="D223" s="107" t="str">
        <f>IF('[1]Miter Profiles'!$C222+(25.4-19.3)-('[1]Compatibility Values'!$D$2+1)&gt;0,"Yes","No")</f>
        <v>Yes</v>
      </c>
    </row>
    <row r="224" spans="1:4" x14ac:dyDescent="0.25">
      <c r="A224" s="37" t="str">
        <f>IF('[1]Miter Profiles'!A223&lt;&gt;"",'[1]Miter Profiles'!A223,"")</f>
        <v>N/A</v>
      </c>
      <c r="B224" s="37" t="str">
        <f>IF('[1]Miter Profiles'!B223&lt;&gt;"",'[1]Miter Profiles'!B223,"")</f>
        <v>MP773-38</v>
      </c>
      <c r="C224" s="10" t="str">
        <f>IF('[1]Miter Profiles'!$C223-('[1]Compatibility Values'!$D$2+1)&gt;0,"Yes","No")</f>
        <v>Yes</v>
      </c>
      <c r="D224" s="3" t="str">
        <f>IF('[1]Miter Profiles'!$C223+(25.4-19.3)-('[1]Compatibility Values'!$D$2+1)&gt;0,"Yes","No")</f>
        <v>Yes</v>
      </c>
    </row>
    <row r="225" spans="1:9" x14ac:dyDescent="0.25">
      <c r="A225" s="37" t="str">
        <f>IF('[1]Miter Profiles'!A224&lt;&gt;"",'[1]Miter Profiles'!A224,"")</f>
        <v>N/A</v>
      </c>
      <c r="B225" s="37" t="str">
        <f>IF('[1]Miter Profiles'!B224&lt;&gt;"",'[1]Miter Profiles'!B224,"")</f>
        <v>MP773-57</v>
      </c>
      <c r="C225" s="10" t="str">
        <f>IF('[1]Miter Profiles'!$C224-('[1]Compatibility Values'!$D$2+1)&gt;0,"Yes","No")</f>
        <v>Yes</v>
      </c>
      <c r="D225" s="3" t="str">
        <f>IF('[1]Miter Profiles'!$C224+(25.4-19.3)-('[1]Compatibility Values'!$D$2+1)&gt;0,"Yes","No")</f>
        <v>Yes</v>
      </c>
    </row>
    <row r="226" spans="1:9" x14ac:dyDescent="0.25">
      <c r="A226" s="37" t="str">
        <f>IF('[1]Miter Profiles'!A225&lt;&gt;"",'[1]Miter Profiles'!A225,"")</f>
        <v>N/A</v>
      </c>
      <c r="B226" s="37" t="str">
        <f>IF('[1]Miter Profiles'!B225&lt;&gt;"",'[1]Miter Profiles'!B225,"")</f>
        <v>MP773-76</v>
      </c>
      <c r="C226" s="10" t="str">
        <f>IF('[1]Miter Profiles'!$C225-('[1]Compatibility Values'!$D$2+1)&gt;0,"Yes","No")</f>
        <v>Yes</v>
      </c>
      <c r="D226" s="3" t="str">
        <f>IF('[1]Miter Profiles'!$C225+(25.4-19.3)-('[1]Compatibility Values'!$D$2+1)&gt;0,"Yes","No")</f>
        <v>Yes</v>
      </c>
    </row>
    <row r="227" spans="1:9" x14ac:dyDescent="0.25">
      <c r="A227" s="106" t="str">
        <f>IF('[1]Miter Profiles'!A226&lt;&gt;"",'[1]Miter Profiles'!A226,"")</f>
        <v>N/A</v>
      </c>
      <c r="B227" s="106" t="str">
        <f>IF('[1]Miter Profiles'!B226&lt;&gt;"",'[1]Miter Profiles'!B226,"")</f>
        <v>MP774-38</v>
      </c>
      <c r="C227" s="103" t="str">
        <f>IF('[1]Miter Profiles'!$C226-('[1]Compatibility Values'!$D$2+1)&gt;0,"Yes","No")</f>
        <v>Yes</v>
      </c>
      <c r="D227" s="107" t="str">
        <f>IF('[1]Miter Profiles'!$C226+(25.4-19.3)-('[1]Compatibility Values'!$D$2+1)&gt;0,"Yes","No")</f>
        <v>Yes</v>
      </c>
    </row>
    <row r="228" spans="1:9" x14ac:dyDescent="0.25">
      <c r="A228" s="106" t="str">
        <f>IF('[1]Miter Profiles'!A227&lt;&gt;"",'[1]Miter Profiles'!A227,"")</f>
        <v>N/A</v>
      </c>
      <c r="B228" s="106" t="str">
        <f>IF('[1]Miter Profiles'!B227&lt;&gt;"",'[1]Miter Profiles'!B227,"")</f>
        <v>MP774-57</v>
      </c>
      <c r="C228" s="103" t="str">
        <f>IF('[1]Miter Profiles'!$C227-('[1]Compatibility Values'!$D$2+1)&gt;0,"Yes","No")</f>
        <v>Yes</v>
      </c>
      <c r="D228" s="107" t="str">
        <f>IF('[1]Miter Profiles'!$C227+(25.4-19.3)-('[1]Compatibility Values'!$D$2+1)&gt;0,"Yes","No")</f>
        <v>Yes</v>
      </c>
    </row>
    <row r="229" spans="1:9" x14ac:dyDescent="0.25">
      <c r="A229" s="106" t="str">
        <f>IF('[1]Miter Profiles'!A228&lt;&gt;"",'[1]Miter Profiles'!A228,"")</f>
        <v>N/A</v>
      </c>
      <c r="B229" s="106" t="str">
        <f>IF('[1]Miter Profiles'!B228&lt;&gt;"",'[1]Miter Profiles'!B228,"")</f>
        <v>MP774-76</v>
      </c>
      <c r="C229" s="103" t="str">
        <f>IF('[1]Miter Profiles'!$C228-('[1]Compatibility Values'!$D$2+1)&gt;0,"Yes","No")</f>
        <v>Yes</v>
      </c>
      <c r="D229" s="107" t="str">
        <f>IF('[1]Miter Profiles'!$C228+(25.4-19.3)-('[1]Compatibility Values'!$D$2+1)&gt;0,"Yes","No")</f>
        <v>Yes</v>
      </c>
    </row>
    <row r="230" spans="1:9" x14ac:dyDescent="0.25">
      <c r="A230" s="37" t="str">
        <f>IF('[1]Miter Profiles'!A229&lt;&gt;"",'[1]Miter Profiles'!A229,"")</f>
        <v>N/A</v>
      </c>
      <c r="B230" s="37" t="str">
        <f>IF('[1]Miter Profiles'!B229&lt;&gt;"",'[1]Miter Profiles'!B229,"")</f>
        <v>MP775-38</v>
      </c>
      <c r="C230" s="10" t="str">
        <f>IF('[1]Miter Profiles'!$C229-('[1]Compatibility Values'!$D$2+1)&gt;0,"Yes","No")</f>
        <v>Yes</v>
      </c>
      <c r="D230" s="3" t="str">
        <f>IF('[1]Miter Profiles'!$C229+(25.4-19.3)-('[1]Compatibility Values'!$D$2+1)&gt;0,"Yes","No")</f>
        <v>Yes</v>
      </c>
    </row>
    <row r="231" spans="1:9" x14ac:dyDescent="0.25">
      <c r="A231" s="37" t="str">
        <f>IF('[1]Miter Profiles'!A230&lt;&gt;"",'[1]Miter Profiles'!A230,"")</f>
        <v>N/A</v>
      </c>
      <c r="B231" s="37" t="str">
        <f>IF('[1]Miter Profiles'!B230&lt;&gt;"",'[1]Miter Profiles'!B230,"")</f>
        <v>MP775-57</v>
      </c>
      <c r="C231" s="10" t="str">
        <f>IF('[1]Miter Profiles'!$C230-('[1]Compatibility Values'!$D$2+1)&gt;0,"Yes","No")</f>
        <v>Yes</v>
      </c>
      <c r="D231" s="3" t="str">
        <f>IF('[1]Miter Profiles'!$C230+(25.4-19.3)-('[1]Compatibility Values'!$D$2+1)&gt;0,"Yes","No")</f>
        <v>Yes</v>
      </c>
    </row>
    <row r="232" spans="1:9" x14ac:dyDescent="0.25">
      <c r="A232" s="37" t="str">
        <f>IF('[1]Miter Profiles'!A231&lt;&gt;"",'[1]Miter Profiles'!A231,"")</f>
        <v>N/A</v>
      </c>
      <c r="B232" s="37" t="str">
        <f>IF('[1]Miter Profiles'!B231&lt;&gt;"",'[1]Miter Profiles'!B231,"")</f>
        <v>MP775-76</v>
      </c>
      <c r="C232" s="10" t="str">
        <f>IF('[1]Miter Profiles'!$C231-('[1]Compatibility Values'!$D$2+1)&gt;0,"Yes","No")</f>
        <v>Yes</v>
      </c>
      <c r="D232" s="3" t="str">
        <f>IF('[1]Miter Profiles'!$C231+(25.4-19.3)-('[1]Compatibility Values'!$D$2+1)&gt;0,"Yes","No")</f>
        <v>Yes</v>
      </c>
      <c r="F232" s="85"/>
      <c r="G232" s="85"/>
      <c r="H232" s="85"/>
      <c r="I232" s="85"/>
    </row>
    <row r="233" spans="1:9" x14ac:dyDescent="0.25">
      <c r="A233" s="106" t="str">
        <f>IF('[1]Miter Profiles'!A232&lt;&gt;"",'[1]Miter Profiles'!A232,"")</f>
        <v>N/A</v>
      </c>
      <c r="B233" s="106" t="str">
        <f>IF('[1]Miter Profiles'!B232&lt;&gt;"",'[1]Miter Profiles'!B232,"")</f>
        <v>MP776-38</v>
      </c>
      <c r="C233" s="103" t="str">
        <f>IF('[1]Miter Profiles'!$C232-('[1]Compatibility Values'!$D$2+1)&gt;0,"Yes","No")</f>
        <v>Yes</v>
      </c>
      <c r="D233" s="107" t="str">
        <f>IF('[1]Miter Profiles'!$C232+(25.4-19.3)-('[1]Compatibility Values'!$D$2+1)&gt;0,"Yes","No")</f>
        <v>Yes</v>
      </c>
      <c r="F233" s="85"/>
      <c r="G233" s="85"/>
      <c r="H233" s="85"/>
      <c r="I233" s="85"/>
    </row>
    <row r="234" spans="1:9" x14ac:dyDescent="0.25">
      <c r="A234" s="106" t="str">
        <f>IF('[1]Miter Profiles'!A233&lt;&gt;"",'[1]Miter Profiles'!A233,"")</f>
        <v>N/A</v>
      </c>
      <c r="B234" s="106" t="str">
        <f>IF('[1]Miter Profiles'!B233&lt;&gt;"",'[1]Miter Profiles'!B233,"")</f>
        <v>MP776-57</v>
      </c>
      <c r="C234" s="103" t="str">
        <f>IF('[1]Miter Profiles'!$C233-('[1]Compatibility Values'!$D$2+1)&gt;0,"Yes","No")</f>
        <v>Yes</v>
      </c>
      <c r="D234" s="107" t="str">
        <f>IF('[1]Miter Profiles'!$C233+(25.4-19.3)-('[1]Compatibility Values'!$D$2+1)&gt;0,"Yes","No")</f>
        <v>Yes</v>
      </c>
      <c r="F234" s="85"/>
      <c r="G234" s="85"/>
      <c r="H234" s="85"/>
      <c r="I234" s="85"/>
    </row>
    <row r="235" spans="1:9" x14ac:dyDescent="0.25">
      <c r="A235" s="106" t="str">
        <f>IF('[1]Miter Profiles'!A234&lt;&gt;"",'[1]Miter Profiles'!A234,"")</f>
        <v>N/A</v>
      </c>
      <c r="B235" s="106" t="str">
        <f>IF('[1]Miter Profiles'!B234&lt;&gt;"",'[1]Miter Profiles'!B234,"")</f>
        <v>MP776-76</v>
      </c>
      <c r="C235" s="103" t="str">
        <f>IF('[1]Miter Profiles'!$C234-('[1]Compatibility Values'!$D$2+1)&gt;0,"Yes","No")</f>
        <v>Yes</v>
      </c>
      <c r="D235" s="107" t="str">
        <f>IF('[1]Miter Profiles'!$C234+(25.4-19.3)-('[1]Compatibility Values'!$D$2+1)&gt;0,"Yes","No")</f>
        <v>Yes</v>
      </c>
    </row>
    <row r="236" spans="1:9" x14ac:dyDescent="0.25">
      <c r="A236" s="37" t="str">
        <f>IF('[1]Miter Profiles'!A235&lt;&gt;"",'[1]Miter Profiles'!A235,"")</f>
        <v>N/A</v>
      </c>
      <c r="B236" s="37" t="str">
        <f>IF('[1]Miter Profiles'!B235&lt;&gt;"",'[1]Miter Profiles'!B235,"")</f>
        <v>MP777-38</v>
      </c>
      <c r="C236" s="10" t="str">
        <f>IF('[1]Miter Profiles'!$C235-('[1]Compatibility Values'!$D$2+1)&gt;0,"Yes","No")</f>
        <v>Yes</v>
      </c>
      <c r="D236" s="3" t="str">
        <f>IF('[1]Miter Profiles'!$C235+(25.4-19.3)-('[1]Compatibility Values'!$D$2+1)&gt;0,"Yes","No")</f>
        <v>Yes</v>
      </c>
    </row>
    <row r="237" spans="1:9" x14ac:dyDescent="0.25">
      <c r="A237" s="37" t="str">
        <f>IF('[1]Miter Profiles'!A236&lt;&gt;"",'[1]Miter Profiles'!A236,"")</f>
        <v>N/A</v>
      </c>
      <c r="B237" s="37" t="str">
        <f>IF('[1]Miter Profiles'!B236&lt;&gt;"",'[1]Miter Profiles'!B236,"")</f>
        <v>MP777-57</v>
      </c>
      <c r="C237" s="10" t="str">
        <f>IF('[1]Miter Profiles'!$C236-('[1]Compatibility Values'!$D$2+1)&gt;0,"Yes","No")</f>
        <v>Yes</v>
      </c>
      <c r="D237" s="3" t="str">
        <f>IF('[1]Miter Profiles'!$C236+(25.4-19.3)-('[1]Compatibility Values'!$D$2+1)&gt;0,"Yes","No")</f>
        <v>Yes</v>
      </c>
    </row>
    <row r="238" spans="1:9" s="85" customFormat="1" x14ac:dyDescent="0.25">
      <c r="A238" s="37" t="str">
        <f>IF('[1]Miter Profiles'!A237&lt;&gt;"",'[1]Miter Profiles'!A237,"")</f>
        <v>N/A</v>
      </c>
      <c r="B238" s="37" t="str">
        <f>IF('[1]Miter Profiles'!B237&lt;&gt;"",'[1]Miter Profiles'!B237,"")</f>
        <v>MP777-76</v>
      </c>
      <c r="C238" s="10" t="str">
        <f>IF('[1]Miter Profiles'!$C237-('[1]Compatibility Values'!$D$2+1)&gt;0,"Yes","No")</f>
        <v>Yes</v>
      </c>
      <c r="D238" s="3" t="str">
        <f>IF('[1]Miter Profiles'!$C237+(25.4-19.3)-('[1]Compatibility Values'!$D$2+1)&gt;0,"Yes","No")</f>
        <v>Yes</v>
      </c>
      <c r="F238"/>
      <c r="G238"/>
      <c r="H238"/>
      <c r="I238"/>
    </row>
    <row r="239" spans="1:9" s="85" customFormat="1" x14ac:dyDescent="0.25">
      <c r="A239" s="106" t="str">
        <f>IF('[1]Miter Profiles'!A238&lt;&gt;"",'[1]Miter Profiles'!A238,"")</f>
        <v>N/A</v>
      </c>
      <c r="B239" s="106" t="str">
        <f>IF('[1]Miter Profiles'!B238&lt;&gt;"",'[1]Miter Profiles'!B238,"")</f>
        <v>MP778-38</v>
      </c>
      <c r="C239" s="103" t="str">
        <f>IF('[1]Miter Profiles'!$C238-('[1]Compatibility Values'!$D$2+1)&gt;0,"Yes","No")</f>
        <v>Yes</v>
      </c>
      <c r="D239" s="107" t="str">
        <f>IF('[1]Miter Profiles'!$C238+(25.4-19.3)-('[1]Compatibility Values'!$D$2+1)&gt;0,"Yes","No")</f>
        <v>Yes</v>
      </c>
    </row>
    <row r="240" spans="1:9" s="85" customFormat="1" x14ac:dyDescent="0.25">
      <c r="A240" s="106" t="str">
        <f>IF('[1]Miter Profiles'!A239&lt;&gt;"",'[1]Miter Profiles'!A239,"")</f>
        <v>N/A</v>
      </c>
      <c r="B240" s="106" t="str">
        <f>IF('[1]Miter Profiles'!B239&lt;&gt;"",'[1]Miter Profiles'!B239,"")</f>
        <v>MP778-57</v>
      </c>
      <c r="C240" s="103" t="str">
        <f>IF('[1]Miter Profiles'!$C239-('[1]Compatibility Values'!$D$2+1)&gt;0,"Yes","No")</f>
        <v>Yes</v>
      </c>
      <c r="D240" s="107" t="str">
        <f>IF('[1]Miter Profiles'!$C239+(25.4-19.3)-('[1]Compatibility Values'!$D$2+1)&gt;0,"Yes","No")</f>
        <v>Yes</v>
      </c>
    </row>
    <row r="241" spans="1:9" x14ac:dyDescent="0.25">
      <c r="A241" s="106" t="str">
        <f>IF('[1]Miter Profiles'!A240&lt;&gt;"",'[1]Miter Profiles'!A240,"")</f>
        <v>N/A</v>
      </c>
      <c r="B241" s="106" t="str">
        <f>IF('[1]Miter Profiles'!B240&lt;&gt;"",'[1]Miter Profiles'!B240,"")</f>
        <v>MP778-76</v>
      </c>
      <c r="C241" s="103" t="str">
        <f>IF('[1]Miter Profiles'!$C240-('[1]Compatibility Values'!$D$2+1)&gt;0,"Yes","No")</f>
        <v>Yes</v>
      </c>
      <c r="D241" s="107" t="str">
        <f>IF('[1]Miter Profiles'!$C240+(25.4-19.3)-('[1]Compatibility Values'!$D$2+1)&gt;0,"Yes","No")</f>
        <v>Yes</v>
      </c>
      <c r="F241" s="85"/>
      <c r="G241" s="85"/>
      <c r="H241" s="85"/>
      <c r="I241" s="85"/>
    </row>
    <row r="242" spans="1:9" x14ac:dyDescent="0.25">
      <c r="A242" s="37" t="str">
        <f>IF('[1]Miter Profiles'!A241&lt;&gt;"",'[1]Miter Profiles'!A241,"")</f>
        <v>N/A</v>
      </c>
      <c r="B242" s="37" t="str">
        <f>IF('[1]Miter Profiles'!B241&lt;&gt;"",'[1]Miter Profiles'!B241,"")</f>
        <v>MP779-38</v>
      </c>
      <c r="C242" s="10" t="str">
        <f>IF('[1]Miter Profiles'!$C241-('[1]Compatibility Values'!$D$2+1)&gt;0,"Yes","No")</f>
        <v>Yes</v>
      </c>
      <c r="D242" s="3" t="str">
        <f>IF('[1]Miter Profiles'!$C241+(25.4-19.3)-('[1]Compatibility Values'!$D$2+1)&gt;0,"Yes","No")</f>
        <v>Yes</v>
      </c>
    </row>
    <row r="243" spans="1:9" x14ac:dyDescent="0.25">
      <c r="A243" s="37" t="str">
        <f>IF('[1]Miter Profiles'!A242&lt;&gt;"",'[1]Miter Profiles'!A242,"")</f>
        <v>N/A</v>
      </c>
      <c r="B243" s="37" t="str">
        <f>IF('[1]Miter Profiles'!B242&lt;&gt;"",'[1]Miter Profiles'!B242,"")</f>
        <v>MP779-57</v>
      </c>
      <c r="C243" s="10" t="str">
        <f>IF('[1]Miter Profiles'!$C242-('[1]Compatibility Values'!$D$2+1)&gt;0,"Yes","No")</f>
        <v>Yes</v>
      </c>
      <c r="D243" s="3" t="str">
        <f>IF('[1]Miter Profiles'!$C242+(25.4-19.3)-('[1]Compatibility Values'!$D$2+1)&gt;0,"Yes","No")</f>
        <v>Yes</v>
      </c>
    </row>
    <row r="244" spans="1:9" x14ac:dyDescent="0.25">
      <c r="A244" s="37" t="str">
        <f>IF('[1]Miter Profiles'!A243&lt;&gt;"",'[1]Miter Profiles'!A243,"")</f>
        <v>N/A</v>
      </c>
      <c r="B244" s="37" t="str">
        <f>IF('[1]Miter Profiles'!B243&lt;&gt;"",'[1]Miter Profiles'!B243,"")</f>
        <v>MP779-76</v>
      </c>
      <c r="C244" s="10" t="str">
        <f>IF('[1]Miter Profiles'!$C243-('[1]Compatibility Values'!$D$2+1)&gt;0,"Yes","No")</f>
        <v>Yes</v>
      </c>
      <c r="D244" s="3" t="str">
        <f>IF('[1]Miter Profiles'!$C243+(25.4-19.3)-('[1]Compatibility Values'!$D$2+1)&gt;0,"Yes","No")</f>
        <v>Yes</v>
      </c>
    </row>
    <row r="245" spans="1:9" s="85" customFormat="1" x14ac:dyDescent="0.25">
      <c r="A245" s="37" t="str">
        <f>IF('[1]Miter Profiles'!A244&lt;&gt;"",'[1]Miter Profiles'!A244,"")</f>
        <v>N/A</v>
      </c>
      <c r="B245" s="37" t="str">
        <f>IF('[1]Miter Profiles'!B244&lt;&gt;"",'[1]Miter Profiles'!B244,"")</f>
        <v>MP779-114</v>
      </c>
      <c r="C245" s="10" t="str">
        <f>IF('[1]Miter Profiles'!$C244-('[1]Compatibility Values'!$D$2+1)&gt;0,"Yes","No")</f>
        <v>Yes</v>
      </c>
      <c r="D245" s="3" t="str">
        <f>IF('[1]Miter Profiles'!$C244+(25.4-19.3)-('[1]Compatibility Values'!$D$2+1)&gt;0,"Yes","No")</f>
        <v>Yes</v>
      </c>
      <c r="F245"/>
      <c r="G245"/>
      <c r="H245"/>
      <c r="I245"/>
    </row>
    <row r="246" spans="1:9" s="85" customFormat="1" x14ac:dyDescent="0.25">
      <c r="A246" s="106" t="str">
        <f>IF('[1]Miter Profiles'!A245&lt;&gt;"",'[1]Miter Profiles'!A245,"")</f>
        <v>N/A</v>
      </c>
      <c r="B246" s="106" t="str">
        <f>IF('[1]Miter Profiles'!B245&lt;&gt;"",'[1]Miter Profiles'!B245,"")</f>
        <v>MP780-38</v>
      </c>
      <c r="C246" s="103" t="str">
        <f>IF('[1]Miter Profiles'!$C245-('[1]Compatibility Values'!$D$2+1)&gt;0,"Yes","No")</f>
        <v>Yes</v>
      </c>
      <c r="D246" s="107" t="str">
        <f>IF('[1]Miter Profiles'!$C245+(25.4-19.3)-('[1]Compatibility Values'!$D$2+1)&gt;0,"Yes","No")</f>
        <v>Yes</v>
      </c>
      <c r="F246"/>
      <c r="G246"/>
      <c r="H246"/>
      <c r="I246"/>
    </row>
    <row r="247" spans="1:9" s="85" customFormat="1" x14ac:dyDescent="0.25">
      <c r="A247" s="106" t="str">
        <f>IF('[1]Miter Profiles'!A246&lt;&gt;"",'[1]Miter Profiles'!A246,"")</f>
        <v>N/A</v>
      </c>
      <c r="B247" s="106" t="str">
        <f>IF('[1]Miter Profiles'!B246&lt;&gt;"",'[1]Miter Profiles'!B246,"")</f>
        <v>MP780-57</v>
      </c>
      <c r="C247" s="103" t="str">
        <f>IF('[1]Miter Profiles'!$C246-('[1]Compatibility Values'!$D$2+1)&gt;0,"Yes","No")</f>
        <v>Yes</v>
      </c>
      <c r="D247" s="107" t="str">
        <f>IF('[1]Miter Profiles'!$C246+(25.4-19.3)-('[1]Compatibility Values'!$D$2+1)&gt;0,"Yes","No")</f>
        <v>Yes</v>
      </c>
      <c r="F247"/>
      <c r="G247"/>
      <c r="H247"/>
      <c r="I247"/>
    </row>
    <row r="248" spans="1:9" x14ac:dyDescent="0.25">
      <c r="A248" s="106" t="str">
        <f>IF('[1]Miter Profiles'!A247&lt;&gt;"",'[1]Miter Profiles'!A247,"")</f>
        <v>N/A</v>
      </c>
      <c r="B248" s="106" t="str">
        <f>IF('[1]Miter Profiles'!B247&lt;&gt;"",'[1]Miter Profiles'!B247,"")</f>
        <v>MP780-76</v>
      </c>
      <c r="C248" s="103" t="str">
        <f>IF('[1]Miter Profiles'!$C247-('[1]Compatibility Values'!$D$2+1)&gt;0,"Yes","No")</f>
        <v>Yes</v>
      </c>
      <c r="D248" s="107" t="str">
        <f>IF('[1]Miter Profiles'!$C247+(25.4-19.3)-('[1]Compatibility Values'!$D$2+1)&gt;0,"Yes","No")</f>
        <v>Yes</v>
      </c>
    </row>
    <row r="249" spans="1:9" x14ac:dyDescent="0.25">
      <c r="A249" s="37" t="str">
        <f>IF('[1]Miter Profiles'!A248&lt;&gt;"",'[1]Miter Profiles'!A248,"")</f>
        <v>N/A</v>
      </c>
      <c r="B249" s="37" t="str">
        <f>IF('[1]Miter Profiles'!B248&lt;&gt;"",'[1]Miter Profiles'!B248,"")</f>
        <v>MP781-38</v>
      </c>
      <c r="C249" s="10" t="str">
        <f>IF('[1]Miter Profiles'!$C248-('[1]Compatibility Values'!$D$2+1)&gt;0,"Yes","No")</f>
        <v>Yes</v>
      </c>
      <c r="D249" s="3" t="str">
        <f>IF('[1]Miter Profiles'!$C248+(25.4-19.3)-('[1]Compatibility Values'!$D$2+1)&gt;0,"Yes","No")</f>
        <v>Yes</v>
      </c>
    </row>
    <row r="250" spans="1:9" x14ac:dyDescent="0.25">
      <c r="A250" s="37" t="str">
        <f>IF('[1]Miter Profiles'!A249&lt;&gt;"",'[1]Miter Profiles'!A249,"")</f>
        <v>N/A</v>
      </c>
      <c r="B250" s="37" t="str">
        <f>IF('[1]Miter Profiles'!B249&lt;&gt;"",'[1]Miter Profiles'!B249,"")</f>
        <v>MP781-57</v>
      </c>
      <c r="C250" s="10" t="str">
        <f>IF('[1]Miter Profiles'!$C249-('[1]Compatibility Values'!$D$2+1)&gt;0,"Yes","No")</f>
        <v>Yes</v>
      </c>
      <c r="D250" s="3" t="str">
        <f>IF('[1]Miter Profiles'!$C249+(25.4-19.3)-('[1]Compatibility Values'!$D$2+1)&gt;0,"Yes","No")</f>
        <v>Yes</v>
      </c>
    </row>
    <row r="251" spans="1:9" x14ac:dyDescent="0.25">
      <c r="A251" s="37" t="str">
        <f>IF('[1]Miter Profiles'!A250&lt;&gt;"",'[1]Miter Profiles'!A250,"")</f>
        <v>N/A</v>
      </c>
      <c r="B251" s="37" t="str">
        <f>IF('[1]Miter Profiles'!B250&lt;&gt;"",'[1]Miter Profiles'!B250,"")</f>
        <v>MP781-76</v>
      </c>
      <c r="C251" s="10" t="str">
        <f>IF('[1]Miter Profiles'!$C250-('[1]Compatibility Values'!$D$2+1)&gt;0,"Yes","No")</f>
        <v>Yes</v>
      </c>
      <c r="D251" s="3" t="str">
        <f>IF('[1]Miter Profiles'!$C250+(25.4-19.3)-('[1]Compatibility Values'!$D$2+1)&gt;0,"Yes","No")</f>
        <v>Yes</v>
      </c>
    </row>
    <row r="252" spans="1:9" x14ac:dyDescent="0.25">
      <c r="A252" s="106" t="str">
        <f>IF('[1]Miter Profiles'!A251&lt;&gt;"",'[1]Miter Profiles'!A251,"")</f>
        <v>N/A</v>
      </c>
      <c r="B252" s="106" t="str">
        <f>IF('[1]Miter Profiles'!B251&lt;&gt;"",'[1]Miter Profiles'!B251,"")</f>
        <v>MP782-38</v>
      </c>
      <c r="C252" s="103" t="str">
        <f>IF('[1]Miter Profiles'!$C251-('[1]Compatibility Values'!$D$2+1)&gt;0,"Yes","No")</f>
        <v>Yes</v>
      </c>
      <c r="D252" s="107" t="str">
        <f>IF('[1]Miter Profiles'!$C251+(25.4-19.3)-('[1]Compatibility Values'!$D$2+1)&gt;0,"Yes","No")</f>
        <v>Yes</v>
      </c>
    </row>
    <row r="253" spans="1:9" x14ac:dyDescent="0.25">
      <c r="A253" s="106" t="str">
        <f>IF('[1]Miter Profiles'!A252&lt;&gt;"",'[1]Miter Profiles'!A252,"")</f>
        <v>N/A</v>
      </c>
      <c r="B253" s="106" t="str">
        <f>IF('[1]Miter Profiles'!B252&lt;&gt;"",'[1]Miter Profiles'!B252,"")</f>
        <v>MP782-57</v>
      </c>
      <c r="C253" s="103" t="str">
        <f>IF('[1]Miter Profiles'!$C252-('[1]Compatibility Values'!$D$2+1)&gt;0,"Yes","No")</f>
        <v>Yes</v>
      </c>
      <c r="D253" s="107" t="str">
        <f>IF('[1]Miter Profiles'!$C252+(25.4-19.3)-('[1]Compatibility Values'!$D$2+1)&gt;0,"Yes","No")</f>
        <v>Yes</v>
      </c>
    </row>
    <row r="254" spans="1:9" x14ac:dyDescent="0.25">
      <c r="A254" s="106" t="str">
        <f>IF('[1]Miter Profiles'!A253&lt;&gt;"",'[1]Miter Profiles'!A253,"")</f>
        <v>N/A</v>
      </c>
      <c r="B254" s="106" t="str">
        <f>IF('[1]Miter Profiles'!B253&lt;&gt;"",'[1]Miter Profiles'!B253,"")</f>
        <v>MP782-76</v>
      </c>
      <c r="C254" s="103" t="str">
        <f>IF('[1]Miter Profiles'!$C253-('[1]Compatibility Values'!$D$2+1)&gt;0,"Yes","No")</f>
        <v>Yes</v>
      </c>
      <c r="D254" s="107" t="str">
        <f>IF('[1]Miter Profiles'!$C253+(25.4-19.3)-('[1]Compatibility Values'!$D$2+1)&gt;0,"Yes","No")</f>
        <v>Yes</v>
      </c>
    </row>
    <row r="255" spans="1:9" x14ac:dyDescent="0.25">
      <c r="A255" s="37" t="str">
        <f>IF('[1]Miter Profiles'!A254&lt;&gt;"",'[1]Miter Profiles'!A254,"")</f>
        <v>N/A</v>
      </c>
      <c r="B255" s="37" t="str">
        <f>IF('[1]Miter Profiles'!B254&lt;&gt;"",'[1]Miter Profiles'!B254,"")</f>
        <v>MP783-38</v>
      </c>
      <c r="C255" s="10" t="str">
        <f>IF('[1]Miter Profiles'!$C254-('[1]Compatibility Values'!$D$2+1)&gt;0,"Yes","No")</f>
        <v>Yes</v>
      </c>
      <c r="D255" s="3" t="str">
        <f>IF('[1]Miter Profiles'!$C254+(25.4-19.3)-('[1]Compatibility Values'!$D$2+1)&gt;0,"Yes","No")</f>
        <v>Yes</v>
      </c>
    </row>
    <row r="256" spans="1:9" x14ac:dyDescent="0.25">
      <c r="A256" s="37" t="str">
        <f>IF('[1]Miter Profiles'!A255&lt;&gt;"",'[1]Miter Profiles'!A255,"")</f>
        <v>N/A</v>
      </c>
      <c r="B256" s="37" t="str">
        <f>IF('[1]Miter Profiles'!B255&lt;&gt;"",'[1]Miter Profiles'!B255,"")</f>
        <v>MP783-57</v>
      </c>
      <c r="C256" s="10" t="str">
        <f>IF('[1]Miter Profiles'!$C255-('[1]Compatibility Values'!$D$2+1)&gt;0,"Yes","No")</f>
        <v>Yes</v>
      </c>
      <c r="D256" s="3" t="str">
        <f>IF('[1]Miter Profiles'!$C255+(25.4-19.3)-('[1]Compatibility Values'!$D$2+1)&gt;0,"Yes","No")</f>
        <v>Yes</v>
      </c>
    </row>
    <row r="257" spans="1:4" x14ac:dyDescent="0.25">
      <c r="A257" s="37" t="str">
        <f>IF('[1]Miter Profiles'!A256&lt;&gt;"",'[1]Miter Profiles'!A256,"")</f>
        <v>N/A</v>
      </c>
      <c r="B257" s="37" t="str">
        <f>IF('[1]Miter Profiles'!B256&lt;&gt;"",'[1]Miter Profiles'!B256,"")</f>
        <v>MP783-64</v>
      </c>
      <c r="C257" s="10" t="str">
        <f>IF('[1]Miter Profiles'!$C256-('[1]Compatibility Values'!$D$2+1)&gt;0,"Yes","No")</f>
        <v>Yes</v>
      </c>
      <c r="D257" s="3" t="str">
        <f>IF('[1]Miter Profiles'!$C256+(25.4-19.3)-('[1]Compatibility Values'!$D$2+1)&gt;0,"Yes","No")</f>
        <v>Yes</v>
      </c>
    </row>
    <row r="258" spans="1:4" x14ac:dyDescent="0.25">
      <c r="A258" s="37" t="str">
        <f>IF('[1]Miter Profiles'!A257&lt;&gt;"",'[1]Miter Profiles'!A257,"")</f>
        <v>N/A</v>
      </c>
      <c r="B258" s="37" t="str">
        <f>IF('[1]Miter Profiles'!B257&lt;&gt;"",'[1]Miter Profiles'!B257,"")</f>
        <v>MP783-76</v>
      </c>
      <c r="C258" s="10" t="str">
        <f>IF('[1]Miter Profiles'!$C257-('[1]Compatibility Values'!$D$2+1)&gt;0,"Yes","No")</f>
        <v>Yes</v>
      </c>
      <c r="D258" s="3" t="str">
        <f>IF('[1]Miter Profiles'!$C257+(25.4-19.3)-('[1]Compatibility Values'!$D$2+1)&gt;0,"Yes","No")</f>
        <v>Yes</v>
      </c>
    </row>
  </sheetData>
  <sheetProtection algorithmName="SHA-512" hashValue="UswQ4avz+O2UbPgnnAiSFW4WsJop90aBMrr2eJ09GZbw8zwekb6iIBrJBHfoRn5nsrrsu5jN3NqXc58Ceesh9g==" saltValue="Eh4wez11neJnWEAgYPgtiw==" spinCount="100000" sheet="1" selectLockedCells="1" selectUnlockedCells="1"/>
  <mergeCells count="2">
    <mergeCell ref="A1:D1"/>
    <mergeCell ref="F1:I1"/>
  </mergeCells>
  <phoneticPr fontId="6" type="noConversion"/>
  <conditionalFormatting sqref="C3:D183 C185:D250">
    <cfRule type="expression" dxfId="15158" priority="15" stopIfTrue="1">
      <formula>C3="No"</formula>
    </cfRule>
    <cfRule type="expression" dxfId="15157" priority="16" stopIfTrue="1">
      <formula>C3="Yes"</formula>
    </cfRule>
  </conditionalFormatting>
  <conditionalFormatting sqref="C184:D184">
    <cfRule type="expression" dxfId="15156" priority="13" stopIfTrue="1">
      <formula>C184="No"</formula>
    </cfRule>
    <cfRule type="expression" dxfId="15155" priority="14" stopIfTrue="1">
      <formula>C184="Yes"</formula>
    </cfRule>
  </conditionalFormatting>
  <conditionalFormatting sqref="C251:D253">
    <cfRule type="expression" dxfId="15154" priority="11" stopIfTrue="1">
      <formula>C251="No"</formula>
    </cfRule>
    <cfRule type="expression" dxfId="15153" priority="12" stopIfTrue="1">
      <formula>C251="Yes"</formula>
    </cfRule>
  </conditionalFormatting>
  <conditionalFormatting sqref="C254:D254">
    <cfRule type="expression" dxfId="15152" priority="9" stopIfTrue="1">
      <formula>C254="No"</formula>
    </cfRule>
    <cfRule type="expression" dxfId="15151" priority="10" stopIfTrue="1">
      <formula>C254="Yes"</formula>
    </cfRule>
  </conditionalFormatting>
  <conditionalFormatting sqref="C255:D256">
    <cfRule type="expression" dxfId="15150" priority="7" stopIfTrue="1">
      <formula>C255="No"</formula>
    </cfRule>
    <cfRule type="expression" dxfId="15149" priority="8" stopIfTrue="1">
      <formula>C255="Yes"</formula>
    </cfRule>
  </conditionalFormatting>
  <conditionalFormatting sqref="C257:D257">
    <cfRule type="expression" dxfId="15148" priority="5" stopIfTrue="1">
      <formula>C257="No"</formula>
    </cfRule>
    <cfRule type="expression" dxfId="15147" priority="6" stopIfTrue="1">
      <formula>C257="Yes"</formula>
    </cfRule>
  </conditionalFormatting>
  <conditionalFormatting sqref="C258:D258">
    <cfRule type="expression" dxfId="15146" priority="3" stopIfTrue="1">
      <formula>C258="No"</formula>
    </cfRule>
    <cfRule type="expression" dxfId="15145" priority="4" stopIfTrue="1">
      <formula>C258="Yes"</formula>
    </cfRule>
  </conditionalFormatting>
  <conditionalFormatting sqref="H3:I14">
    <cfRule type="expression" dxfId="15144" priority="1" stopIfTrue="1">
      <formula>H3="No"</formula>
    </cfRule>
    <cfRule type="expression" dxfId="15143" priority="2" stopIfTrue="1">
      <formula>H3="Yes"</formula>
    </cfRule>
  </conditionalFormatting>
  <pageMargins left="0.75" right="0.75" top="1" bottom="1" header="0.5" footer="0.5"/>
  <pageSetup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2"/>
  </sheetPr>
  <dimension ref="A1:Y258"/>
  <sheetViews>
    <sheetView workbookViewId="0">
      <pane xSplit="2" ySplit="3" topLeftCell="C4" activePane="bottomRight" state="frozen"/>
      <selection activeCell="C26" sqref="C26"/>
      <selection pane="topRight" activeCell="C26" sqref="C26"/>
      <selection pane="bottomLeft" activeCell="C26" sqref="C26"/>
      <selection pane="bottomRight" sqref="A1:I1"/>
    </sheetView>
  </sheetViews>
  <sheetFormatPr defaultRowHeight="15.75" x14ac:dyDescent="0.25"/>
  <cols>
    <col min="1" max="2" width="12.625" style="1" customWidth="1"/>
    <col min="3" max="12" width="10.25" style="1" customWidth="1"/>
    <col min="14" max="15" width="12.625" customWidth="1"/>
    <col min="16" max="24" width="10.25" customWidth="1"/>
  </cols>
  <sheetData>
    <row r="1" spans="1:25" ht="24.95" customHeight="1" thickBot="1" x14ac:dyDescent="0.3">
      <c r="A1" s="248" t="s">
        <v>255</v>
      </c>
      <c r="B1" s="248"/>
      <c r="C1" s="248"/>
      <c r="D1" s="248"/>
      <c r="E1" s="248"/>
      <c r="F1" s="248"/>
      <c r="G1" s="248"/>
      <c r="H1" s="248"/>
      <c r="I1" s="248"/>
      <c r="J1" s="105"/>
      <c r="K1" s="222"/>
      <c r="L1" s="105"/>
      <c r="N1" s="248" t="s">
        <v>256</v>
      </c>
      <c r="O1" s="248"/>
      <c r="P1" s="248"/>
      <c r="Q1" s="248"/>
      <c r="R1" s="248"/>
      <c r="S1" s="248"/>
      <c r="T1" s="248"/>
      <c r="U1" s="248"/>
      <c r="V1" s="248"/>
      <c r="W1" s="222"/>
      <c r="X1" s="222"/>
    </row>
    <row r="2" spans="1:25" ht="18" customHeight="1" thickBot="1" x14ac:dyDescent="0.3">
      <c r="C2" s="249" t="s">
        <v>0</v>
      </c>
      <c r="D2" s="250"/>
      <c r="E2" s="250"/>
      <c r="F2" s="250"/>
      <c r="G2" s="251"/>
      <c r="H2" s="249" t="s">
        <v>1</v>
      </c>
      <c r="I2" s="250"/>
      <c r="J2" s="250"/>
      <c r="K2" s="250"/>
      <c r="L2" s="251"/>
      <c r="N2" s="1"/>
      <c r="O2" s="1"/>
      <c r="P2" s="249" t="s">
        <v>0</v>
      </c>
      <c r="Q2" s="250"/>
      <c r="R2" s="250"/>
      <c r="S2" s="250"/>
      <c r="T2" s="251"/>
      <c r="U2" s="249" t="s">
        <v>1</v>
      </c>
      <c r="V2" s="250"/>
      <c r="W2" s="250"/>
      <c r="X2" s="250"/>
      <c r="Y2" s="235"/>
    </row>
    <row r="3" spans="1:25" ht="15.75" customHeight="1" thickBot="1" x14ac:dyDescent="0.3">
      <c r="A3" s="22" t="s">
        <v>14</v>
      </c>
      <c r="B3" s="22" t="s">
        <v>15</v>
      </c>
      <c r="C3" s="28" t="s">
        <v>2</v>
      </c>
      <c r="D3" s="76" t="s">
        <v>3</v>
      </c>
      <c r="E3" s="31" t="s">
        <v>118</v>
      </c>
      <c r="F3" s="29" t="s">
        <v>119</v>
      </c>
      <c r="G3" s="76" t="s">
        <v>257</v>
      </c>
      <c r="H3" s="28" t="s">
        <v>2</v>
      </c>
      <c r="I3" s="76" t="s">
        <v>3</v>
      </c>
      <c r="J3" s="50" t="s">
        <v>118</v>
      </c>
      <c r="K3" s="51" t="s">
        <v>119</v>
      </c>
      <c r="L3" s="76" t="s">
        <v>257</v>
      </c>
      <c r="N3" s="22" t="s">
        <v>14</v>
      </c>
      <c r="O3" s="22" t="s">
        <v>15</v>
      </c>
      <c r="P3" s="28" t="s">
        <v>2</v>
      </c>
      <c r="Q3" s="76" t="s">
        <v>3</v>
      </c>
      <c r="R3" s="31" t="s">
        <v>118</v>
      </c>
      <c r="S3" s="29" t="s">
        <v>119</v>
      </c>
      <c r="T3" s="29" t="s">
        <v>257</v>
      </c>
      <c r="U3" s="28" t="s">
        <v>2</v>
      </c>
      <c r="V3" s="76" t="s">
        <v>3</v>
      </c>
      <c r="W3" s="50" t="s">
        <v>118</v>
      </c>
      <c r="X3" s="51" t="s">
        <v>119</v>
      </c>
      <c r="Y3" s="29" t="s">
        <v>257</v>
      </c>
    </row>
    <row r="4" spans="1:25" ht="15.75" customHeight="1" thickTop="1" x14ac:dyDescent="0.25">
      <c r="A4" s="154" t="str">
        <f>IF('[1]Miter Profiles'!A3&lt;&gt;"",'[1]Miter Profiles'!A3,"")</f>
        <v>MP510R</v>
      </c>
      <c r="B4" s="154" t="str">
        <f>IF('[1]Miter Profiles'!B3&lt;&gt;"",'[1]Miter Profiles'!B3,"")</f>
        <v>MP700-38</v>
      </c>
      <c r="C4" s="155" t="str">
        <f>IF(('[1]Miter Profiles'!$C3-('[1]Compatibility Values'!$B$2+1))&gt;0,"Yes","No")</f>
        <v>No</v>
      </c>
      <c r="D4" s="156" t="str">
        <f>IF(('[1]Miter Profiles'!$C3-('[1]Compatibility Values'!$B$3+1))&gt;0,"Yes","No")</f>
        <v>No</v>
      </c>
      <c r="E4" s="149" t="s">
        <v>31</v>
      </c>
      <c r="F4" s="144" t="s">
        <v>31</v>
      </c>
      <c r="G4" s="156" t="str">
        <f>IF(('[1]Miter Profiles'!$C3-('[1]Compatibility Values'!$B$3+1))&gt;0,"Yes","No")</f>
        <v>No</v>
      </c>
      <c r="H4" s="155" t="str">
        <f>IF((('[1]Miter Profiles'!$C3+(25.4-19.3))-('[1]Compatibility Values'!$B$2+1))&gt;0,"Yes","No")</f>
        <v>No</v>
      </c>
      <c r="I4" s="156" t="str">
        <f>IF((('[1]Miter Profiles'!$C3+(25.4-19.3))-('[1]Compatibility Values'!$B$3+1))&gt;0,"Yes","No")</f>
        <v>No</v>
      </c>
      <c r="J4" s="115" t="s">
        <v>31</v>
      </c>
      <c r="K4" s="143" t="s">
        <v>31</v>
      </c>
      <c r="L4" s="156" t="str">
        <f>IF((('[1]Miter Profiles'!$C3+(25.4-19.3))-('[1]Compatibility Values'!$B$3+1))&gt;0,"Yes","No")</f>
        <v>No</v>
      </c>
      <c r="N4" s="36" t="str">
        <f>IF('[1]Miter Profiles'!N3&lt;&gt;"",'[1]Miter Profiles'!N3,"")</f>
        <v>MP900R</v>
      </c>
      <c r="O4" s="36" t="str">
        <f>IF('[1]Miter Profiles'!O3&lt;&gt;"",'[1]Miter Profiles'!O3,"")</f>
        <v>MP900-38</v>
      </c>
      <c r="P4" s="244" t="str">
        <f>IF(('[1]Miter Profiles'!$P3-('[1]Compatibility Values'!$B$2+1))&gt;0,"N/A","N/A")</f>
        <v>N/A</v>
      </c>
      <c r="Q4" s="245" t="str">
        <f>IF(('[1]Miter Profiles'!$P3-('[1]Compatibility Values'!$B$3+1))&gt;0,"N/A","N/A")</f>
        <v>N/A</v>
      </c>
      <c r="R4" s="245" t="str">
        <f>IF(('[1]Miter Profiles'!$P3-('[1]Compatibility Values'!$B$2+1))&gt;0,"N/A","N/A")</f>
        <v>N/A</v>
      </c>
      <c r="S4" s="245" t="str">
        <f>IF(('[1]Miter Profiles'!$P3-('[1]Compatibility Values'!$B$3+1))&gt;0,"N/A","N/A")</f>
        <v>N/A</v>
      </c>
      <c r="T4" s="246" t="str">
        <f>IF(('[1]Miter Profiles'!$P3-('[1]Compatibility Values'!$B$4+1))&gt;0,"N/A","N/A")</f>
        <v>N/A</v>
      </c>
      <c r="U4" s="236" t="str">
        <f>IF((('[1]Miter Profiles'!$P3+(25.4-19.3))-('[1]Compatibility Values'!$B$2+1))&gt;0,"Yes","No")</f>
        <v>No</v>
      </c>
      <c r="V4" s="236" t="str">
        <f>IF((('[1]Miter Profiles'!$P3+(25.4-19.3))-('[1]Compatibility Values'!$B$3+1))&gt;0,"Yes","No")</f>
        <v>No</v>
      </c>
      <c r="W4" s="236" t="s">
        <v>31</v>
      </c>
      <c r="X4" s="236" t="s">
        <v>31</v>
      </c>
      <c r="Y4" s="226" t="str">
        <f>IF((('[1]Miter Profiles'!$C3+(25.4-19.3))-('[1]Compatibility Values'!$B$4+1))&gt;0,"Yes","No")</f>
        <v>No</v>
      </c>
    </row>
    <row r="5" spans="1:25" ht="15.75" customHeight="1" x14ac:dyDescent="0.25">
      <c r="A5" s="110" t="str">
        <f>IF('[1]Miter Profiles'!A4&lt;&gt;"",'[1]Miter Profiles'!A4,"")</f>
        <v>MP510</v>
      </c>
      <c r="B5" s="110" t="str">
        <f>IF('[1]Miter Profiles'!B4&lt;&gt;"",'[1]Miter Profiles'!B4,"")</f>
        <v>MP700-57</v>
      </c>
      <c r="C5" s="157" t="str">
        <f>IF(('[1]Miter Profiles'!$C4-('[1]Compatibility Values'!$B$2+1))&gt;0,"Yes","No")</f>
        <v>No</v>
      </c>
      <c r="D5" s="142" t="str">
        <f>IF(('[1]Miter Profiles'!$C4-('[1]Compatibility Values'!$B$3+1))&gt;0,"Yes","No")</f>
        <v>No</v>
      </c>
      <c r="E5" s="115" t="s">
        <v>31</v>
      </c>
      <c r="F5" s="143" t="s">
        <v>31</v>
      </c>
      <c r="G5" s="142" t="str">
        <f>IF(('[1]Miter Profiles'!$C4-('[1]Compatibility Values'!$B$3+1))&gt;0,"Yes","No")</f>
        <v>No</v>
      </c>
      <c r="H5" s="157" t="str">
        <f>IF((('[1]Miter Profiles'!$C4+(25.4-19.3))-('[1]Compatibility Values'!$B$2+1))&gt;0,"Yes","No")</f>
        <v>No</v>
      </c>
      <c r="I5" s="142" t="str">
        <f>IF((('[1]Miter Profiles'!$C4+(25.4-19.3))-('[1]Compatibility Values'!$B$3+1))&gt;0,"Yes","No")</f>
        <v>No</v>
      </c>
      <c r="J5" s="115" t="s">
        <v>31</v>
      </c>
      <c r="K5" s="143" t="s">
        <v>31</v>
      </c>
      <c r="L5" s="142" t="str">
        <f>IF((('[1]Miter Profiles'!$C4+(25.4-19.3))-('[1]Compatibility Values'!$B$3+1))&gt;0,"Yes","No")</f>
        <v>No</v>
      </c>
      <c r="N5" s="38" t="str">
        <f>IF('[1]Miter Profiles'!N4&lt;&gt;"",'[1]Miter Profiles'!N4,"")</f>
        <v>MP499</v>
      </c>
      <c r="O5" s="38" t="str">
        <f>IF('[1]Miter Profiles'!O4&lt;&gt;"",'[1]Miter Profiles'!O4,"")</f>
        <v>MP900-57</v>
      </c>
      <c r="P5" s="237" t="str">
        <f>IF(('[1]Miter Profiles'!$P4-('[1]Compatibility Values'!$B$2+1))&gt;0,"N/A","N/A")</f>
        <v>N/A</v>
      </c>
      <c r="Q5" s="233" t="str">
        <f>IF(('[1]Miter Profiles'!$P4-('[1]Compatibility Values'!$B$3+1))&gt;0,"N/A","N/A")</f>
        <v>N/A</v>
      </c>
      <c r="R5" s="233" t="s">
        <v>12</v>
      </c>
      <c r="S5" s="233" t="str">
        <f>IF(('[1]Miter Profiles'!$P4-('[1]Compatibility Values'!$B$3+1))&gt;0,"N/A","N/A")</f>
        <v>N/A</v>
      </c>
      <c r="T5" s="234" t="str">
        <f>IF(('[1]Miter Profiles'!$P4-('[1]Compatibility Values'!$B$4+1))&gt;0,"N/A","N/A")</f>
        <v>N/A</v>
      </c>
      <c r="U5" s="237" t="str">
        <f>IF((('[1]Miter Profiles'!$C4+(25.4-19.3))-('[1]Compatibility Values'!$B$2+1))&gt;0,"Yes","No")</f>
        <v>No</v>
      </c>
      <c r="V5" s="237" t="str">
        <f>IF((('[1]Miter Profiles'!$C4+(25.4-19.3))-('[1]Compatibility Values'!$B$3+1))&gt;0,"Yes","No")</f>
        <v>No</v>
      </c>
      <c r="W5" s="237" t="s">
        <v>31</v>
      </c>
      <c r="X5" s="237" t="s">
        <v>31</v>
      </c>
      <c r="Y5" s="3" t="str">
        <f>IF((('[1]Miter Profiles'!$C4+(25.4-19.3))-('[1]Compatibility Values'!$B$4+1))&gt;0,"Yes","No")</f>
        <v>No</v>
      </c>
    </row>
    <row r="6" spans="1:25" ht="15.75" customHeight="1" x14ac:dyDescent="0.25">
      <c r="A6" s="110" t="str">
        <f>IF('[1]Miter Profiles'!A5&lt;&gt;"",'[1]Miter Profiles'!A5,"")</f>
        <v>MP511</v>
      </c>
      <c r="B6" s="110" t="str">
        <f>IF('[1]Miter Profiles'!B5&lt;&gt;"",'[1]Miter Profiles'!B5,"")</f>
        <v>MP700-76</v>
      </c>
      <c r="C6" s="157" t="str">
        <f>IF(('[1]Miter Profiles'!$C5-('[1]Compatibility Values'!$B$2+1))&gt;0,"Yes","No")</f>
        <v>No</v>
      </c>
      <c r="D6" s="142" t="str">
        <f>IF(('[1]Miter Profiles'!$C5-('[1]Compatibility Values'!$B$3+1))&gt;0,"Yes","No")</f>
        <v>No</v>
      </c>
      <c r="E6" s="115" t="s">
        <v>31</v>
      </c>
      <c r="F6" s="143" t="s">
        <v>31</v>
      </c>
      <c r="G6" s="142" t="str">
        <f>IF(('[1]Miter Profiles'!$C5-('[1]Compatibility Values'!$B$3+1))&gt;0,"Yes","No")</f>
        <v>No</v>
      </c>
      <c r="H6" s="157" t="str">
        <f>IF((('[1]Miter Profiles'!$C5+(25.4-19.3))-('[1]Compatibility Values'!$B$2+1))&gt;0,"Yes","No")</f>
        <v>No</v>
      </c>
      <c r="I6" s="142" t="str">
        <f>IF((('[1]Miter Profiles'!$C5+(25.4-19.3))-('[1]Compatibility Values'!$B$3+1))&gt;0,"Yes","No")</f>
        <v>No</v>
      </c>
      <c r="J6" s="115" t="s">
        <v>31</v>
      </c>
      <c r="K6" s="143" t="s">
        <v>31</v>
      </c>
      <c r="L6" s="142" t="str">
        <f>IF((('[1]Miter Profiles'!$C5+(25.4-19.3))-('[1]Compatibility Values'!$B$3+1))&gt;0,"Yes","No")</f>
        <v>No</v>
      </c>
      <c r="N6" s="38" t="str">
        <f>IF('[1]Miter Profiles'!N5&lt;&gt;"",'[1]Miter Profiles'!N5,"")</f>
        <v>MP900</v>
      </c>
      <c r="O6" s="38" t="str">
        <f>IF('[1]Miter Profiles'!O5&lt;&gt;"",'[1]Miter Profiles'!O5,"")</f>
        <v>MP900-76</v>
      </c>
      <c r="P6" s="237" t="str">
        <f>IF(('[1]Miter Profiles'!$P5-('[1]Compatibility Values'!$B$2+1))&gt;0,"N/A","N/A")</f>
        <v>N/A</v>
      </c>
      <c r="Q6" s="233" t="str">
        <f>IF(('[1]Miter Profiles'!$P5-('[1]Compatibility Values'!$B$3+1))&gt;0,"N/A","N/A")</f>
        <v>N/A</v>
      </c>
      <c r="R6" s="233" t="s">
        <v>12</v>
      </c>
      <c r="S6" s="233" t="str">
        <f>IF(('[1]Miter Profiles'!$P5-('[1]Compatibility Values'!$B$3+1))&gt;0,"N/A","N/A")</f>
        <v>N/A</v>
      </c>
      <c r="T6" s="234" t="str">
        <f>IF(('[1]Miter Profiles'!$P5-('[1]Compatibility Values'!$B$4+1))&gt;0,"N/A","N/A")</f>
        <v>N/A</v>
      </c>
      <c r="U6" s="237" t="str">
        <f>IF((('[1]Miter Profiles'!$C5+(25.4-19.3))-('[1]Compatibility Values'!$B$2+1))&gt;0,"Yes","No")</f>
        <v>No</v>
      </c>
      <c r="V6" s="237" t="str">
        <f>IF((('[1]Miter Profiles'!$C5+(25.4-19.3))-('[1]Compatibility Values'!$B$3+1))&gt;0,"Yes","No")</f>
        <v>No</v>
      </c>
      <c r="W6" s="237" t="s">
        <v>31</v>
      </c>
      <c r="X6" s="237" t="s">
        <v>31</v>
      </c>
      <c r="Y6" s="3" t="str">
        <f>IF((('[1]Miter Profiles'!$C5+(25.4-19.3))-('[1]Compatibility Values'!$B$4+1))&gt;0,"Yes","No")</f>
        <v>No</v>
      </c>
    </row>
    <row r="7" spans="1:25" ht="15.75" customHeight="1" x14ac:dyDescent="0.25">
      <c r="A7" s="26" t="str">
        <f>IF('[1]Miter Profiles'!A6&lt;&gt;"",'[1]Miter Profiles'!A6,"")</f>
        <v>MP500R</v>
      </c>
      <c r="B7" s="26" t="str">
        <f>IF('[1]Miter Profiles'!B6&lt;&gt;"",'[1]Miter Profiles'!B6,"")</f>
        <v>MP701-38</v>
      </c>
      <c r="C7" s="4" t="str">
        <f>IF(('[1]Miter Profiles'!$C6-('[1]Compatibility Values'!$B$2+1))&gt;0,"Yes","No")</f>
        <v>Yes</v>
      </c>
      <c r="D7" s="9" t="str">
        <f>IF(('[1]Miter Profiles'!$C6-('[1]Compatibility Values'!$B$3+1))&gt;0,"Yes","No")</f>
        <v>Yes</v>
      </c>
      <c r="E7" s="8" t="s">
        <v>31</v>
      </c>
      <c r="F7" s="5" t="s">
        <v>31</v>
      </c>
      <c r="G7" s="9" t="str">
        <f>IF(('[1]Miter Profiles'!$C6-('[1]Compatibility Values'!$B$4+1))&gt;0,"Yes","No")</f>
        <v>Yes</v>
      </c>
      <c r="H7" s="4" t="str">
        <f>IF((('[1]Miter Profiles'!$C6+(25.4-19.3))-('[1]Compatibility Values'!$B$2+1))&gt;0,"Yes","No")</f>
        <v>Yes</v>
      </c>
      <c r="I7" s="9" t="str">
        <f>IF((('[1]Miter Profiles'!$C6+(25.4-19.3))-('[1]Compatibility Values'!$B$3+1))&gt;0,"Yes","No")</f>
        <v>Yes</v>
      </c>
      <c r="J7" s="8" t="s">
        <v>31</v>
      </c>
      <c r="K7" s="5" t="s">
        <v>31</v>
      </c>
      <c r="L7" s="9" t="str">
        <f>IF((('[1]Miter Profiles'!$C6+(25.4-19.3))-('[1]Compatibility Values'!$B$4+1))&gt;0,"Yes","No")</f>
        <v>Yes</v>
      </c>
      <c r="N7" s="81" t="str">
        <f>IF('[1]Miter Profiles'!N6&lt;&gt;"",'[1]Miter Profiles'!N6,"")</f>
        <v>MP901R</v>
      </c>
      <c r="O7" s="81" t="str">
        <f>IF('[1]Miter Profiles'!O6&lt;&gt;"",'[1]Miter Profiles'!O6,"")</f>
        <v>MP901-38</v>
      </c>
      <c r="P7" s="238" t="str">
        <f>IF(('[1]Miter Profiles'!$P6-('[1]Compatibility Values'!$B$2+1))&gt;0,"N/A","N/A")</f>
        <v>N/A</v>
      </c>
      <c r="Q7" s="240" t="str">
        <f>IF(('[1]Miter Profiles'!$P6-('[1]Compatibility Values'!$B$3+1))&gt;0,"N/A","N/A")</f>
        <v>N/A</v>
      </c>
      <c r="R7" s="240" t="s">
        <v>12</v>
      </c>
      <c r="S7" s="240" t="str">
        <f>IF(('[1]Miter Profiles'!$P6-('[1]Compatibility Values'!$B$3+1))&gt;0,"N/A","N/A")</f>
        <v>N/A</v>
      </c>
      <c r="T7" s="241" t="str">
        <f>IF(('[1]Miter Profiles'!$P6-('[1]Compatibility Values'!$B$4+1))&gt;0,"N/A","N/A")</f>
        <v>N/A</v>
      </c>
      <c r="U7" s="238" t="str">
        <f>IF((('[1]Miter Profiles'!$C6+(25.4-19.3))-('[1]Compatibility Values'!$B$2+1))&gt;0,"Yes","No")</f>
        <v>Yes</v>
      </c>
      <c r="V7" s="238" t="str">
        <f>IF((('[1]Miter Profiles'!$C6+(25.4-19.3))-('[1]Compatibility Values'!$B$3+1))&gt;0,"Yes","No")</f>
        <v>Yes</v>
      </c>
      <c r="W7" s="238" t="s">
        <v>31</v>
      </c>
      <c r="X7" s="238" t="s">
        <v>31</v>
      </c>
      <c r="Y7" s="73" t="str">
        <f>IF((('[1]Miter Profiles'!$C6+(25.4-19.3))-('[1]Compatibility Values'!$B$4+1))&gt;0,"Yes","No")</f>
        <v>Yes</v>
      </c>
    </row>
    <row r="8" spans="1:25" ht="15.75" customHeight="1" x14ac:dyDescent="0.25">
      <c r="A8" s="26" t="str">
        <f>IF('[1]Miter Profiles'!A7&lt;&gt;"",'[1]Miter Profiles'!A7,"")</f>
        <v>MP701</v>
      </c>
      <c r="B8" s="26" t="str">
        <f>IF('[1]Miter Profiles'!B7&lt;&gt;"",'[1]Miter Profiles'!B7,"")</f>
        <v>MP701-57</v>
      </c>
      <c r="C8" s="4" t="str">
        <f>IF(('[1]Miter Profiles'!$C7-('[1]Compatibility Values'!$B$2+1))&gt;0,"Yes","No")</f>
        <v>Yes</v>
      </c>
      <c r="D8" s="9" t="str">
        <f>IF(('[1]Miter Profiles'!$C7-('[1]Compatibility Values'!$B$3+1))&gt;0,"Yes","No")</f>
        <v>Yes</v>
      </c>
      <c r="E8" s="8" t="s">
        <v>31</v>
      </c>
      <c r="F8" s="5" t="s">
        <v>31</v>
      </c>
      <c r="G8" s="9" t="str">
        <f>IF(('[1]Miter Profiles'!$C7-('[1]Compatibility Values'!$B$4+1))&gt;0,"Yes","No")</f>
        <v>Yes</v>
      </c>
      <c r="H8" s="4" t="str">
        <f>IF((('[1]Miter Profiles'!$C7+(25.4-19.3))-('[1]Compatibility Values'!$B$2+1))&gt;0,"Yes","No")</f>
        <v>Yes</v>
      </c>
      <c r="I8" s="9" t="str">
        <f>IF((('[1]Miter Profiles'!$C7+(25.4-19.3))-('[1]Compatibility Values'!$B$3+1))&gt;0,"Yes","No")</f>
        <v>Yes</v>
      </c>
      <c r="J8" s="8" t="s">
        <v>31</v>
      </c>
      <c r="K8" s="5" t="s">
        <v>31</v>
      </c>
      <c r="L8" s="9" t="str">
        <f>IF((('[1]Miter Profiles'!$C7+(25.4-19.3))-('[1]Compatibility Values'!$B$4+1))&gt;0,"Yes","No")</f>
        <v>Yes</v>
      </c>
      <c r="N8" s="81" t="str">
        <f>IF('[1]Miter Profiles'!N7&lt;&gt;"",'[1]Miter Profiles'!N7,"")</f>
        <v>MP498</v>
      </c>
      <c r="O8" s="81" t="str">
        <f>IF('[1]Miter Profiles'!O7&lt;&gt;"",'[1]Miter Profiles'!O7,"")</f>
        <v>MP901-57</v>
      </c>
      <c r="P8" s="238" t="str">
        <f>IF(('[1]Miter Profiles'!$P7-('[1]Compatibility Values'!$B$2+1))&gt;0,"N/A","N/A")</f>
        <v>N/A</v>
      </c>
      <c r="Q8" s="240" t="str">
        <f>IF(('[1]Miter Profiles'!$P7-('[1]Compatibility Values'!$B$3+1))&gt;0,"N/A","N/A")</f>
        <v>N/A</v>
      </c>
      <c r="R8" s="240" t="s">
        <v>12</v>
      </c>
      <c r="S8" s="240" t="str">
        <f>IF(('[1]Miter Profiles'!$P7-('[1]Compatibility Values'!$B$3+1))&gt;0,"N/A","N/A")</f>
        <v>N/A</v>
      </c>
      <c r="T8" s="241" t="str">
        <f>IF(('[1]Miter Profiles'!$P7-('[1]Compatibility Values'!$B$4+1))&gt;0,"N/A","N/A")</f>
        <v>N/A</v>
      </c>
      <c r="U8" s="238" t="str">
        <f>IF((('[1]Miter Profiles'!$C7+(25.4-19.3))-('[1]Compatibility Values'!$B$2+1))&gt;0,"Yes","No")</f>
        <v>Yes</v>
      </c>
      <c r="V8" s="238" t="str">
        <f>IF((('[1]Miter Profiles'!$C7+(25.4-19.3))-('[1]Compatibility Values'!$B$3+1))&gt;0,"Yes","No")</f>
        <v>Yes</v>
      </c>
      <c r="W8" s="238" t="s">
        <v>31</v>
      </c>
      <c r="X8" s="238" t="s">
        <v>31</v>
      </c>
      <c r="Y8" s="73" t="str">
        <f>IF((('[1]Miter Profiles'!$C7+(25.4-19.3))-('[1]Compatibility Values'!$B$4+1))&gt;0,"Yes","No")</f>
        <v>Yes</v>
      </c>
    </row>
    <row r="9" spans="1:25" ht="15.75" customHeight="1" x14ac:dyDescent="0.25">
      <c r="A9" s="26" t="str">
        <f>IF('[1]Miter Profiles'!A8&lt;&gt;"",'[1]Miter Profiles'!A8,"")</f>
        <v>MP500</v>
      </c>
      <c r="B9" s="26" t="str">
        <f>IF('[1]Miter Profiles'!B8&lt;&gt;"",'[1]Miter Profiles'!B8,"")</f>
        <v>MP701-76</v>
      </c>
      <c r="C9" s="4" t="str">
        <f>IF(('[1]Miter Profiles'!$C8-('[1]Compatibility Values'!$B$2+1))&gt;0,"Yes","No")</f>
        <v>Yes</v>
      </c>
      <c r="D9" s="9" t="str">
        <f>IF(('[1]Miter Profiles'!$C8-('[1]Compatibility Values'!$B$3+1))&gt;0,"Yes","No")</f>
        <v>Yes</v>
      </c>
      <c r="E9" s="8" t="s">
        <v>31</v>
      </c>
      <c r="F9" s="5" t="s">
        <v>31</v>
      </c>
      <c r="G9" s="9" t="str">
        <f>IF(('[1]Miter Profiles'!$C8-('[1]Compatibility Values'!$B$4+1))&gt;0,"Yes","No")</f>
        <v>Yes</v>
      </c>
      <c r="H9" s="4" t="str">
        <f>IF((('[1]Miter Profiles'!$C8+(25.4-19.3))-('[1]Compatibility Values'!$B$2+1))&gt;0,"Yes","No")</f>
        <v>Yes</v>
      </c>
      <c r="I9" s="9" t="str">
        <f>IF((('[1]Miter Profiles'!$C8+(25.4-19.3))-('[1]Compatibility Values'!$B$3+1))&gt;0,"Yes","No")</f>
        <v>Yes</v>
      </c>
      <c r="J9" s="8" t="s">
        <v>31</v>
      </c>
      <c r="K9" s="5" t="s">
        <v>31</v>
      </c>
      <c r="L9" s="9" t="str">
        <f>IF((('[1]Miter Profiles'!$C8+(25.4-19.3))-('[1]Compatibility Values'!$B$4+1))&gt;0,"Yes","No")</f>
        <v>Yes</v>
      </c>
      <c r="N9" s="81" t="str">
        <f>IF('[1]Miter Profiles'!N8&lt;&gt;"",'[1]Miter Profiles'!N8,"")</f>
        <v>MP901</v>
      </c>
      <c r="O9" s="81" t="str">
        <f>IF('[1]Miter Profiles'!O8&lt;&gt;"",'[1]Miter Profiles'!O8,"")</f>
        <v>MP901-76</v>
      </c>
      <c r="P9" s="238" t="str">
        <f>IF(('[1]Miter Profiles'!$P8-('[1]Compatibility Values'!$B$2+1))&gt;0,"N/A","N/A")</f>
        <v>N/A</v>
      </c>
      <c r="Q9" s="240" t="str">
        <f>IF(('[1]Miter Profiles'!$P8-('[1]Compatibility Values'!$B$3+1))&gt;0,"N/A","N/A")</f>
        <v>N/A</v>
      </c>
      <c r="R9" s="240" t="s">
        <v>12</v>
      </c>
      <c r="S9" s="240" t="str">
        <f>IF(('[1]Miter Profiles'!$P8-('[1]Compatibility Values'!$B$3+1))&gt;0,"N/A","N/A")</f>
        <v>N/A</v>
      </c>
      <c r="T9" s="241" t="str">
        <f>IF(('[1]Miter Profiles'!$P8-('[1]Compatibility Values'!$B$4+1))&gt;0,"N/A","N/A")</f>
        <v>N/A</v>
      </c>
      <c r="U9" s="238" t="str">
        <f>IF((('[1]Miter Profiles'!$C8+(25.4-19.3))-('[1]Compatibility Values'!$B$2+1))&gt;0,"Yes","No")</f>
        <v>Yes</v>
      </c>
      <c r="V9" s="238" t="str">
        <f>IF((('[1]Miter Profiles'!$C8+(25.4-19.3))-('[1]Compatibility Values'!$B$3+1))&gt;0,"Yes","No")</f>
        <v>Yes</v>
      </c>
      <c r="W9" s="238" t="s">
        <v>31</v>
      </c>
      <c r="X9" s="238" t="s">
        <v>31</v>
      </c>
      <c r="Y9" s="73" t="str">
        <f>IF((('[1]Miter Profiles'!$C8+(25.4-19.3))-('[1]Compatibility Values'!$B$4+1))&gt;0,"Yes","No")</f>
        <v>Yes</v>
      </c>
    </row>
    <row r="10" spans="1:25" ht="15.75" customHeight="1" x14ac:dyDescent="0.25">
      <c r="A10" s="38" t="str">
        <f>IF('[1]Miter Profiles'!A9&lt;&gt;"",'[1]Miter Profiles'!A9,"")</f>
        <v>MP562R</v>
      </c>
      <c r="B10" s="38" t="str">
        <f>IF('[1]Miter Profiles'!B9&lt;&gt;"",'[1]Miter Profiles'!B9,"")</f>
        <v>MP702-38</v>
      </c>
      <c r="C10" s="2" t="str">
        <f>IF(('[1]Miter Profiles'!$C9-('[1]Compatibility Values'!$B$2+1))&gt;0,"Yes","No")</f>
        <v>Yes</v>
      </c>
      <c r="D10" s="12" t="str">
        <f>IF(('[1]Miter Profiles'!$C9-('[1]Compatibility Values'!$B$3+1))&gt;0,"Yes","No")</f>
        <v>Yes</v>
      </c>
      <c r="E10" s="11" t="s">
        <v>31</v>
      </c>
      <c r="F10" s="3" t="s">
        <v>31</v>
      </c>
      <c r="G10" s="12" t="str">
        <f>IF(('[1]Miter Profiles'!$C9-('[1]Compatibility Values'!$B$4+1))&gt;0,"Yes","No")</f>
        <v>Yes</v>
      </c>
      <c r="H10" s="2" t="str">
        <f>IF((('[1]Miter Profiles'!$C9+(25.4-19.3))-('[1]Compatibility Values'!$B$2+1))&gt;0,"Yes","No")</f>
        <v>Yes</v>
      </c>
      <c r="I10" s="12" t="str">
        <f>IF((('[1]Miter Profiles'!$C9+(25.4-19.3))-('[1]Compatibility Values'!$B$3+1))&gt;0,"Yes","No")</f>
        <v>Yes</v>
      </c>
      <c r="J10" s="11" t="s">
        <v>31</v>
      </c>
      <c r="K10" s="3" t="s">
        <v>31</v>
      </c>
      <c r="L10" s="12" t="str">
        <f>IF((('[1]Miter Profiles'!$C9+(25.4-19.3))-('[1]Compatibility Values'!$B$4+1))&gt;0,"Yes","No")</f>
        <v>Yes</v>
      </c>
      <c r="N10" s="38" t="str">
        <f>IF('[1]Miter Profiles'!N9&lt;&gt;"",'[1]Miter Profiles'!N9,"")</f>
        <v>MP902R</v>
      </c>
      <c r="O10" s="38" t="str">
        <f>IF('[1]Miter Profiles'!O9&lt;&gt;"",'[1]Miter Profiles'!O9,"")</f>
        <v>MP902-38</v>
      </c>
      <c r="P10" s="237" t="str">
        <f>IF(('[1]Miter Profiles'!$P9-('[1]Compatibility Values'!$B$2+1))&gt;0,"N/A","N/A")</f>
        <v>N/A</v>
      </c>
      <c r="Q10" s="233" t="str">
        <f>IF(('[1]Miter Profiles'!$P9-('[1]Compatibility Values'!$B$3+1))&gt;0,"N/A","N/A")</f>
        <v>N/A</v>
      </c>
      <c r="R10" s="233" t="s">
        <v>12</v>
      </c>
      <c r="S10" s="233" t="str">
        <f>IF(('[1]Miter Profiles'!$P9-('[1]Compatibility Values'!$B$3+1))&gt;0,"N/A","N/A")</f>
        <v>N/A</v>
      </c>
      <c r="T10" s="234" t="str">
        <f>IF(('[1]Miter Profiles'!$P9-('[1]Compatibility Values'!$B$4+1))&gt;0,"N/A","N/A")</f>
        <v>N/A</v>
      </c>
      <c r="U10" s="237" t="str">
        <f>IF((('[1]Miter Profiles'!$C9+(25.4-19.3))-('[1]Compatibility Values'!$B$2+1))&gt;0,"Yes","No")</f>
        <v>Yes</v>
      </c>
      <c r="V10" s="237" t="str">
        <f>IF((('[1]Miter Profiles'!$C9+(25.4-19.3))-('[1]Compatibility Values'!$B$3+1))&gt;0,"Yes","No")</f>
        <v>Yes</v>
      </c>
      <c r="W10" s="237" t="s">
        <v>31</v>
      </c>
      <c r="X10" s="237" t="s">
        <v>31</v>
      </c>
      <c r="Y10" s="3" t="str">
        <f>IF((('[1]Miter Profiles'!$C9+(25.4-19.3))-('[1]Compatibility Values'!$B$4+1))&gt;0,"Yes","No")</f>
        <v>Yes</v>
      </c>
    </row>
    <row r="11" spans="1:25" ht="15.75" customHeight="1" x14ac:dyDescent="0.25">
      <c r="A11" s="38" t="str">
        <f>IF('[1]Miter Profiles'!A10&lt;&gt;"",'[1]Miter Profiles'!A10,"")</f>
        <v>MP563</v>
      </c>
      <c r="B11" s="38" t="str">
        <f>IF('[1]Miter Profiles'!B10&lt;&gt;"",'[1]Miter Profiles'!B10,"")</f>
        <v>MP702-57</v>
      </c>
      <c r="C11" s="2" t="str">
        <f>IF(('[1]Miter Profiles'!$C10-('[1]Compatibility Values'!$B$2+1))&gt;0,"Yes","No")</f>
        <v>Yes</v>
      </c>
      <c r="D11" s="12" t="str">
        <f>IF(('[1]Miter Profiles'!$C10-('[1]Compatibility Values'!$B$3+1))&gt;0,"Yes","No")</f>
        <v>Yes</v>
      </c>
      <c r="E11" s="11" t="s">
        <v>31</v>
      </c>
      <c r="F11" s="3" t="s">
        <v>31</v>
      </c>
      <c r="G11" s="12" t="str">
        <f>IF(('[1]Miter Profiles'!$C10-('[1]Compatibility Values'!$B$4+1))&gt;0,"Yes","No")</f>
        <v>Yes</v>
      </c>
      <c r="H11" s="2" t="str">
        <f>IF((('[1]Miter Profiles'!$C10+(25.4-19.3))-('[1]Compatibility Values'!$B$2+1))&gt;0,"Yes","No")</f>
        <v>Yes</v>
      </c>
      <c r="I11" s="12" t="str">
        <f>IF((('[1]Miter Profiles'!$C10+(25.4-19.3))-('[1]Compatibility Values'!$B$3+1))&gt;0,"Yes","No")</f>
        <v>Yes</v>
      </c>
      <c r="J11" s="11" t="s">
        <v>31</v>
      </c>
      <c r="K11" s="3" t="s">
        <v>31</v>
      </c>
      <c r="L11" s="12" t="str">
        <f>IF((('[1]Miter Profiles'!$C10+(25.4-19.3))-('[1]Compatibility Values'!$B$4+1))&gt;0,"Yes","No")</f>
        <v>Yes</v>
      </c>
      <c r="N11" s="38" t="str">
        <f>IF('[1]Miter Profiles'!N10&lt;&gt;"",'[1]Miter Profiles'!N10,"")</f>
        <v>MP497</v>
      </c>
      <c r="O11" s="38" t="str">
        <f>IF('[1]Miter Profiles'!O10&lt;&gt;"",'[1]Miter Profiles'!O10,"")</f>
        <v>MP902-57</v>
      </c>
      <c r="P11" s="237" t="str">
        <f>IF(('[1]Miter Profiles'!$P10-('[1]Compatibility Values'!$B$2+1))&gt;0,"N/A","N/A")</f>
        <v>N/A</v>
      </c>
      <c r="Q11" s="233" t="str">
        <f>IF(('[1]Miter Profiles'!$P10-('[1]Compatibility Values'!$B$3+1))&gt;0,"N/A","N/A")</f>
        <v>N/A</v>
      </c>
      <c r="R11" s="233" t="s">
        <v>12</v>
      </c>
      <c r="S11" s="233" t="str">
        <f>IF(('[1]Miter Profiles'!$P10-('[1]Compatibility Values'!$B$3+1))&gt;0,"N/A","N/A")</f>
        <v>N/A</v>
      </c>
      <c r="T11" s="234" t="str">
        <f>IF(('[1]Miter Profiles'!$P10-('[1]Compatibility Values'!$B$4+1))&gt;0,"N/A","N/A")</f>
        <v>N/A</v>
      </c>
      <c r="U11" s="237" t="str">
        <f>IF((('[1]Miter Profiles'!$C10+(25.4-19.3))-('[1]Compatibility Values'!$B$2+1))&gt;0,"Yes","No")</f>
        <v>Yes</v>
      </c>
      <c r="V11" s="237" t="str">
        <f>IF((('[1]Miter Profiles'!$C10+(25.4-19.3))-('[1]Compatibility Values'!$B$3+1))&gt;0,"Yes","No")</f>
        <v>Yes</v>
      </c>
      <c r="W11" s="237" t="s">
        <v>31</v>
      </c>
      <c r="X11" s="237" t="s">
        <v>31</v>
      </c>
      <c r="Y11" s="3" t="str">
        <f>IF((('[1]Miter Profiles'!$C10+(25.4-19.3))-('[1]Compatibility Values'!$B$4+1))&gt;0,"Yes","No")</f>
        <v>Yes</v>
      </c>
    </row>
    <row r="12" spans="1:25" ht="15.75" customHeight="1" x14ac:dyDescent="0.25">
      <c r="A12" s="38" t="str">
        <f>IF('[1]Miter Profiles'!A11&lt;&gt;"",'[1]Miter Profiles'!A11,"")</f>
        <v>MP562</v>
      </c>
      <c r="B12" s="38" t="str">
        <f>IF('[1]Miter Profiles'!B11&lt;&gt;"",'[1]Miter Profiles'!B11,"")</f>
        <v>MP702-76</v>
      </c>
      <c r="C12" s="2" t="str">
        <f>IF(('[1]Miter Profiles'!$C11-('[1]Compatibility Values'!$B$2+1))&gt;0,"Yes","No")</f>
        <v>Yes</v>
      </c>
      <c r="D12" s="12" t="str">
        <f>IF(('[1]Miter Profiles'!$C11-('[1]Compatibility Values'!$B$3+1))&gt;0,"Yes","No")</f>
        <v>Yes</v>
      </c>
      <c r="E12" s="11" t="s">
        <v>31</v>
      </c>
      <c r="F12" s="3" t="s">
        <v>31</v>
      </c>
      <c r="G12" s="12" t="str">
        <f>IF(('[1]Miter Profiles'!$C11-('[1]Compatibility Values'!$B$4+1))&gt;0,"Yes","No")</f>
        <v>Yes</v>
      </c>
      <c r="H12" s="2" t="str">
        <f>IF((('[1]Miter Profiles'!$C11+(25.4-19.3))-('[1]Compatibility Values'!$B$2+1))&gt;0,"Yes","No")</f>
        <v>Yes</v>
      </c>
      <c r="I12" s="12" t="str">
        <f>IF((('[1]Miter Profiles'!$C11+(25.4-19.3))-('[1]Compatibility Values'!$B$3+1))&gt;0,"Yes","No")</f>
        <v>Yes</v>
      </c>
      <c r="J12" s="11" t="s">
        <v>31</v>
      </c>
      <c r="K12" s="3" t="s">
        <v>31</v>
      </c>
      <c r="L12" s="12" t="str">
        <f>IF((('[1]Miter Profiles'!$C11+(25.4-19.3))-('[1]Compatibility Values'!$B$4+1))&gt;0,"Yes","No")</f>
        <v>Yes</v>
      </c>
      <c r="N12" s="38" t="str">
        <f>IF('[1]Miter Profiles'!N11&lt;&gt;"",'[1]Miter Profiles'!N11,"")</f>
        <v>MP902</v>
      </c>
      <c r="O12" s="38" t="str">
        <f>IF('[1]Miter Profiles'!O11&lt;&gt;"",'[1]Miter Profiles'!O11,"")</f>
        <v>MP902-76</v>
      </c>
      <c r="P12" s="237" t="str">
        <f>IF(('[1]Miter Profiles'!$P11-('[1]Compatibility Values'!$B$2+1))&gt;0,"N/A","N/A")</f>
        <v>N/A</v>
      </c>
      <c r="Q12" s="233" t="str">
        <f>IF(('[1]Miter Profiles'!$P11-('[1]Compatibility Values'!$B$3+1))&gt;0,"N/A","N/A")</f>
        <v>N/A</v>
      </c>
      <c r="R12" s="233" t="s">
        <v>12</v>
      </c>
      <c r="S12" s="233" t="str">
        <f>IF(('[1]Miter Profiles'!$P11-('[1]Compatibility Values'!$B$3+1))&gt;0,"N/A","N/A")</f>
        <v>N/A</v>
      </c>
      <c r="T12" s="234" t="str">
        <f>IF(('[1]Miter Profiles'!$P11-('[1]Compatibility Values'!$B$4+1))&gt;0,"N/A","N/A")</f>
        <v>N/A</v>
      </c>
      <c r="U12" s="237" t="str">
        <f>IF((('[1]Miter Profiles'!$C11+(25.4-19.3))-('[1]Compatibility Values'!$B$2+1))&gt;0,"Yes","No")</f>
        <v>Yes</v>
      </c>
      <c r="V12" s="237" t="str">
        <f>IF((('[1]Miter Profiles'!$C11+(25.4-19.3))-('[1]Compatibility Values'!$B$3+1))&gt;0,"Yes","No")</f>
        <v>Yes</v>
      </c>
      <c r="W12" s="237" t="s">
        <v>31</v>
      </c>
      <c r="X12" s="237" t="s">
        <v>31</v>
      </c>
      <c r="Y12" s="3" t="str">
        <f>IF((('[1]Miter Profiles'!$C11+(25.4-19.3))-('[1]Compatibility Values'!$B$4+1))&gt;0,"Yes","No")</f>
        <v>Yes</v>
      </c>
    </row>
    <row r="13" spans="1:25" ht="15.75" customHeight="1" x14ac:dyDescent="0.25">
      <c r="A13" s="26" t="str">
        <f>IF('[1]Miter Profiles'!A12&lt;&gt;"",'[1]Miter Profiles'!A12,"")</f>
        <v>MP518R</v>
      </c>
      <c r="B13" s="26" t="str">
        <f>IF('[1]Miter Profiles'!B12&lt;&gt;"",'[1]Miter Profiles'!B12,"")</f>
        <v>MP703-38</v>
      </c>
      <c r="C13" s="4" t="str">
        <f>IF(('[1]Miter Profiles'!$C12-('[1]Compatibility Values'!$B$2+1))&gt;0,"Yes","No")</f>
        <v>Yes</v>
      </c>
      <c r="D13" s="9" t="str">
        <f>IF(('[1]Miter Profiles'!$C12-('[1]Compatibility Values'!$B$3+1))&gt;0,"Yes","No")</f>
        <v>No</v>
      </c>
      <c r="E13" s="8" t="s">
        <v>31</v>
      </c>
      <c r="F13" s="5" t="s">
        <v>31</v>
      </c>
      <c r="G13" s="9" t="str">
        <f>IF(('[1]Miter Profiles'!$C12-('[1]Compatibility Values'!$B$4+1))&gt;0,"Yes","No")</f>
        <v>No</v>
      </c>
      <c r="H13" s="4" t="str">
        <f>IF((('[1]Miter Profiles'!$C12+(25.4-19.3))-('[1]Compatibility Values'!$B$2+1))&gt;0,"Yes","No")</f>
        <v>Yes</v>
      </c>
      <c r="I13" s="9" t="str">
        <f>IF((('[1]Miter Profiles'!$C12+(25.4-19.3))-('[1]Compatibility Values'!$B$3+1))&gt;0,"Yes","No")</f>
        <v>Yes</v>
      </c>
      <c r="J13" s="8" t="s">
        <v>31</v>
      </c>
      <c r="K13" s="5" t="s">
        <v>31</v>
      </c>
      <c r="L13" s="9" t="str">
        <f>IF((('[1]Miter Profiles'!$C12+(25.4-19.3))-('[1]Compatibility Values'!$B$4+1))&gt;0,"Yes","No")</f>
        <v>Yes</v>
      </c>
      <c r="N13" s="81" t="str">
        <f>IF('[1]Miter Profiles'!N12&lt;&gt;"",'[1]Miter Profiles'!N12,"")</f>
        <v>N/A</v>
      </c>
      <c r="O13" s="81" t="str">
        <f>IF('[1]Miter Profiles'!O12&lt;&gt;"",'[1]Miter Profiles'!O12,"")</f>
        <v>MP903-38</v>
      </c>
      <c r="P13" s="238" t="str">
        <f>IF(('[1]Miter Profiles'!$P12-('[1]Compatibility Values'!$B$2+1))&gt;0,"N/A","N/A")</f>
        <v>N/A</v>
      </c>
      <c r="Q13" s="240" t="str">
        <f>IF(('[1]Miter Profiles'!$P12-('[1]Compatibility Values'!$B$3+1))&gt;0,"N/A","N/A")</f>
        <v>N/A</v>
      </c>
      <c r="R13" s="240" t="s">
        <v>12</v>
      </c>
      <c r="S13" s="240" t="str">
        <f>IF(('[1]Miter Profiles'!$P12-('[1]Compatibility Values'!$B$3+1))&gt;0,"N/A","N/A")</f>
        <v>N/A</v>
      </c>
      <c r="T13" s="241" t="str">
        <f>IF(('[1]Miter Profiles'!$P12-('[1]Compatibility Values'!$B$4+1))&gt;0,"N/A","N/A")</f>
        <v>N/A</v>
      </c>
      <c r="U13" s="238" t="str">
        <f>IF((('[1]Miter Profiles'!$C12+(25.4-19.3))-('[1]Compatibility Values'!$B$2+1))&gt;0,"Yes","No")</f>
        <v>Yes</v>
      </c>
      <c r="V13" s="238" t="str">
        <f>IF((('[1]Miter Profiles'!$C12+(25.4-19.3))-('[1]Compatibility Values'!$B$3+1))&gt;0,"Yes","No")</f>
        <v>Yes</v>
      </c>
      <c r="W13" s="238" t="s">
        <v>31</v>
      </c>
      <c r="X13" s="238" t="s">
        <v>31</v>
      </c>
      <c r="Y13" s="73" t="str">
        <f>IF((('[1]Miter Profiles'!$C12+(25.4-19.3))-('[1]Compatibility Values'!$B$4+1))&gt;0,"Yes","No")</f>
        <v>Yes</v>
      </c>
    </row>
    <row r="14" spans="1:25" ht="15.75" customHeight="1" x14ac:dyDescent="0.25">
      <c r="A14" s="26" t="str">
        <f>IF('[1]Miter Profiles'!A13&lt;&gt;"",'[1]Miter Profiles'!A13,"")</f>
        <v>MP522</v>
      </c>
      <c r="B14" s="26" t="str">
        <f>IF('[1]Miter Profiles'!B13&lt;&gt;"",'[1]Miter Profiles'!B13,"")</f>
        <v>MP703-57</v>
      </c>
      <c r="C14" s="4" t="str">
        <f>IF(('[1]Miter Profiles'!$C13-('[1]Compatibility Values'!$B$2+1))&gt;0,"Yes","No")</f>
        <v>Yes</v>
      </c>
      <c r="D14" s="9" t="str">
        <f>IF(('[1]Miter Profiles'!$C13-('[1]Compatibility Values'!$B$3+1))&gt;0,"Yes","No")</f>
        <v>No</v>
      </c>
      <c r="E14" s="8" t="s">
        <v>31</v>
      </c>
      <c r="F14" s="5" t="s">
        <v>31</v>
      </c>
      <c r="G14" s="9" t="str">
        <f>IF(('[1]Miter Profiles'!$C13-('[1]Compatibility Values'!$B$4+1))&gt;0,"Yes","No")</f>
        <v>No</v>
      </c>
      <c r="H14" s="4" t="str">
        <f>IF((('[1]Miter Profiles'!$C13+(25.4-19.3))-('[1]Compatibility Values'!$B$2+1))&gt;0,"Yes","No")</f>
        <v>Yes</v>
      </c>
      <c r="I14" s="9" t="str">
        <f>IF((('[1]Miter Profiles'!$C13+(25.4-19.3))-('[1]Compatibility Values'!$B$3+1))&gt;0,"Yes","No")</f>
        <v>Yes</v>
      </c>
      <c r="J14" s="8" t="s">
        <v>31</v>
      </c>
      <c r="K14" s="5" t="s">
        <v>31</v>
      </c>
      <c r="L14" s="9" t="str">
        <f>IF((('[1]Miter Profiles'!$C13+(25.4-19.3))-('[1]Compatibility Values'!$B$4+1))&gt;0,"Yes","No")</f>
        <v>Yes</v>
      </c>
      <c r="N14" s="81" t="str">
        <f>IF('[1]Miter Profiles'!N13&lt;&gt;"",'[1]Miter Profiles'!N13,"")</f>
        <v>N/A</v>
      </c>
      <c r="O14" s="81" t="str">
        <f>IF('[1]Miter Profiles'!O13&lt;&gt;"",'[1]Miter Profiles'!O13,"")</f>
        <v>MP903-57</v>
      </c>
      <c r="P14" s="238" t="str">
        <f>IF(('[1]Miter Profiles'!$P13-('[1]Compatibility Values'!$B$2+1))&gt;0,"N/A","N/A")</f>
        <v>N/A</v>
      </c>
      <c r="Q14" s="240" t="str">
        <f>IF(('[1]Miter Profiles'!$P13-('[1]Compatibility Values'!$B$3+1))&gt;0,"N/A","N/A")</f>
        <v>N/A</v>
      </c>
      <c r="R14" s="240" t="s">
        <v>12</v>
      </c>
      <c r="S14" s="240" t="str">
        <f>IF(('[1]Miter Profiles'!$P13-('[1]Compatibility Values'!$B$3+1))&gt;0,"N/A","N/A")</f>
        <v>N/A</v>
      </c>
      <c r="T14" s="241" t="str">
        <f>IF(('[1]Miter Profiles'!$P13-('[1]Compatibility Values'!$B$4+1))&gt;0,"N/A","N/A")</f>
        <v>N/A</v>
      </c>
      <c r="U14" s="238" t="str">
        <f>IF((('[1]Miter Profiles'!$C13+(25.4-19.3))-('[1]Compatibility Values'!$B$2+1))&gt;0,"Yes","No")</f>
        <v>Yes</v>
      </c>
      <c r="V14" s="238" t="str">
        <f>IF((('[1]Miter Profiles'!$C13+(25.4-19.3))-('[1]Compatibility Values'!$B$3+1))&gt;0,"Yes","No")</f>
        <v>Yes</v>
      </c>
      <c r="W14" s="238" t="s">
        <v>31</v>
      </c>
      <c r="X14" s="238" t="s">
        <v>31</v>
      </c>
      <c r="Y14" s="73" t="str">
        <f>IF((('[1]Miter Profiles'!$C13+(25.4-19.3))-('[1]Compatibility Values'!$B$4+1))&gt;0,"Yes","No")</f>
        <v>Yes</v>
      </c>
    </row>
    <row r="15" spans="1:25" ht="15.75" customHeight="1" thickBot="1" x14ac:dyDescent="0.3">
      <c r="A15" s="26" t="str">
        <f>IF('[1]Miter Profiles'!A14&lt;&gt;"",'[1]Miter Profiles'!A14,"")</f>
        <v>MP518</v>
      </c>
      <c r="B15" s="26" t="str">
        <f>IF('[1]Miter Profiles'!B14&lt;&gt;"",'[1]Miter Profiles'!B14,"")</f>
        <v>MP703-76</v>
      </c>
      <c r="C15" s="4" t="str">
        <f>IF(('[1]Miter Profiles'!$C14-('[1]Compatibility Values'!$B$2+1))&gt;0,"Yes","No")</f>
        <v>Yes</v>
      </c>
      <c r="D15" s="9" t="str">
        <f>IF(('[1]Miter Profiles'!$C14-('[1]Compatibility Values'!$B$3+1))&gt;0,"Yes","No")</f>
        <v>No</v>
      </c>
      <c r="E15" s="8" t="s">
        <v>31</v>
      </c>
      <c r="F15" s="5" t="s">
        <v>31</v>
      </c>
      <c r="G15" s="9" t="str">
        <f>IF(('[1]Miter Profiles'!$C14-('[1]Compatibility Values'!$B$4+1))&gt;0,"Yes","No")</f>
        <v>No</v>
      </c>
      <c r="H15" s="4" t="str">
        <f>IF((('[1]Miter Profiles'!$C14+(25.4-19.3))-('[1]Compatibility Values'!$B$2+1))&gt;0,"Yes","No")</f>
        <v>Yes</v>
      </c>
      <c r="I15" s="9" t="str">
        <f>IF((('[1]Miter Profiles'!$C14+(25.4-19.3))-('[1]Compatibility Values'!$B$3+1))&gt;0,"Yes","No")</f>
        <v>Yes</v>
      </c>
      <c r="J15" s="8" t="s">
        <v>31</v>
      </c>
      <c r="K15" s="5" t="s">
        <v>31</v>
      </c>
      <c r="L15" s="9" t="str">
        <f>IF((('[1]Miter Profiles'!$C14+(25.4-19.3))-('[1]Compatibility Values'!$B$4+1))&gt;0,"Yes","No")</f>
        <v>Yes</v>
      </c>
      <c r="N15" s="232" t="str">
        <f>IF('[1]Miter Profiles'!N14&lt;&gt;"",'[1]Miter Profiles'!N14,"")</f>
        <v>N/A</v>
      </c>
      <c r="O15" s="232" t="str">
        <f>IF('[1]Miter Profiles'!O14&lt;&gt;"",'[1]Miter Profiles'!O14,"")</f>
        <v>MP903-76</v>
      </c>
      <c r="P15" s="239" t="str">
        <f>IF(('[1]Miter Profiles'!$P14-('[1]Compatibility Values'!$B$2+1))&gt;0,"N/A","N/A")</f>
        <v>N/A</v>
      </c>
      <c r="Q15" s="242" t="str">
        <f>IF(('[1]Miter Profiles'!$P14-('[1]Compatibility Values'!$B$3+1))&gt;0,"N/A","N/A")</f>
        <v>N/A</v>
      </c>
      <c r="R15" s="242" t="s">
        <v>12</v>
      </c>
      <c r="S15" s="242" t="str">
        <f>IF(('[1]Miter Profiles'!$P14-('[1]Compatibility Values'!$B$3+1))&gt;0,"N/A","N/A")</f>
        <v>N/A</v>
      </c>
      <c r="T15" s="243" t="str">
        <f>IF(('[1]Miter Profiles'!$P14-('[1]Compatibility Values'!$B$4+1))&gt;0,"N/A","N/A")</f>
        <v>N/A</v>
      </c>
      <c r="U15" s="239" t="str">
        <f>IF((('[1]Miter Profiles'!$C14+(25.4-19.3))-('[1]Compatibility Values'!$B$2+1))&gt;0,"Yes","No")</f>
        <v>Yes</v>
      </c>
      <c r="V15" s="239" t="str">
        <f>IF((('[1]Miter Profiles'!$C14+(25.4-19.3))-('[1]Compatibility Values'!$B$3+1))&gt;0,"Yes","No")</f>
        <v>Yes</v>
      </c>
      <c r="W15" s="239" t="s">
        <v>31</v>
      </c>
      <c r="X15" s="239" t="s">
        <v>31</v>
      </c>
      <c r="Y15" s="224" t="str">
        <f>IF((('[1]Miter Profiles'!$C14+(25.4-19.3))-('[1]Compatibility Values'!$B$4+1))&gt;0,"Yes","No")</f>
        <v>Yes</v>
      </c>
    </row>
    <row r="16" spans="1:25" ht="15.75" customHeight="1" x14ac:dyDescent="0.25">
      <c r="A16" s="38" t="str">
        <f>IF('[1]Miter Profiles'!A15&lt;&gt;"",'[1]Miter Profiles'!A15,"")</f>
        <v>MP533R</v>
      </c>
      <c r="B16" s="38" t="str">
        <f>IF('[1]Miter Profiles'!B15&lt;&gt;"",'[1]Miter Profiles'!B15,"")</f>
        <v>MP704-38</v>
      </c>
      <c r="C16" s="2" t="str">
        <f>IF(('[1]Miter Profiles'!$C15-('[1]Compatibility Values'!$B$2+1))&gt;0,"Yes","No")</f>
        <v>Yes</v>
      </c>
      <c r="D16" s="12" t="str">
        <f>IF(('[1]Miter Profiles'!$C15-('[1]Compatibility Values'!$B$3+1))&gt;0,"Yes","No")</f>
        <v>Yes</v>
      </c>
      <c r="E16" s="11" t="s">
        <v>31</v>
      </c>
      <c r="F16" s="3" t="s">
        <v>31</v>
      </c>
      <c r="G16" s="12" t="str">
        <f>IF(('[1]Miter Profiles'!$C15-('[1]Compatibility Values'!$B$4+1))&gt;0,"Yes","No")</f>
        <v>Yes</v>
      </c>
      <c r="H16" s="2" t="str">
        <f>IF((('[1]Miter Profiles'!$C15+(25.4-19.3))-('[1]Compatibility Values'!$B$2+1))&gt;0,"Yes","No")</f>
        <v>Yes</v>
      </c>
      <c r="I16" s="12" t="str">
        <f>IF((('[1]Miter Profiles'!$C15+(25.4-19.3))-('[1]Compatibility Values'!$B$3+1))&gt;0,"Yes","No")</f>
        <v>Yes</v>
      </c>
      <c r="J16" s="11" t="s">
        <v>31</v>
      </c>
      <c r="K16" s="3" t="s">
        <v>31</v>
      </c>
      <c r="L16" s="12" t="str">
        <f>IF((('[1]Miter Profiles'!$C15+(25.4-19.3))-('[1]Compatibility Values'!$B$4+1))&gt;0,"Yes","No")</f>
        <v>Yes</v>
      </c>
    </row>
    <row r="17" spans="1:12" ht="15.75" customHeight="1" x14ac:dyDescent="0.25">
      <c r="A17" s="38" t="str">
        <f>IF('[1]Miter Profiles'!A16&lt;&gt;"",'[1]Miter Profiles'!A16,"")</f>
        <v>MP533</v>
      </c>
      <c r="B17" s="38" t="str">
        <f>IF('[1]Miter Profiles'!B16&lt;&gt;"",'[1]Miter Profiles'!B16,"")</f>
        <v>MP704-57</v>
      </c>
      <c r="C17" s="2" t="str">
        <f>IF(('[1]Miter Profiles'!$C16-('[1]Compatibility Values'!$B$2+1))&gt;0,"Yes","No")</f>
        <v>Yes</v>
      </c>
      <c r="D17" s="12" t="str">
        <f>IF(('[1]Miter Profiles'!$C16-('[1]Compatibility Values'!$B$3+1))&gt;0,"Yes","No")</f>
        <v>Yes</v>
      </c>
      <c r="E17" s="11" t="s">
        <v>31</v>
      </c>
      <c r="F17" s="3" t="s">
        <v>31</v>
      </c>
      <c r="G17" s="12" t="str">
        <f>IF(('[1]Miter Profiles'!$C16-('[1]Compatibility Values'!$B$4+1))&gt;0,"Yes","No")</f>
        <v>Yes</v>
      </c>
      <c r="H17" s="2" t="str">
        <f>IF((('[1]Miter Profiles'!$C16+(25.4-19.3))-('[1]Compatibility Values'!$B$2+1))&gt;0,"Yes","No")</f>
        <v>Yes</v>
      </c>
      <c r="I17" s="12" t="str">
        <f>IF((('[1]Miter Profiles'!$C16+(25.4-19.3))-('[1]Compatibility Values'!$B$3+1))&gt;0,"Yes","No")</f>
        <v>Yes</v>
      </c>
      <c r="J17" s="11" t="s">
        <v>31</v>
      </c>
      <c r="K17" s="3" t="s">
        <v>31</v>
      </c>
      <c r="L17" s="12" t="str">
        <f>IF((('[1]Miter Profiles'!$C16+(25.4-19.3))-('[1]Compatibility Values'!$B$4+1))&gt;0,"Yes","No")</f>
        <v>Yes</v>
      </c>
    </row>
    <row r="18" spans="1:12" ht="15.75" customHeight="1" x14ac:dyDescent="0.25">
      <c r="A18" s="38" t="str">
        <f>IF('[1]Miter Profiles'!A17&lt;&gt;"",'[1]Miter Profiles'!A17,"")</f>
        <v>MP555</v>
      </c>
      <c r="B18" s="38" t="str">
        <f>IF('[1]Miter Profiles'!B17&lt;&gt;"",'[1]Miter Profiles'!B17,"")</f>
        <v>MP704-76</v>
      </c>
      <c r="C18" s="2" t="str">
        <f>IF(('[1]Miter Profiles'!$C17-('[1]Compatibility Values'!$B$2+1))&gt;0,"Yes","No")</f>
        <v>Yes</v>
      </c>
      <c r="D18" s="12" t="str">
        <f>IF(('[1]Miter Profiles'!$C17-('[1]Compatibility Values'!$B$3+1))&gt;0,"Yes","No")</f>
        <v>Yes</v>
      </c>
      <c r="E18" s="11" t="s">
        <v>31</v>
      </c>
      <c r="F18" s="3" t="s">
        <v>31</v>
      </c>
      <c r="G18" s="12" t="str">
        <f>IF(('[1]Miter Profiles'!$C17-('[1]Compatibility Values'!$B$4+1))&gt;0,"Yes","No")</f>
        <v>Yes</v>
      </c>
      <c r="H18" s="2" t="str">
        <f>IF((('[1]Miter Profiles'!$C17+(25.4-19.3))-('[1]Compatibility Values'!$B$2+1))&gt;0,"Yes","No")</f>
        <v>Yes</v>
      </c>
      <c r="I18" s="12" t="str">
        <f>IF((('[1]Miter Profiles'!$C17+(25.4-19.3))-('[1]Compatibility Values'!$B$3+1))&gt;0,"Yes","No")</f>
        <v>Yes</v>
      </c>
      <c r="J18" s="11" t="s">
        <v>31</v>
      </c>
      <c r="K18" s="3" t="s">
        <v>31</v>
      </c>
      <c r="L18" s="12" t="str">
        <f>IF((('[1]Miter Profiles'!$C17+(25.4-19.3))-('[1]Compatibility Values'!$B$4+1))&gt;0,"Yes","No")</f>
        <v>Yes</v>
      </c>
    </row>
    <row r="19" spans="1:12" ht="15.75" customHeight="1" x14ac:dyDescent="0.25">
      <c r="A19" s="26" t="str">
        <f>IF('[1]Miter Profiles'!A18&lt;&gt;"",'[1]Miter Profiles'!A18,"")</f>
        <v>MP521R</v>
      </c>
      <c r="B19" s="26" t="str">
        <f>IF('[1]Miter Profiles'!B18&lt;&gt;"",'[1]Miter Profiles'!B18,"")</f>
        <v>MP705-38</v>
      </c>
      <c r="C19" s="4" t="str">
        <f>IF(('[1]Miter Profiles'!$C18-('[1]Compatibility Values'!$B$2+1))&gt;0,"Yes","No")</f>
        <v>Yes</v>
      </c>
      <c r="D19" s="9" t="str">
        <f>IF(('[1]Miter Profiles'!$C18-('[1]Compatibility Values'!$B$3+1))&gt;0,"Yes","No")</f>
        <v>Yes</v>
      </c>
      <c r="E19" s="8" t="s">
        <v>31</v>
      </c>
      <c r="F19" s="5" t="s">
        <v>31</v>
      </c>
      <c r="G19" s="9" t="str">
        <f>IF(('[1]Miter Profiles'!$C18-('[1]Compatibility Values'!$B$4+1))&gt;0,"Yes","No")</f>
        <v>Yes</v>
      </c>
      <c r="H19" s="4" t="str">
        <f>IF((('[1]Miter Profiles'!$C18+(25.4-19.3))-('[1]Compatibility Values'!$B$2+1))&gt;0,"Yes","No")</f>
        <v>Yes</v>
      </c>
      <c r="I19" s="9" t="str">
        <f>IF((('[1]Miter Profiles'!$C18+(25.4-19.3))-('[1]Compatibility Values'!$B$3+1))&gt;0,"Yes","No")</f>
        <v>Yes</v>
      </c>
      <c r="J19" s="8" t="s">
        <v>31</v>
      </c>
      <c r="K19" s="5" t="s">
        <v>31</v>
      </c>
      <c r="L19" s="9" t="str">
        <f>IF((('[1]Miter Profiles'!$C18+(25.4-19.3))-('[1]Compatibility Values'!$B$4+1))&gt;0,"Yes","No")</f>
        <v>Yes</v>
      </c>
    </row>
    <row r="20" spans="1:12" ht="15.75" customHeight="1" x14ac:dyDescent="0.25">
      <c r="A20" s="26" t="str">
        <f>IF('[1]Miter Profiles'!A19&lt;&gt;"",'[1]Miter Profiles'!A19,"")</f>
        <v>MP566</v>
      </c>
      <c r="B20" s="26" t="str">
        <f>IF('[1]Miter Profiles'!B19&lt;&gt;"",'[1]Miter Profiles'!B19,"")</f>
        <v>MP705-57</v>
      </c>
      <c r="C20" s="4" t="str">
        <f>IF(('[1]Miter Profiles'!$C19-('[1]Compatibility Values'!$B$2+1))&gt;0,"Yes","No")</f>
        <v>Yes</v>
      </c>
      <c r="D20" s="9" t="str">
        <f>IF(('[1]Miter Profiles'!$C19-('[1]Compatibility Values'!$B$3+1))&gt;0,"Yes","No")</f>
        <v>Yes</v>
      </c>
      <c r="E20" s="8" t="s">
        <v>31</v>
      </c>
      <c r="F20" s="5" t="s">
        <v>31</v>
      </c>
      <c r="G20" s="9" t="str">
        <f>IF(('[1]Miter Profiles'!$C19-('[1]Compatibility Values'!$B$4+1))&gt;0,"Yes","No")</f>
        <v>Yes</v>
      </c>
      <c r="H20" s="4" t="str">
        <f>IF((('[1]Miter Profiles'!$C19+(25.4-19.3))-('[1]Compatibility Values'!$B$2+1))&gt;0,"Yes","No")</f>
        <v>Yes</v>
      </c>
      <c r="I20" s="9" t="str">
        <f>IF((('[1]Miter Profiles'!$C19+(25.4-19.3))-('[1]Compatibility Values'!$B$3+1))&gt;0,"Yes","No")</f>
        <v>Yes</v>
      </c>
      <c r="J20" s="8" t="s">
        <v>31</v>
      </c>
      <c r="K20" s="5" t="s">
        <v>31</v>
      </c>
      <c r="L20" s="9" t="str">
        <f>IF((('[1]Miter Profiles'!$C19+(25.4-19.3))-('[1]Compatibility Values'!$B$4+1))&gt;0,"Yes","No")</f>
        <v>Yes</v>
      </c>
    </row>
    <row r="21" spans="1:12" ht="15.75" customHeight="1" x14ac:dyDescent="0.25">
      <c r="A21" s="26" t="str">
        <f>IF('[1]Miter Profiles'!A20&lt;&gt;"",'[1]Miter Profiles'!A20,"")</f>
        <v>MP521</v>
      </c>
      <c r="B21" s="26" t="str">
        <f>IF('[1]Miter Profiles'!B20&lt;&gt;"",'[1]Miter Profiles'!B20,"")</f>
        <v>MP705-76</v>
      </c>
      <c r="C21" s="4" t="str">
        <f>IF(('[1]Miter Profiles'!$C20-('[1]Compatibility Values'!$B$2+1))&gt;0,"Yes","No")</f>
        <v>Yes</v>
      </c>
      <c r="D21" s="9" t="str">
        <f>IF(('[1]Miter Profiles'!$C20-('[1]Compatibility Values'!$B$3+1))&gt;0,"Yes","No")</f>
        <v>No</v>
      </c>
      <c r="E21" s="8" t="s">
        <v>31</v>
      </c>
      <c r="F21" s="5" t="s">
        <v>31</v>
      </c>
      <c r="G21" s="9" t="str">
        <f>IF(('[1]Miter Profiles'!$C20-('[1]Compatibility Values'!$B$4+1))&gt;0,"Yes","No")</f>
        <v>No</v>
      </c>
      <c r="H21" s="4" t="str">
        <f>IF((('[1]Miter Profiles'!$C20+(25.4-19.3))-('[1]Compatibility Values'!$B$2+1))&gt;0,"Yes","No")</f>
        <v>Yes</v>
      </c>
      <c r="I21" s="9" t="str">
        <f>IF((('[1]Miter Profiles'!$C20+(25.4-19.3))-('[1]Compatibility Values'!$B$3+1))&gt;0,"Yes","No")</f>
        <v>Yes</v>
      </c>
      <c r="J21" s="8" t="s">
        <v>31</v>
      </c>
      <c r="K21" s="5" t="s">
        <v>31</v>
      </c>
      <c r="L21" s="9" t="str">
        <f>IF((('[1]Miter Profiles'!$C20+(25.4-19.3))-('[1]Compatibility Values'!$B$4+1))&gt;0,"Yes","No")</f>
        <v>Yes</v>
      </c>
    </row>
    <row r="22" spans="1:12" ht="15.75" customHeight="1" x14ac:dyDescent="0.25">
      <c r="A22" s="110" t="str">
        <f>IF('[1]Miter Profiles'!A21&lt;&gt;"",'[1]Miter Profiles'!A21,"")</f>
        <v>MP504R</v>
      </c>
      <c r="B22" s="110" t="str">
        <f>IF('[1]Miter Profiles'!B21&lt;&gt;"",'[1]Miter Profiles'!B21,"")</f>
        <v>MP706-38</v>
      </c>
      <c r="C22" s="157" t="str">
        <f>IF(('[1]Miter Profiles'!$C21-('[1]Compatibility Values'!$B$2+1))&gt;0,"Yes","No")</f>
        <v>No</v>
      </c>
      <c r="D22" s="142" t="str">
        <f>IF(('[1]Miter Profiles'!$C21-('[1]Compatibility Values'!$B$3+1))&gt;0,"Yes","No")</f>
        <v>No</v>
      </c>
      <c r="E22" s="115" t="s">
        <v>30</v>
      </c>
      <c r="F22" s="143" t="s">
        <v>31</v>
      </c>
      <c r="G22" s="142" t="str">
        <f>IF(('[1]Miter Profiles'!$C21-('[1]Compatibility Values'!$B$4+1))&gt;0,"Yes","No")</f>
        <v>No</v>
      </c>
      <c r="H22" s="157" t="str">
        <f>IF((('[1]Miter Profiles'!$C21+(25.4-19.3))-('[1]Compatibility Values'!$B$2+1))&gt;0,"Yes","No")</f>
        <v>No</v>
      </c>
      <c r="I22" s="142" t="str">
        <f>IF((('[1]Miter Profiles'!$C21+(25.4-19.3))-('[1]Compatibility Values'!$B$3+1))&gt;0,"Yes","No")</f>
        <v>No</v>
      </c>
      <c r="J22" s="115" t="s">
        <v>30</v>
      </c>
      <c r="K22" s="143" t="s">
        <v>31</v>
      </c>
      <c r="L22" s="142" t="str">
        <f>IF((('[1]Miter Profiles'!$C21+(25.4-19.3))-('[1]Compatibility Values'!$B$4+1))&gt;0,"Yes","No")</f>
        <v>No</v>
      </c>
    </row>
    <row r="23" spans="1:12" ht="15.75" customHeight="1" x14ac:dyDescent="0.25">
      <c r="A23" s="110" t="str">
        <f>IF('[1]Miter Profiles'!A22&lt;&gt;"",'[1]Miter Profiles'!A22,"")</f>
        <v>MP504</v>
      </c>
      <c r="B23" s="110" t="str">
        <f>IF('[1]Miter Profiles'!B22&lt;&gt;"",'[1]Miter Profiles'!B22,"")</f>
        <v>MP706-57</v>
      </c>
      <c r="C23" s="157" t="str">
        <f>IF(('[1]Miter Profiles'!$C22-('[1]Compatibility Values'!$B$2+1))&gt;0,"Yes","No")</f>
        <v>No</v>
      </c>
      <c r="D23" s="142" t="str">
        <f>IF(('[1]Miter Profiles'!$C22-('[1]Compatibility Values'!$B$3+1))&gt;0,"Yes","No")</f>
        <v>No</v>
      </c>
      <c r="E23" s="115" t="s">
        <v>31</v>
      </c>
      <c r="F23" s="143" t="s">
        <v>31</v>
      </c>
      <c r="G23" s="142" t="str">
        <f>IF(('[1]Miter Profiles'!$C22-('[1]Compatibility Values'!$B$4+1))&gt;0,"Yes","No")</f>
        <v>No</v>
      </c>
      <c r="H23" s="157" t="str">
        <f>IF((('[1]Miter Profiles'!$C22+(25.4-19.3))-('[1]Compatibility Values'!$B$2+1))&gt;0,"Yes","No")</f>
        <v>No</v>
      </c>
      <c r="I23" s="142" t="str">
        <f>IF((('[1]Miter Profiles'!$C22+(25.4-19.3))-('[1]Compatibility Values'!$B$3+1))&gt;0,"Yes","No")</f>
        <v>No</v>
      </c>
      <c r="J23" s="115" t="s">
        <v>31</v>
      </c>
      <c r="K23" s="143" t="s">
        <v>31</v>
      </c>
      <c r="L23" s="142" t="str">
        <f>IF((('[1]Miter Profiles'!$C22+(25.4-19.3))-('[1]Compatibility Values'!$B$4+1))&gt;0,"Yes","No")</f>
        <v>No</v>
      </c>
    </row>
    <row r="24" spans="1:12" ht="15.75" customHeight="1" x14ac:dyDescent="0.25">
      <c r="A24" s="110" t="str">
        <f>IF('[1]Miter Profiles'!A23&lt;&gt;"",'[1]Miter Profiles'!A23,"")</f>
        <v>MP519</v>
      </c>
      <c r="B24" s="110" t="str">
        <f>IF('[1]Miter Profiles'!B23&lt;&gt;"",'[1]Miter Profiles'!B23,"")</f>
        <v>MP706-76</v>
      </c>
      <c r="C24" s="157" t="str">
        <f>IF(('[1]Miter Profiles'!$C23-('[1]Compatibility Values'!$B$2+1))&gt;0,"Yes","No")</f>
        <v>No</v>
      </c>
      <c r="D24" s="142" t="str">
        <f>IF(('[1]Miter Profiles'!$C23-('[1]Compatibility Values'!$B$3+1))&gt;0,"Yes","No")</f>
        <v>No</v>
      </c>
      <c r="E24" s="115" t="s">
        <v>31</v>
      </c>
      <c r="F24" s="143" t="s">
        <v>31</v>
      </c>
      <c r="G24" s="142" t="str">
        <f>IF(('[1]Miter Profiles'!$C23-('[1]Compatibility Values'!$B$4+1))&gt;0,"Yes","No")</f>
        <v>No</v>
      </c>
      <c r="H24" s="157" t="str">
        <f>IF((('[1]Miter Profiles'!$C23+(25.4-19.3))-('[1]Compatibility Values'!$B$2+1))&gt;0,"Yes","No")</f>
        <v>No</v>
      </c>
      <c r="I24" s="142" t="str">
        <f>IF((('[1]Miter Profiles'!$C23+(25.4-19.3))-('[1]Compatibility Values'!$B$3+1))&gt;0,"Yes","No")</f>
        <v>No</v>
      </c>
      <c r="J24" s="115" t="s">
        <v>31</v>
      </c>
      <c r="K24" s="143" t="s">
        <v>31</v>
      </c>
      <c r="L24" s="142" t="str">
        <f>IF((('[1]Miter Profiles'!$C23+(25.4-19.3))-('[1]Compatibility Values'!$B$4+1))&gt;0,"Yes","No")</f>
        <v>No</v>
      </c>
    </row>
    <row r="25" spans="1:12" ht="15.75" customHeight="1" x14ac:dyDescent="0.25">
      <c r="A25" s="110" t="str">
        <f>IF('[1]Miter Profiles'!A24&lt;&gt;"",'[1]Miter Profiles'!A24,"")</f>
        <v>MP520R</v>
      </c>
      <c r="B25" s="110" t="str">
        <f>IF('[1]Miter Profiles'!B24&lt;&gt;"",'[1]Miter Profiles'!B24,"")</f>
        <v>MP707-38</v>
      </c>
      <c r="C25" s="157" t="str">
        <f>IF(('[1]Miter Profiles'!$C24-('[1]Compatibility Values'!$B$2+1))&gt;0,"Yes","No")</f>
        <v>No</v>
      </c>
      <c r="D25" s="142" t="str">
        <f>IF(('[1]Miter Profiles'!$C24-('[1]Compatibility Values'!$B$3+1))&gt;0,"Yes","No")</f>
        <v>No</v>
      </c>
      <c r="E25" s="115" t="s">
        <v>30</v>
      </c>
      <c r="F25" s="143" t="s">
        <v>31</v>
      </c>
      <c r="G25" s="142" t="str">
        <f>IF(('[1]Miter Profiles'!$C24-('[1]Compatibility Values'!$B$4+1))&gt;0,"Yes","No")</f>
        <v>No</v>
      </c>
      <c r="H25" s="157" t="str">
        <f>IF((('[1]Miter Profiles'!$C24+(25.4-19.3))-('[1]Compatibility Values'!$B$2+1))&gt;0,"Yes","No")</f>
        <v>No</v>
      </c>
      <c r="I25" s="142" t="str">
        <f>IF((('[1]Miter Profiles'!$C24+(25.4-19.3))-('[1]Compatibility Values'!$B$3+1))&gt;0,"Yes","No")</f>
        <v>No</v>
      </c>
      <c r="J25" s="115" t="s">
        <v>30</v>
      </c>
      <c r="K25" s="143" t="s">
        <v>31</v>
      </c>
      <c r="L25" s="142" t="str">
        <f>IF((('[1]Miter Profiles'!$C24+(25.4-19.3))-('[1]Compatibility Values'!$B$4+1))&gt;0,"Yes","No")</f>
        <v>No</v>
      </c>
    </row>
    <row r="26" spans="1:12" ht="15.75" customHeight="1" x14ac:dyDescent="0.25">
      <c r="A26" s="110" t="str">
        <f>IF('[1]Miter Profiles'!A25&lt;&gt;"",'[1]Miter Profiles'!A25,"")</f>
        <v>MP520</v>
      </c>
      <c r="B26" s="110" t="str">
        <f>IF('[1]Miter Profiles'!B25&lt;&gt;"",'[1]Miter Profiles'!B25,"")</f>
        <v>MP707-57</v>
      </c>
      <c r="C26" s="157" t="str">
        <f>IF(('[1]Miter Profiles'!$C25-('[1]Compatibility Values'!$B$2+1))&gt;0,"Yes","No")</f>
        <v>No</v>
      </c>
      <c r="D26" s="142" t="str">
        <f>IF(('[1]Miter Profiles'!$C25-('[1]Compatibility Values'!$B$3+1))&gt;0,"Yes","No")</f>
        <v>No</v>
      </c>
      <c r="E26" s="115" t="s">
        <v>31</v>
      </c>
      <c r="F26" s="143" t="s">
        <v>31</v>
      </c>
      <c r="G26" s="142" t="str">
        <f>IF(('[1]Miter Profiles'!$C25-('[1]Compatibility Values'!$B$4+1))&gt;0,"Yes","No")</f>
        <v>No</v>
      </c>
      <c r="H26" s="157" t="str">
        <f>IF((('[1]Miter Profiles'!$C25+(25.4-19.3))-('[1]Compatibility Values'!$B$2+1))&gt;0,"Yes","No")</f>
        <v>No</v>
      </c>
      <c r="I26" s="142" t="str">
        <f>IF((('[1]Miter Profiles'!$C25+(25.4-19.3))-('[1]Compatibility Values'!$B$3+1))&gt;0,"Yes","No")</f>
        <v>No</v>
      </c>
      <c r="J26" s="115" t="s">
        <v>31</v>
      </c>
      <c r="K26" s="143" t="s">
        <v>31</v>
      </c>
      <c r="L26" s="142" t="str">
        <f>IF((('[1]Miter Profiles'!$C25+(25.4-19.3))-('[1]Compatibility Values'!$B$4+1))&gt;0,"Yes","No")</f>
        <v>No</v>
      </c>
    </row>
    <row r="27" spans="1:12" ht="15.75" customHeight="1" x14ac:dyDescent="0.25">
      <c r="A27" s="110" t="str">
        <f>IF('[1]Miter Profiles'!A26&lt;&gt;"",'[1]Miter Profiles'!A26,"")</f>
        <v>MP535</v>
      </c>
      <c r="B27" s="110" t="str">
        <f>IF('[1]Miter Profiles'!B26&lt;&gt;"",'[1]Miter Profiles'!B26,"")</f>
        <v>MP707-76</v>
      </c>
      <c r="C27" s="157" t="str">
        <f>IF(('[1]Miter Profiles'!$C26-('[1]Compatibility Values'!$B$2+1))&gt;0,"Yes","No")</f>
        <v>No</v>
      </c>
      <c r="D27" s="142" t="str">
        <f>IF(('[1]Miter Profiles'!$C26-('[1]Compatibility Values'!$B$3+1))&gt;0,"Yes","No")</f>
        <v>No</v>
      </c>
      <c r="E27" s="115" t="s">
        <v>31</v>
      </c>
      <c r="F27" s="143" t="s">
        <v>31</v>
      </c>
      <c r="G27" s="142" t="str">
        <f>IF(('[1]Miter Profiles'!$C26-('[1]Compatibility Values'!$B$4+1))&gt;0,"Yes","No")</f>
        <v>No</v>
      </c>
      <c r="H27" s="157" t="str">
        <f>IF((('[1]Miter Profiles'!$C26+(25.4-19.3))-('[1]Compatibility Values'!$B$2+1))&gt;0,"Yes","No")</f>
        <v>No</v>
      </c>
      <c r="I27" s="142" t="str">
        <f>IF((('[1]Miter Profiles'!$C26+(25.4-19.3))-('[1]Compatibility Values'!$B$3+1))&gt;0,"Yes","No")</f>
        <v>No</v>
      </c>
      <c r="J27" s="115" t="s">
        <v>31</v>
      </c>
      <c r="K27" s="143" t="s">
        <v>31</v>
      </c>
      <c r="L27" s="142" t="str">
        <f>IF((('[1]Miter Profiles'!$C26+(25.4-19.3))-('[1]Compatibility Values'!$B$4+1))&gt;0,"Yes","No")</f>
        <v>No</v>
      </c>
    </row>
    <row r="28" spans="1:12" ht="15.75" customHeight="1" x14ac:dyDescent="0.25">
      <c r="A28" s="38" t="str">
        <f>IF('[1]Miter Profiles'!A27&lt;&gt;"",'[1]Miter Profiles'!A27,"")</f>
        <v>MP530R</v>
      </c>
      <c r="B28" s="38" t="str">
        <f>IF('[1]Miter Profiles'!B27&lt;&gt;"",'[1]Miter Profiles'!B27,"")</f>
        <v>MP708-38</v>
      </c>
      <c r="C28" s="2" t="str">
        <f>IF(('[1]Miter Profiles'!$C27-('[1]Compatibility Values'!$B$2+1))&gt;0,"Yes","No")</f>
        <v>Yes</v>
      </c>
      <c r="D28" s="12" t="str">
        <f>IF(('[1]Miter Profiles'!$C27-('[1]Compatibility Values'!$B$3+1))&gt;0,"Yes","No")</f>
        <v>Yes</v>
      </c>
      <c r="E28" s="11" t="s">
        <v>31</v>
      </c>
      <c r="F28" s="3" t="s">
        <v>31</v>
      </c>
      <c r="G28" s="12" t="str">
        <f>IF(('[1]Miter Profiles'!$C27-('[1]Compatibility Values'!$B$4+1))&gt;0,"Yes","No")</f>
        <v>Yes</v>
      </c>
      <c r="H28" s="2" t="str">
        <f>IF((('[1]Miter Profiles'!$C27+(25.4-19.3))-('[1]Compatibility Values'!$B$2+1))&gt;0,"Yes","No")</f>
        <v>Yes</v>
      </c>
      <c r="I28" s="12" t="str">
        <f>IF((('[1]Miter Profiles'!$C27+(25.4-19.3))-('[1]Compatibility Values'!$B$3+1))&gt;0,"Yes","No")</f>
        <v>Yes</v>
      </c>
      <c r="J28" s="11" t="s">
        <v>31</v>
      </c>
      <c r="K28" s="3" t="s">
        <v>31</v>
      </c>
      <c r="L28" s="12" t="str">
        <f>IF((('[1]Miter Profiles'!$C27+(25.4-19.3))-('[1]Compatibility Values'!$B$4+1))&gt;0,"Yes","No")</f>
        <v>Yes</v>
      </c>
    </row>
    <row r="29" spans="1:12" ht="15.75" customHeight="1" x14ac:dyDescent="0.25">
      <c r="A29" s="38" t="str">
        <f>IF('[1]Miter Profiles'!A28&lt;&gt;"",'[1]Miter Profiles'!A28,"")</f>
        <v>MP530</v>
      </c>
      <c r="B29" s="38" t="str">
        <f>IF('[1]Miter Profiles'!B28&lt;&gt;"",'[1]Miter Profiles'!B28,"")</f>
        <v>MP708-57</v>
      </c>
      <c r="C29" s="2" t="str">
        <f>IF(('[1]Miter Profiles'!$C28-('[1]Compatibility Values'!$B$2+1))&gt;0,"Yes","No")</f>
        <v>Yes</v>
      </c>
      <c r="D29" s="12" t="str">
        <f>IF(('[1]Miter Profiles'!$C28-('[1]Compatibility Values'!$B$3+1))&gt;0,"Yes","No")</f>
        <v>Yes</v>
      </c>
      <c r="E29" s="11" t="s">
        <v>31</v>
      </c>
      <c r="F29" s="3" t="s">
        <v>31</v>
      </c>
      <c r="G29" s="12" t="str">
        <f>IF(('[1]Miter Profiles'!$C28-('[1]Compatibility Values'!$B$4+1))&gt;0,"Yes","No")</f>
        <v>Yes</v>
      </c>
      <c r="H29" s="2" t="str">
        <f>IF((('[1]Miter Profiles'!$C28+(25.4-19.3))-('[1]Compatibility Values'!$B$2+1))&gt;0,"Yes","No")</f>
        <v>Yes</v>
      </c>
      <c r="I29" s="12" t="str">
        <f>IF((('[1]Miter Profiles'!$C28+(25.4-19.3))-('[1]Compatibility Values'!$B$3+1))&gt;0,"Yes","No")</f>
        <v>Yes</v>
      </c>
      <c r="J29" s="11" t="s">
        <v>31</v>
      </c>
      <c r="K29" s="3" t="s">
        <v>31</v>
      </c>
      <c r="L29" s="12" t="str">
        <f>IF((('[1]Miter Profiles'!$C28+(25.4-19.3))-('[1]Compatibility Values'!$B$4+1))&gt;0,"Yes","No")</f>
        <v>Yes</v>
      </c>
    </row>
    <row r="30" spans="1:12" ht="15.75" customHeight="1" x14ac:dyDescent="0.25">
      <c r="A30" s="38" t="str">
        <f>IF('[1]Miter Profiles'!A29&lt;&gt;"",'[1]Miter Profiles'!A29,"")</f>
        <v>MP579</v>
      </c>
      <c r="B30" s="38" t="str">
        <f>IF('[1]Miter Profiles'!B29&lt;&gt;"",'[1]Miter Profiles'!B29,"")</f>
        <v>MP708-76</v>
      </c>
      <c r="C30" s="2" t="str">
        <f>IF(('[1]Miter Profiles'!$C29-('[1]Compatibility Values'!$B$2+1))&gt;0,"Yes","No")</f>
        <v>Yes</v>
      </c>
      <c r="D30" s="12" t="str">
        <f>IF(('[1]Miter Profiles'!$C29-('[1]Compatibility Values'!$B$3+1))&gt;0,"Yes","No")</f>
        <v>Yes</v>
      </c>
      <c r="E30" s="11" t="s">
        <v>31</v>
      </c>
      <c r="F30" s="3" t="s">
        <v>31</v>
      </c>
      <c r="G30" s="12" t="str">
        <f>IF(('[1]Miter Profiles'!$C29-('[1]Compatibility Values'!$B$4+1))&gt;0,"Yes","No")</f>
        <v>Yes</v>
      </c>
      <c r="H30" s="2" t="str">
        <f>IF((('[1]Miter Profiles'!$C29+(25.4-19.3))-('[1]Compatibility Values'!$B$2+1))&gt;0,"Yes","No")</f>
        <v>Yes</v>
      </c>
      <c r="I30" s="12" t="str">
        <f>IF((('[1]Miter Profiles'!$C29+(25.4-19.3))-('[1]Compatibility Values'!$B$3+1))&gt;0,"Yes","No")</f>
        <v>Yes</v>
      </c>
      <c r="J30" s="11" t="s">
        <v>31</v>
      </c>
      <c r="K30" s="3" t="s">
        <v>31</v>
      </c>
      <c r="L30" s="12" t="str">
        <f>IF((('[1]Miter Profiles'!$C29+(25.4-19.3))-('[1]Compatibility Values'!$B$4+1))&gt;0,"Yes","No")</f>
        <v>Yes</v>
      </c>
    </row>
    <row r="31" spans="1:12" ht="15.75" customHeight="1" x14ac:dyDescent="0.25">
      <c r="A31" s="26" t="str">
        <f>IF('[1]Miter Profiles'!A30&lt;&gt;"",'[1]Miter Profiles'!A30,"")</f>
        <v>MP540R</v>
      </c>
      <c r="B31" s="26" t="str">
        <f>IF('[1]Miter Profiles'!B30&lt;&gt;"",'[1]Miter Profiles'!B30,"")</f>
        <v>MP709-38</v>
      </c>
      <c r="C31" s="4" t="str">
        <f>IF(('[1]Miter Profiles'!$C30-('[1]Compatibility Values'!$B$2+1))&gt;0,"Yes","No")</f>
        <v>Yes</v>
      </c>
      <c r="D31" s="9" t="str">
        <f>IF(('[1]Miter Profiles'!$C30-('[1]Compatibility Values'!$B$3+1))&gt;0,"Yes","No")</f>
        <v>Yes</v>
      </c>
      <c r="E31" s="8" t="s">
        <v>31</v>
      </c>
      <c r="F31" s="5" t="s">
        <v>31</v>
      </c>
      <c r="G31" s="9" t="str">
        <f>IF(('[1]Miter Profiles'!$C30-('[1]Compatibility Values'!$B$4+1))&gt;0,"Yes","No")</f>
        <v>Yes</v>
      </c>
      <c r="H31" s="4" t="str">
        <f>IF((('[1]Miter Profiles'!$C30+(25.4-19.3))-('[1]Compatibility Values'!$B$2+1))&gt;0,"Yes","No")</f>
        <v>Yes</v>
      </c>
      <c r="I31" s="9" t="str">
        <f>IF((('[1]Miter Profiles'!$C30+(25.4-19.3))-('[1]Compatibility Values'!$B$3+1))&gt;0,"Yes","No")</f>
        <v>Yes</v>
      </c>
      <c r="J31" s="8" t="s">
        <v>31</v>
      </c>
      <c r="K31" s="5" t="s">
        <v>31</v>
      </c>
      <c r="L31" s="9" t="str">
        <f>IF((('[1]Miter Profiles'!$C30+(25.4-19.3))-('[1]Compatibility Values'!$B$4+1))&gt;0,"Yes","No")</f>
        <v>Yes</v>
      </c>
    </row>
    <row r="32" spans="1:12" ht="15.75" customHeight="1" x14ac:dyDescent="0.25">
      <c r="A32" s="26" t="str">
        <f>IF('[1]Miter Profiles'!A31&lt;&gt;"",'[1]Miter Profiles'!A31,"")</f>
        <v>MP709</v>
      </c>
      <c r="B32" s="26" t="str">
        <f>IF('[1]Miter Profiles'!B31&lt;&gt;"",'[1]Miter Profiles'!B31,"")</f>
        <v>MP709-57</v>
      </c>
      <c r="C32" s="4" t="str">
        <f>IF(('[1]Miter Profiles'!$C31-('[1]Compatibility Values'!$B$2+1))&gt;0,"Yes","No")</f>
        <v>Yes</v>
      </c>
      <c r="D32" s="9" t="str">
        <f>IF(('[1]Miter Profiles'!$C31-('[1]Compatibility Values'!$B$3+1))&gt;0,"Yes","No")</f>
        <v>Yes</v>
      </c>
      <c r="E32" s="8" t="s">
        <v>31</v>
      </c>
      <c r="F32" s="5" t="s">
        <v>31</v>
      </c>
      <c r="G32" s="9" t="str">
        <f>IF(('[1]Miter Profiles'!$C31-('[1]Compatibility Values'!$B$4+1))&gt;0,"Yes","No")</f>
        <v>Yes</v>
      </c>
      <c r="H32" s="4" t="str">
        <f>IF((('[1]Miter Profiles'!$C31+(25.4-19.3))-('[1]Compatibility Values'!$B$2+1))&gt;0,"Yes","No")</f>
        <v>Yes</v>
      </c>
      <c r="I32" s="9" t="str">
        <f>IF((('[1]Miter Profiles'!$C31+(25.4-19.3))-('[1]Compatibility Values'!$B$3+1))&gt;0,"Yes","No")</f>
        <v>Yes</v>
      </c>
      <c r="J32" s="8" t="s">
        <v>31</v>
      </c>
      <c r="K32" s="5" t="s">
        <v>31</v>
      </c>
      <c r="L32" s="9" t="str">
        <f>IF((('[1]Miter Profiles'!$C31+(25.4-19.3))-('[1]Compatibility Values'!$B$4+1))&gt;0,"Yes","No")</f>
        <v>Yes</v>
      </c>
    </row>
    <row r="33" spans="1:12" ht="15.75" customHeight="1" x14ac:dyDescent="0.25">
      <c r="A33" s="26" t="str">
        <f>IF('[1]Miter Profiles'!A32&lt;&gt;"",'[1]Miter Profiles'!A32,"")</f>
        <v>MP540</v>
      </c>
      <c r="B33" s="26" t="str">
        <f>IF('[1]Miter Profiles'!B32&lt;&gt;"",'[1]Miter Profiles'!B32,"")</f>
        <v>MP709-76</v>
      </c>
      <c r="C33" s="4" t="str">
        <f>IF(('[1]Miter Profiles'!$C32-('[1]Compatibility Values'!$B$2+1))&gt;0,"Yes","No")</f>
        <v>Yes</v>
      </c>
      <c r="D33" s="9" t="str">
        <f>IF(('[1]Miter Profiles'!$C32-('[1]Compatibility Values'!$B$3+1))&gt;0,"Yes","No")</f>
        <v>Yes</v>
      </c>
      <c r="E33" s="8" t="s">
        <v>31</v>
      </c>
      <c r="F33" s="5" t="s">
        <v>31</v>
      </c>
      <c r="G33" s="9" t="str">
        <f>IF(('[1]Miter Profiles'!$C32-('[1]Compatibility Values'!$B$4+1))&gt;0,"Yes","No")</f>
        <v>Yes</v>
      </c>
      <c r="H33" s="4" t="str">
        <f>IF((('[1]Miter Profiles'!$C32+(25.4-19.3))-('[1]Compatibility Values'!$B$2+1))&gt;0,"Yes","No")</f>
        <v>Yes</v>
      </c>
      <c r="I33" s="9" t="str">
        <f>IF((('[1]Miter Profiles'!$C32+(25.4-19.3))-('[1]Compatibility Values'!$B$3+1))&gt;0,"Yes","No")</f>
        <v>Yes</v>
      </c>
      <c r="J33" s="8" t="s">
        <v>31</v>
      </c>
      <c r="K33" s="5" t="s">
        <v>31</v>
      </c>
      <c r="L33" s="9" t="str">
        <f>IF((('[1]Miter Profiles'!$C32+(25.4-19.3))-('[1]Compatibility Values'!$B$4+1))&gt;0,"Yes","No")</f>
        <v>Yes</v>
      </c>
    </row>
    <row r="34" spans="1:12" ht="15.75" customHeight="1" x14ac:dyDescent="0.25">
      <c r="A34" s="38" t="str">
        <f>IF('[1]Miter Profiles'!A33&lt;&gt;"",'[1]Miter Profiles'!A33,"")</f>
        <v>MP576R</v>
      </c>
      <c r="B34" s="38" t="str">
        <f>IF('[1]Miter Profiles'!B33&lt;&gt;"",'[1]Miter Profiles'!B33,"")</f>
        <v>MP710-38</v>
      </c>
      <c r="C34" s="2" t="str">
        <f>IF(('[1]Miter Profiles'!$C33-('[1]Compatibility Values'!$B$2+1))&gt;0,"Yes","No")</f>
        <v>Yes</v>
      </c>
      <c r="D34" s="12" t="str">
        <f>IF(('[1]Miter Profiles'!$C33-('[1]Compatibility Values'!$B$3+1))&gt;0,"Yes","No")</f>
        <v>Yes</v>
      </c>
      <c r="E34" s="11" t="s">
        <v>31</v>
      </c>
      <c r="F34" s="3" t="s">
        <v>31</v>
      </c>
      <c r="G34" s="12" t="str">
        <f>IF(('[1]Miter Profiles'!$C33-('[1]Compatibility Values'!$B$4+1))&gt;0,"Yes","No")</f>
        <v>Yes</v>
      </c>
      <c r="H34" s="2" t="str">
        <f>IF((('[1]Miter Profiles'!$C33+(25.4-19.3))-('[1]Compatibility Values'!$B$2+1))&gt;0,"Yes","No")</f>
        <v>Yes</v>
      </c>
      <c r="I34" s="12" t="str">
        <f>IF((('[1]Miter Profiles'!$C33+(25.4-19.3))-('[1]Compatibility Values'!$B$3+1))&gt;0,"Yes","No")</f>
        <v>Yes</v>
      </c>
      <c r="J34" s="11" t="s">
        <v>31</v>
      </c>
      <c r="K34" s="3" t="s">
        <v>31</v>
      </c>
      <c r="L34" s="12" t="str">
        <f>IF((('[1]Miter Profiles'!$C33+(25.4-19.3))-('[1]Compatibility Values'!$B$4+1))&gt;0,"Yes","No")</f>
        <v>Yes</v>
      </c>
    </row>
    <row r="35" spans="1:12" ht="15.75" customHeight="1" x14ac:dyDescent="0.25">
      <c r="A35" s="38" t="str">
        <f>IF('[1]Miter Profiles'!A34&lt;&gt;"",'[1]Miter Profiles'!A34,"")</f>
        <v>MP576</v>
      </c>
      <c r="B35" s="38" t="str">
        <f>IF('[1]Miter Profiles'!B34&lt;&gt;"",'[1]Miter Profiles'!B34,"")</f>
        <v>MP710-57</v>
      </c>
      <c r="C35" s="2" t="str">
        <f>IF(('[1]Miter Profiles'!$C34-('[1]Compatibility Values'!$B$2+1))&gt;0,"Yes","No")</f>
        <v>Yes</v>
      </c>
      <c r="D35" s="12" t="str">
        <f>IF(('[1]Miter Profiles'!$C34-('[1]Compatibility Values'!$B$3+1))&gt;0,"Yes","No")</f>
        <v>Yes</v>
      </c>
      <c r="E35" s="11" t="s">
        <v>31</v>
      </c>
      <c r="F35" s="3" t="s">
        <v>31</v>
      </c>
      <c r="G35" s="12" t="str">
        <f>IF(('[1]Miter Profiles'!$C34-('[1]Compatibility Values'!$B$4+1))&gt;0,"Yes","No")</f>
        <v>Yes</v>
      </c>
      <c r="H35" s="2" t="str">
        <f>IF((('[1]Miter Profiles'!$C34+(25.4-19.3))-('[1]Compatibility Values'!$B$2+1))&gt;0,"Yes","No")</f>
        <v>Yes</v>
      </c>
      <c r="I35" s="12" t="str">
        <f>IF((('[1]Miter Profiles'!$C34+(25.4-19.3))-('[1]Compatibility Values'!$B$3+1))&gt;0,"Yes","No")</f>
        <v>Yes</v>
      </c>
      <c r="J35" s="11" t="s">
        <v>31</v>
      </c>
      <c r="K35" s="3" t="s">
        <v>31</v>
      </c>
      <c r="L35" s="12" t="str">
        <f>IF((('[1]Miter Profiles'!$C34+(25.4-19.3))-('[1]Compatibility Values'!$B$4+1))&gt;0,"Yes","No")</f>
        <v>Yes</v>
      </c>
    </row>
    <row r="36" spans="1:12" ht="15.75" customHeight="1" x14ac:dyDescent="0.25">
      <c r="A36" s="38" t="str">
        <f>IF('[1]Miter Profiles'!A35&lt;&gt;"",'[1]Miter Profiles'!A35,"")</f>
        <v>MP575</v>
      </c>
      <c r="B36" s="38" t="str">
        <f>IF('[1]Miter Profiles'!B35&lt;&gt;"",'[1]Miter Profiles'!B35,"")</f>
        <v>MP710-76</v>
      </c>
      <c r="C36" s="2" t="str">
        <f>IF(('[1]Miter Profiles'!$C35-('[1]Compatibility Values'!$B$2+1))&gt;0,"Yes","No")</f>
        <v>Yes</v>
      </c>
      <c r="D36" s="12" t="str">
        <f>IF(('[1]Miter Profiles'!$C35-('[1]Compatibility Values'!$B$3+1))&gt;0,"Yes","No")</f>
        <v>Yes</v>
      </c>
      <c r="E36" s="11" t="s">
        <v>31</v>
      </c>
      <c r="F36" s="3" t="s">
        <v>31</v>
      </c>
      <c r="G36" s="12" t="str">
        <f>IF(('[1]Miter Profiles'!$C35-('[1]Compatibility Values'!$B$4+1))&gt;0,"Yes","No")</f>
        <v>Yes</v>
      </c>
      <c r="H36" s="2" t="str">
        <f>IF((('[1]Miter Profiles'!$C35+(25.4-19.3))-('[1]Compatibility Values'!$B$2+1))&gt;0,"Yes","No")</f>
        <v>Yes</v>
      </c>
      <c r="I36" s="12" t="str">
        <f>IF((('[1]Miter Profiles'!$C35+(25.4-19.3))-('[1]Compatibility Values'!$B$3+1))&gt;0,"Yes","No")</f>
        <v>Yes</v>
      </c>
      <c r="J36" s="11" t="s">
        <v>31</v>
      </c>
      <c r="K36" s="3" t="s">
        <v>31</v>
      </c>
      <c r="L36" s="12" t="str">
        <f>IF((('[1]Miter Profiles'!$C35+(25.4-19.3))-('[1]Compatibility Values'!$B$4+1))&gt;0,"Yes","No")</f>
        <v>Yes</v>
      </c>
    </row>
    <row r="37" spans="1:12" ht="15.75" customHeight="1" x14ac:dyDescent="0.25">
      <c r="A37" s="110" t="str">
        <f>IF('[1]Miter Profiles'!A36&lt;&gt;"",'[1]Miter Profiles'!A36,"")</f>
        <v>MP558R</v>
      </c>
      <c r="B37" s="110" t="str">
        <f>IF('[1]Miter Profiles'!B36&lt;&gt;"",'[1]Miter Profiles'!B36,"")</f>
        <v>MP711-38</v>
      </c>
      <c r="C37" s="157" t="str">
        <f>IF(('[1]Miter Profiles'!$C36-('[1]Compatibility Values'!$B$2+1))&gt;0,"Yes","No")</f>
        <v>No</v>
      </c>
      <c r="D37" s="142" t="str">
        <f>IF(('[1]Miter Profiles'!$C36-('[1]Compatibility Values'!$B$3+1))&gt;0,"Yes","No")</f>
        <v>No</v>
      </c>
      <c r="E37" s="115" t="s">
        <v>30</v>
      </c>
      <c r="F37" s="143" t="s">
        <v>31</v>
      </c>
      <c r="G37" s="142" t="str">
        <f>IF(('[1]Miter Profiles'!$C36-('[1]Compatibility Values'!$B$4+1))&gt;0,"Yes","No")</f>
        <v>No</v>
      </c>
      <c r="H37" s="157" t="str">
        <f>IF((('[1]Miter Profiles'!$C36+(25.4-19.3))-('[1]Compatibility Values'!$B$2+1))&gt;0,"Yes","No")</f>
        <v>No</v>
      </c>
      <c r="I37" s="142" t="str">
        <f>IF((('[1]Miter Profiles'!$C36+(25.4-19.3))-('[1]Compatibility Values'!$B$3+1))&gt;0,"Yes","No")</f>
        <v>No</v>
      </c>
      <c r="J37" s="115" t="s">
        <v>30</v>
      </c>
      <c r="K37" s="143" t="s">
        <v>31</v>
      </c>
      <c r="L37" s="142" t="str">
        <f>IF((('[1]Miter Profiles'!$C36+(25.4-19.3))-('[1]Compatibility Values'!$B$4+1))&gt;0,"Yes","No")</f>
        <v>No</v>
      </c>
    </row>
    <row r="38" spans="1:12" ht="15.75" customHeight="1" x14ac:dyDescent="0.25">
      <c r="A38" s="110" t="str">
        <f>IF('[1]Miter Profiles'!A37&lt;&gt;"",'[1]Miter Profiles'!A37,"")</f>
        <v>MP559</v>
      </c>
      <c r="B38" s="110" t="str">
        <f>IF('[1]Miter Profiles'!B37&lt;&gt;"",'[1]Miter Profiles'!B37,"")</f>
        <v>MP711-57</v>
      </c>
      <c r="C38" s="157" t="str">
        <f>IF(('[1]Miter Profiles'!$C37-('[1]Compatibility Values'!$B$2+1))&gt;0,"Yes","No")</f>
        <v>No</v>
      </c>
      <c r="D38" s="142" t="str">
        <f>IF(('[1]Miter Profiles'!$C37-('[1]Compatibility Values'!$B$3+1))&gt;0,"Yes","No")</f>
        <v>No</v>
      </c>
      <c r="E38" s="115" t="s">
        <v>31</v>
      </c>
      <c r="F38" s="143" t="s">
        <v>31</v>
      </c>
      <c r="G38" s="142" t="str">
        <f>IF(('[1]Miter Profiles'!$C37-('[1]Compatibility Values'!$B$4+1))&gt;0,"Yes","No")</f>
        <v>No</v>
      </c>
      <c r="H38" s="157" t="str">
        <f>IF((('[1]Miter Profiles'!$C37+(25.4-19.3))-('[1]Compatibility Values'!$B$2+1))&gt;0,"Yes","No")</f>
        <v>No</v>
      </c>
      <c r="I38" s="142" t="str">
        <f>IF((('[1]Miter Profiles'!$C37+(25.4-19.3))-('[1]Compatibility Values'!$B$3+1))&gt;0,"Yes","No")</f>
        <v>No</v>
      </c>
      <c r="J38" s="115" t="s">
        <v>31</v>
      </c>
      <c r="K38" s="143" t="s">
        <v>31</v>
      </c>
      <c r="L38" s="142" t="str">
        <f>IF((('[1]Miter Profiles'!$C37+(25.4-19.3))-('[1]Compatibility Values'!$B$4+1))&gt;0,"Yes","No")</f>
        <v>No</v>
      </c>
    </row>
    <row r="39" spans="1:12" ht="15.75" customHeight="1" x14ac:dyDescent="0.25">
      <c r="A39" s="110" t="str">
        <f>IF('[1]Miter Profiles'!A38&lt;&gt;"",'[1]Miter Profiles'!A38,"")</f>
        <v>MP558</v>
      </c>
      <c r="B39" s="110" t="str">
        <f>IF('[1]Miter Profiles'!B38&lt;&gt;"",'[1]Miter Profiles'!B38,"")</f>
        <v>MP711-76</v>
      </c>
      <c r="C39" s="157" t="str">
        <f>IF(('[1]Miter Profiles'!$C38-('[1]Compatibility Values'!$B$2+1))&gt;0,"Yes","No")</f>
        <v>No</v>
      </c>
      <c r="D39" s="142" t="str">
        <f>IF(('[1]Miter Profiles'!$C38-('[1]Compatibility Values'!$B$3+1))&gt;0,"Yes","No")</f>
        <v>No</v>
      </c>
      <c r="E39" s="115" t="s">
        <v>31</v>
      </c>
      <c r="F39" s="143" t="s">
        <v>31</v>
      </c>
      <c r="G39" s="142" t="str">
        <f>IF(('[1]Miter Profiles'!$C38-('[1]Compatibility Values'!$B$4+1))&gt;0,"Yes","No")</f>
        <v>No</v>
      </c>
      <c r="H39" s="157" t="str">
        <f>IF((('[1]Miter Profiles'!$C38+(25.4-19.3))-('[1]Compatibility Values'!$B$2+1))&gt;0,"Yes","No")</f>
        <v>No</v>
      </c>
      <c r="I39" s="142" t="str">
        <f>IF((('[1]Miter Profiles'!$C38+(25.4-19.3))-('[1]Compatibility Values'!$B$3+1))&gt;0,"Yes","No")</f>
        <v>No</v>
      </c>
      <c r="J39" s="115" t="s">
        <v>31</v>
      </c>
      <c r="K39" s="143" t="s">
        <v>31</v>
      </c>
      <c r="L39" s="142" t="str">
        <f>IF((('[1]Miter Profiles'!$C38+(25.4-19.3))-('[1]Compatibility Values'!$B$4+1))&gt;0,"Yes","No")</f>
        <v>No</v>
      </c>
    </row>
    <row r="40" spans="1:12" ht="15.75" customHeight="1" x14ac:dyDescent="0.25">
      <c r="A40" s="110" t="str">
        <f>IF('[1]Miter Profiles'!A39&lt;&gt;"",'[1]Miter Profiles'!A39,"")</f>
        <v>MP571R</v>
      </c>
      <c r="B40" s="110" t="str">
        <f>IF('[1]Miter Profiles'!B39&lt;&gt;"",'[1]Miter Profiles'!B39,"")</f>
        <v>MP712-38</v>
      </c>
      <c r="C40" s="157" t="str">
        <f>IF(('[1]Miter Profiles'!$C39-('[1]Compatibility Values'!$B$2+1))&gt;0,"Yes","No")</f>
        <v>No</v>
      </c>
      <c r="D40" s="142" t="str">
        <f>IF(('[1]Miter Profiles'!$C39-('[1]Compatibility Values'!$B$3+1))&gt;0,"Yes","No")</f>
        <v>No</v>
      </c>
      <c r="E40" s="115" t="s">
        <v>30</v>
      </c>
      <c r="F40" s="143" t="s">
        <v>31</v>
      </c>
      <c r="G40" s="142" t="str">
        <f>IF(('[1]Miter Profiles'!$C39-('[1]Compatibility Values'!$B$4+1))&gt;0,"Yes","No")</f>
        <v>No</v>
      </c>
      <c r="H40" s="157" t="str">
        <f>IF((('[1]Miter Profiles'!$C39+(25.4-19.3))-('[1]Compatibility Values'!$B$2+1))&gt;0,"Yes","No")</f>
        <v>No</v>
      </c>
      <c r="I40" s="142" t="str">
        <f>IF((('[1]Miter Profiles'!$C39+(25.4-19.3))-('[1]Compatibility Values'!$B$3+1))&gt;0,"Yes","No")</f>
        <v>No</v>
      </c>
      <c r="J40" s="115" t="s">
        <v>30</v>
      </c>
      <c r="K40" s="143" t="s">
        <v>31</v>
      </c>
      <c r="L40" s="142" t="str">
        <f>IF((('[1]Miter Profiles'!$C39+(25.4-19.3))-('[1]Compatibility Values'!$B$4+1))&gt;0,"Yes","No")</f>
        <v>No</v>
      </c>
    </row>
    <row r="41" spans="1:12" ht="15.75" customHeight="1" x14ac:dyDescent="0.25">
      <c r="A41" s="110" t="str">
        <f>IF('[1]Miter Profiles'!A40&lt;&gt;"",'[1]Miter Profiles'!A40,"")</f>
        <v>MP571</v>
      </c>
      <c r="B41" s="110" t="str">
        <f>IF('[1]Miter Profiles'!B40&lt;&gt;"",'[1]Miter Profiles'!B40,"")</f>
        <v>MP712-57</v>
      </c>
      <c r="C41" s="157" t="str">
        <f>IF(('[1]Miter Profiles'!$C40-('[1]Compatibility Values'!$B$2+1))&gt;0,"Yes","No")</f>
        <v>No</v>
      </c>
      <c r="D41" s="142" t="str">
        <f>IF(('[1]Miter Profiles'!$C40-('[1]Compatibility Values'!$B$3+1))&gt;0,"Yes","No")</f>
        <v>No</v>
      </c>
      <c r="E41" s="115" t="s">
        <v>31</v>
      </c>
      <c r="F41" s="143" t="s">
        <v>31</v>
      </c>
      <c r="G41" s="142" t="str">
        <f>IF(('[1]Miter Profiles'!$C40-('[1]Compatibility Values'!$B$4+1))&gt;0,"Yes","No")</f>
        <v>No</v>
      </c>
      <c r="H41" s="157" t="str">
        <f>IF((('[1]Miter Profiles'!$C40+(25.4-19.3))-('[1]Compatibility Values'!$B$2+1))&gt;0,"Yes","No")</f>
        <v>No</v>
      </c>
      <c r="I41" s="142" t="str">
        <f>IF((('[1]Miter Profiles'!$C40+(25.4-19.3))-('[1]Compatibility Values'!$B$3+1))&gt;0,"Yes","No")</f>
        <v>No</v>
      </c>
      <c r="J41" s="115" t="s">
        <v>31</v>
      </c>
      <c r="K41" s="143" t="s">
        <v>31</v>
      </c>
      <c r="L41" s="142" t="str">
        <f>IF((('[1]Miter Profiles'!$C40+(25.4-19.3))-('[1]Compatibility Values'!$B$4+1))&gt;0,"Yes","No")</f>
        <v>No</v>
      </c>
    </row>
    <row r="42" spans="1:12" ht="15.75" customHeight="1" x14ac:dyDescent="0.25">
      <c r="A42" s="110" t="str">
        <f>IF('[1]Miter Profiles'!A41&lt;&gt;"",'[1]Miter Profiles'!A41,"")</f>
        <v>MP570</v>
      </c>
      <c r="B42" s="110" t="str">
        <f>IF('[1]Miter Profiles'!B41&lt;&gt;"",'[1]Miter Profiles'!B41,"")</f>
        <v>MP712-76</v>
      </c>
      <c r="C42" s="157" t="str">
        <f>IF(('[1]Miter Profiles'!$C41-('[1]Compatibility Values'!$B$2+1))&gt;0,"Yes","No")</f>
        <v>No</v>
      </c>
      <c r="D42" s="142" t="str">
        <f>IF(('[1]Miter Profiles'!$C41-('[1]Compatibility Values'!$B$3+1))&gt;0,"Yes","No")</f>
        <v>No</v>
      </c>
      <c r="E42" s="115" t="s">
        <v>31</v>
      </c>
      <c r="F42" s="143" t="s">
        <v>31</v>
      </c>
      <c r="G42" s="142" t="str">
        <f>IF(('[1]Miter Profiles'!$C41-('[1]Compatibility Values'!$B$4+1))&gt;0,"Yes","No")</f>
        <v>No</v>
      </c>
      <c r="H42" s="157" t="str">
        <f>IF((('[1]Miter Profiles'!$C41+(25.4-19.3))-('[1]Compatibility Values'!$B$2+1))&gt;0,"Yes","No")</f>
        <v>No</v>
      </c>
      <c r="I42" s="142" t="str">
        <f>IF((('[1]Miter Profiles'!$C41+(25.4-19.3))-('[1]Compatibility Values'!$B$3+1))&gt;0,"Yes","No")</f>
        <v>No</v>
      </c>
      <c r="J42" s="115" t="s">
        <v>31</v>
      </c>
      <c r="K42" s="143" t="s">
        <v>31</v>
      </c>
      <c r="L42" s="142" t="str">
        <f>IF((('[1]Miter Profiles'!$C41+(25.4-19.3))-('[1]Compatibility Values'!$B$4+1))&gt;0,"Yes","No")</f>
        <v>No</v>
      </c>
    </row>
    <row r="43" spans="1:12" ht="15.75" customHeight="1" x14ac:dyDescent="0.25">
      <c r="A43" s="110" t="str">
        <f>IF('[1]Miter Profiles'!A42&lt;&gt;"",'[1]Miter Profiles'!A42,"")</f>
        <v>MP514R</v>
      </c>
      <c r="B43" s="110" t="str">
        <f>IF('[1]Miter Profiles'!B42&lt;&gt;"",'[1]Miter Profiles'!B42,"")</f>
        <v>MP713-38</v>
      </c>
      <c r="C43" s="157" t="str">
        <f>IF(('[1]Miter Profiles'!$C42-('[1]Compatibility Values'!$B$2+1))&gt;0,"Yes","No")</f>
        <v>No</v>
      </c>
      <c r="D43" s="142" t="str">
        <f>IF(('[1]Miter Profiles'!$C42-('[1]Compatibility Values'!$B$3+1))&gt;0,"Yes","No")</f>
        <v>No</v>
      </c>
      <c r="E43" s="115" t="s">
        <v>30</v>
      </c>
      <c r="F43" s="143" t="s">
        <v>31</v>
      </c>
      <c r="G43" s="142" t="str">
        <f>IF(('[1]Miter Profiles'!$C42-('[1]Compatibility Values'!$B$4+1))&gt;0,"Yes","No")</f>
        <v>No</v>
      </c>
      <c r="H43" s="157" t="str">
        <f>IF((('[1]Miter Profiles'!$C42+(25.4-19.3))-('[1]Compatibility Values'!$B$2+1))&gt;0,"Yes","No")</f>
        <v>No</v>
      </c>
      <c r="I43" s="142" t="str">
        <f>IF((('[1]Miter Profiles'!$C42+(25.4-19.3))-('[1]Compatibility Values'!$B$3+1))&gt;0,"Yes","No")</f>
        <v>No</v>
      </c>
      <c r="J43" s="115" t="s">
        <v>30</v>
      </c>
      <c r="K43" s="143" t="s">
        <v>31</v>
      </c>
      <c r="L43" s="142" t="str">
        <f>IF((('[1]Miter Profiles'!$C42+(25.4-19.3))-('[1]Compatibility Values'!$B$4+1))&gt;0,"Yes","No")</f>
        <v>No</v>
      </c>
    </row>
    <row r="44" spans="1:12" ht="15.75" customHeight="1" x14ac:dyDescent="0.25">
      <c r="A44" s="110" t="str">
        <f>IF('[1]Miter Profiles'!A43&lt;&gt;"",'[1]Miter Profiles'!A43,"")</f>
        <v>MP514</v>
      </c>
      <c r="B44" s="110" t="str">
        <f>IF('[1]Miter Profiles'!B43&lt;&gt;"",'[1]Miter Profiles'!B43,"")</f>
        <v>MP713-57</v>
      </c>
      <c r="C44" s="157" t="str">
        <f>IF(('[1]Miter Profiles'!$C43-('[1]Compatibility Values'!$B$2+1))&gt;0,"Yes","No")</f>
        <v>No</v>
      </c>
      <c r="D44" s="142" t="str">
        <f>IF(('[1]Miter Profiles'!$C43-('[1]Compatibility Values'!$B$3+1))&gt;0,"Yes","No")</f>
        <v>No</v>
      </c>
      <c r="E44" s="115" t="s">
        <v>31</v>
      </c>
      <c r="F44" s="143" t="s">
        <v>31</v>
      </c>
      <c r="G44" s="142" t="str">
        <f>IF(('[1]Miter Profiles'!$C43-('[1]Compatibility Values'!$B$4+1))&gt;0,"Yes","No")</f>
        <v>No</v>
      </c>
      <c r="H44" s="157" t="str">
        <f>IF((('[1]Miter Profiles'!$C43+(25.4-19.3))-('[1]Compatibility Values'!$B$2+1))&gt;0,"Yes","No")</f>
        <v>No</v>
      </c>
      <c r="I44" s="142" t="str">
        <f>IF((('[1]Miter Profiles'!$C43+(25.4-19.3))-('[1]Compatibility Values'!$B$3+1))&gt;0,"Yes","No")</f>
        <v>No</v>
      </c>
      <c r="J44" s="115" t="s">
        <v>31</v>
      </c>
      <c r="K44" s="143" t="s">
        <v>31</v>
      </c>
      <c r="L44" s="142" t="str">
        <f>IF((('[1]Miter Profiles'!$C43+(25.4-19.3))-('[1]Compatibility Values'!$B$4+1))&gt;0,"Yes","No")</f>
        <v>No</v>
      </c>
    </row>
    <row r="45" spans="1:12" ht="15.75" customHeight="1" x14ac:dyDescent="0.25">
      <c r="A45" s="110" t="str">
        <f>IF('[1]Miter Profiles'!A44&lt;&gt;"",'[1]Miter Profiles'!A44,"")</f>
        <v>MP713</v>
      </c>
      <c r="B45" s="110" t="str">
        <f>IF('[1]Miter Profiles'!B44&lt;&gt;"",'[1]Miter Profiles'!B44,"")</f>
        <v>MP713-76</v>
      </c>
      <c r="C45" s="157" t="str">
        <f>IF(('[1]Miter Profiles'!$C44-('[1]Compatibility Values'!$B$2+1))&gt;0,"Yes","No")</f>
        <v>No</v>
      </c>
      <c r="D45" s="142" t="str">
        <f>IF(('[1]Miter Profiles'!$C44-('[1]Compatibility Values'!$B$3+1))&gt;0,"Yes","No")</f>
        <v>No</v>
      </c>
      <c r="E45" s="115" t="s">
        <v>31</v>
      </c>
      <c r="F45" s="143" t="s">
        <v>31</v>
      </c>
      <c r="G45" s="142" t="str">
        <f>IF(('[1]Miter Profiles'!$C44-('[1]Compatibility Values'!$B$4+1))&gt;0,"Yes","No")</f>
        <v>No</v>
      </c>
      <c r="H45" s="157" t="str">
        <f>IF((('[1]Miter Profiles'!$C44+(25.4-19.3))-('[1]Compatibility Values'!$B$2+1))&gt;0,"Yes","No")</f>
        <v>No</v>
      </c>
      <c r="I45" s="142" t="str">
        <f>IF((('[1]Miter Profiles'!$C44+(25.4-19.3))-('[1]Compatibility Values'!$B$3+1))&gt;0,"Yes","No")</f>
        <v>No</v>
      </c>
      <c r="J45" s="115" t="s">
        <v>31</v>
      </c>
      <c r="K45" s="143" t="s">
        <v>31</v>
      </c>
      <c r="L45" s="142" t="str">
        <f>IF((('[1]Miter Profiles'!$C44+(25.4-19.3))-('[1]Compatibility Values'!$B$4+1))&gt;0,"Yes","No")</f>
        <v>No</v>
      </c>
    </row>
    <row r="46" spans="1:12" ht="15.75" customHeight="1" x14ac:dyDescent="0.25">
      <c r="A46" s="110" t="str">
        <f>IF('[1]Miter Profiles'!A45&lt;&gt;"",'[1]Miter Profiles'!A45,"")</f>
        <v>MP512R</v>
      </c>
      <c r="B46" s="110" t="str">
        <f>IF('[1]Miter Profiles'!B45&lt;&gt;"",'[1]Miter Profiles'!B45,"")</f>
        <v>MP714-38</v>
      </c>
      <c r="C46" s="157" t="str">
        <f>IF(('[1]Miter Profiles'!$C45-('[1]Compatibility Values'!$B$2+1))&gt;0,"Yes","No")</f>
        <v>No</v>
      </c>
      <c r="D46" s="142" t="str">
        <f>IF(('[1]Miter Profiles'!$C45-('[1]Compatibility Values'!$B$3+1))&gt;0,"Yes","No")</f>
        <v>No</v>
      </c>
      <c r="E46" s="115" t="s">
        <v>30</v>
      </c>
      <c r="F46" s="143" t="s">
        <v>31</v>
      </c>
      <c r="G46" s="142" t="str">
        <f>IF(('[1]Miter Profiles'!$C45-('[1]Compatibility Values'!$B$4+1))&gt;0,"Yes","No")</f>
        <v>No</v>
      </c>
      <c r="H46" s="157" t="str">
        <f>IF((('[1]Miter Profiles'!$C45+(25.4-19.3))-('[1]Compatibility Values'!$B$2+1))&gt;0,"Yes","No")</f>
        <v>No</v>
      </c>
      <c r="I46" s="142" t="str">
        <f>IF((('[1]Miter Profiles'!$C45+(25.4-19.3))-('[1]Compatibility Values'!$B$3+1))&gt;0,"Yes","No")</f>
        <v>No</v>
      </c>
      <c r="J46" s="115" t="s">
        <v>30</v>
      </c>
      <c r="K46" s="143" t="s">
        <v>31</v>
      </c>
      <c r="L46" s="142" t="str">
        <f>IF((('[1]Miter Profiles'!$C45+(25.4-19.3))-('[1]Compatibility Values'!$B$4+1))&gt;0,"Yes","No")</f>
        <v>No</v>
      </c>
    </row>
    <row r="47" spans="1:12" ht="15.75" customHeight="1" x14ac:dyDescent="0.25">
      <c r="A47" s="110" t="str">
        <f>IF('[1]Miter Profiles'!A46&lt;&gt;"",'[1]Miter Profiles'!A46,"")</f>
        <v>MP584</v>
      </c>
      <c r="B47" s="110" t="str">
        <f>IF('[1]Miter Profiles'!B46&lt;&gt;"",'[1]Miter Profiles'!B46,"")</f>
        <v>MP714-57</v>
      </c>
      <c r="C47" s="157" t="str">
        <f>IF(('[1]Miter Profiles'!$C46-('[1]Compatibility Values'!$B$2+1))&gt;0,"Yes","No")</f>
        <v>No</v>
      </c>
      <c r="D47" s="142" t="str">
        <f>IF(('[1]Miter Profiles'!$C46-('[1]Compatibility Values'!$B$3+1))&gt;0,"Yes","No")</f>
        <v>No</v>
      </c>
      <c r="E47" s="115" t="s">
        <v>31</v>
      </c>
      <c r="F47" s="143" t="s">
        <v>31</v>
      </c>
      <c r="G47" s="142" t="str">
        <f>IF(('[1]Miter Profiles'!$C46-('[1]Compatibility Values'!$B$4+1))&gt;0,"Yes","No")</f>
        <v>No</v>
      </c>
      <c r="H47" s="157" t="str">
        <f>IF((('[1]Miter Profiles'!$C46+(25.4-19.3))-('[1]Compatibility Values'!$B$2+1))&gt;0,"Yes","No")</f>
        <v>No</v>
      </c>
      <c r="I47" s="142" t="str">
        <f>IF((('[1]Miter Profiles'!$C46+(25.4-19.3))-('[1]Compatibility Values'!$B$3+1))&gt;0,"Yes","No")</f>
        <v>No</v>
      </c>
      <c r="J47" s="115" t="s">
        <v>31</v>
      </c>
      <c r="K47" s="143" t="s">
        <v>31</v>
      </c>
      <c r="L47" s="142" t="str">
        <f>IF((('[1]Miter Profiles'!$C46+(25.4-19.3))-('[1]Compatibility Values'!$B$4+1))&gt;0,"Yes","No")</f>
        <v>No</v>
      </c>
    </row>
    <row r="48" spans="1:12" ht="15.75" customHeight="1" x14ac:dyDescent="0.25">
      <c r="A48" s="110" t="str">
        <f>IF('[1]Miter Profiles'!A47&lt;&gt;"",'[1]Miter Profiles'!A47,"")</f>
        <v>MP512</v>
      </c>
      <c r="B48" s="110" t="str">
        <f>IF('[1]Miter Profiles'!B47&lt;&gt;"",'[1]Miter Profiles'!B47,"")</f>
        <v>MP714-76</v>
      </c>
      <c r="C48" s="157" t="str">
        <f>IF(('[1]Miter Profiles'!$C47-('[1]Compatibility Values'!$B$2+1))&gt;0,"Yes","No")</f>
        <v>No</v>
      </c>
      <c r="D48" s="142" t="str">
        <f>IF(('[1]Miter Profiles'!$C47-('[1]Compatibility Values'!$B$3+1))&gt;0,"Yes","No")</f>
        <v>No</v>
      </c>
      <c r="E48" s="115" t="s">
        <v>31</v>
      </c>
      <c r="F48" s="143" t="s">
        <v>31</v>
      </c>
      <c r="G48" s="142" t="str">
        <f>IF(('[1]Miter Profiles'!$C47-('[1]Compatibility Values'!$B$4+1))&gt;0,"Yes","No")</f>
        <v>No</v>
      </c>
      <c r="H48" s="157" t="str">
        <f>IF((('[1]Miter Profiles'!$C47+(25.4-19.3))-('[1]Compatibility Values'!$B$2+1))&gt;0,"Yes","No")</f>
        <v>No</v>
      </c>
      <c r="I48" s="142" t="str">
        <f>IF((('[1]Miter Profiles'!$C47+(25.4-19.3))-('[1]Compatibility Values'!$B$3+1))&gt;0,"Yes","No")</f>
        <v>No</v>
      </c>
      <c r="J48" s="115" t="s">
        <v>31</v>
      </c>
      <c r="K48" s="143" t="s">
        <v>31</v>
      </c>
      <c r="L48" s="142" t="str">
        <f>IF((('[1]Miter Profiles'!$C47+(25.4-19.3))-('[1]Compatibility Values'!$B$4+1))&gt;0,"Yes","No")</f>
        <v>No</v>
      </c>
    </row>
    <row r="49" spans="1:12" ht="15.75" customHeight="1" x14ac:dyDescent="0.25">
      <c r="A49" s="26" t="str">
        <f>IF('[1]Miter Profiles'!A48&lt;&gt;"",'[1]Miter Profiles'!A48,"")</f>
        <v>MP511R</v>
      </c>
      <c r="B49" s="26" t="str">
        <f>IF('[1]Miter Profiles'!B48&lt;&gt;"",'[1]Miter Profiles'!B48,"")</f>
        <v>MP715-38</v>
      </c>
      <c r="C49" s="4" t="str">
        <f>IF(('[1]Miter Profiles'!$C48-('[1]Compatibility Values'!$B$2+1))&gt;0,"Yes","No")</f>
        <v>Yes</v>
      </c>
      <c r="D49" s="9" t="str">
        <f>IF(('[1]Miter Profiles'!$C48-('[1]Compatibility Values'!$B$3+1))&gt;0,"Yes","No")</f>
        <v>Yes</v>
      </c>
      <c r="E49" s="8" t="s">
        <v>31</v>
      </c>
      <c r="F49" s="5" t="s">
        <v>31</v>
      </c>
      <c r="G49" s="9" t="str">
        <f>IF(('[1]Miter Profiles'!$C48-('[1]Compatibility Values'!$B$4+1))&gt;0,"Yes","No")</f>
        <v>Yes</v>
      </c>
      <c r="H49" s="4" t="str">
        <f>IF((('[1]Miter Profiles'!$C48+(25.4-19.3))-('[1]Compatibility Values'!$B$2+1))&gt;0,"Yes","No")</f>
        <v>Yes</v>
      </c>
      <c r="I49" s="9" t="str">
        <f>IF((('[1]Miter Profiles'!$C48+(25.4-19.3))-('[1]Compatibility Values'!$B$3+1))&gt;0,"Yes","No")</f>
        <v>Yes</v>
      </c>
      <c r="J49" s="8" t="s">
        <v>31</v>
      </c>
      <c r="K49" s="5" t="s">
        <v>31</v>
      </c>
      <c r="L49" s="9" t="str">
        <f>IF((('[1]Miter Profiles'!$C48+(25.4-19.3))-('[1]Compatibility Values'!$B$4+1))&gt;0,"Yes","No")</f>
        <v>Yes</v>
      </c>
    </row>
    <row r="50" spans="1:12" ht="15.75" customHeight="1" x14ac:dyDescent="0.25">
      <c r="A50" s="26" t="str">
        <f>IF('[1]Miter Profiles'!A49&lt;&gt;"",'[1]Miter Profiles'!A49,"")</f>
        <v>MP544</v>
      </c>
      <c r="B50" s="26" t="str">
        <f>IF('[1]Miter Profiles'!B49&lt;&gt;"",'[1]Miter Profiles'!B49,"")</f>
        <v>MP715-57</v>
      </c>
      <c r="C50" s="4" t="str">
        <f>IF(('[1]Miter Profiles'!$C49-('[1]Compatibility Values'!$B$2+1))&gt;0,"Yes","No")</f>
        <v>Yes</v>
      </c>
      <c r="D50" s="9" t="str">
        <f>IF(('[1]Miter Profiles'!$C49-('[1]Compatibility Values'!$B$3+1))&gt;0,"Yes","No")</f>
        <v>Yes</v>
      </c>
      <c r="E50" s="8" t="s">
        <v>31</v>
      </c>
      <c r="F50" s="5" t="s">
        <v>31</v>
      </c>
      <c r="G50" s="9" t="str">
        <f>IF(('[1]Miter Profiles'!$C49-('[1]Compatibility Values'!$B$4+1))&gt;0,"Yes","No")</f>
        <v>Yes</v>
      </c>
      <c r="H50" s="4" t="str">
        <f>IF((('[1]Miter Profiles'!$C49+(25.4-19.3))-('[1]Compatibility Values'!$B$2+1))&gt;0,"Yes","No")</f>
        <v>Yes</v>
      </c>
      <c r="I50" s="9" t="str">
        <f>IF((('[1]Miter Profiles'!$C49+(25.4-19.3))-('[1]Compatibility Values'!$B$3+1))&gt;0,"Yes","No")</f>
        <v>Yes</v>
      </c>
      <c r="J50" s="8" t="s">
        <v>31</v>
      </c>
      <c r="K50" s="5" t="s">
        <v>31</v>
      </c>
      <c r="L50" s="9" t="str">
        <f>IF((('[1]Miter Profiles'!$C49+(25.4-19.3))-('[1]Compatibility Values'!$B$4+1))&gt;0,"Yes","No")</f>
        <v>Yes</v>
      </c>
    </row>
    <row r="51" spans="1:12" ht="15.75" customHeight="1" x14ac:dyDescent="0.25">
      <c r="A51" s="26" t="str">
        <f>IF('[1]Miter Profiles'!A50&lt;&gt;"",'[1]Miter Profiles'!A50,"")</f>
        <v>MP715</v>
      </c>
      <c r="B51" s="26" t="str">
        <f>IF('[1]Miter Profiles'!B50&lt;&gt;"",'[1]Miter Profiles'!B50,"")</f>
        <v>MP715-76</v>
      </c>
      <c r="C51" s="4" t="str">
        <f>IF(('[1]Miter Profiles'!$C50-('[1]Compatibility Values'!$B$2+1))&gt;0,"Yes","No")</f>
        <v>Yes</v>
      </c>
      <c r="D51" s="9" t="str">
        <f>IF(('[1]Miter Profiles'!$C50-('[1]Compatibility Values'!$B$3+1))&gt;0,"Yes","No")</f>
        <v>Yes</v>
      </c>
      <c r="E51" s="8" t="s">
        <v>31</v>
      </c>
      <c r="F51" s="5" t="s">
        <v>31</v>
      </c>
      <c r="G51" s="9" t="str">
        <f>IF(('[1]Miter Profiles'!$C50-('[1]Compatibility Values'!$B$4+1))&gt;0,"Yes","No")</f>
        <v>Yes</v>
      </c>
      <c r="H51" s="4" t="str">
        <f>IF((('[1]Miter Profiles'!$C50+(25.4-19.3))-('[1]Compatibility Values'!$B$2+1))&gt;0,"Yes","No")</f>
        <v>Yes</v>
      </c>
      <c r="I51" s="9" t="str">
        <f>IF((('[1]Miter Profiles'!$C50+(25.4-19.3))-('[1]Compatibility Values'!$B$3+1))&gt;0,"Yes","No")</f>
        <v>Yes</v>
      </c>
      <c r="J51" s="8" t="s">
        <v>31</v>
      </c>
      <c r="K51" s="5" t="s">
        <v>31</v>
      </c>
      <c r="L51" s="9" t="str">
        <f>IF((('[1]Miter Profiles'!$C50+(25.4-19.3))-('[1]Compatibility Values'!$B$4+1))&gt;0,"Yes","No")</f>
        <v>Yes</v>
      </c>
    </row>
    <row r="52" spans="1:12" ht="15.75" customHeight="1" x14ac:dyDescent="0.25">
      <c r="A52" s="38" t="str">
        <f>IF('[1]Miter Profiles'!A51&lt;&gt;"",'[1]Miter Profiles'!A51,"")</f>
        <v>MP716R</v>
      </c>
      <c r="B52" s="38" t="str">
        <f>IF('[1]Miter Profiles'!B51&lt;&gt;"",'[1]Miter Profiles'!B51,"")</f>
        <v>MP716-38</v>
      </c>
      <c r="C52" s="2" t="str">
        <f>IF(('[1]Miter Profiles'!$C51-('[1]Compatibility Values'!$B$2+1))&gt;0,"Yes","No")</f>
        <v>Yes</v>
      </c>
      <c r="D52" s="12" t="str">
        <f>IF(('[1]Miter Profiles'!$C51-('[1]Compatibility Values'!$B$3+1))&gt;0,"Yes","No")</f>
        <v>No</v>
      </c>
      <c r="E52" s="11" t="s">
        <v>31</v>
      </c>
      <c r="F52" s="3" t="s">
        <v>31</v>
      </c>
      <c r="G52" s="12" t="str">
        <f>IF(('[1]Miter Profiles'!$C51-('[1]Compatibility Values'!$B$4+1))&gt;0,"Yes","No")</f>
        <v>No</v>
      </c>
      <c r="H52" s="2" t="str">
        <f>IF((('[1]Miter Profiles'!$C51+(25.4-19.3))-('[1]Compatibility Values'!$B$2+1))&gt;0,"Yes","No")</f>
        <v>Yes</v>
      </c>
      <c r="I52" s="12" t="str">
        <f>IF((('[1]Miter Profiles'!$C51+(25.4-19.3))-('[1]Compatibility Values'!$B$3+1))&gt;0,"Yes","No")</f>
        <v>Yes</v>
      </c>
      <c r="J52" s="11" t="s">
        <v>31</v>
      </c>
      <c r="K52" s="3" t="s">
        <v>31</v>
      </c>
      <c r="L52" s="12" t="str">
        <f>IF((('[1]Miter Profiles'!$C51+(25.4-19.3))-('[1]Compatibility Values'!$B$4+1))&gt;0,"Yes","No")</f>
        <v>Yes</v>
      </c>
    </row>
    <row r="53" spans="1:12" ht="15.75" customHeight="1" x14ac:dyDescent="0.25">
      <c r="A53" s="38" t="str">
        <f>IF('[1]Miter Profiles'!A52&lt;&gt;"",'[1]Miter Profiles'!A52,"")</f>
        <v>MP524</v>
      </c>
      <c r="B53" s="38" t="str">
        <f>IF('[1]Miter Profiles'!B52&lt;&gt;"",'[1]Miter Profiles'!B52,"")</f>
        <v>MP716-57</v>
      </c>
      <c r="C53" s="2" t="str">
        <f>IF(('[1]Miter Profiles'!$C52-('[1]Compatibility Values'!$B$2+1))&gt;0,"Yes","No")</f>
        <v>Yes</v>
      </c>
      <c r="D53" s="12" t="str">
        <f>IF(('[1]Miter Profiles'!$C52-('[1]Compatibility Values'!$B$3+1))&gt;0,"Yes","No")</f>
        <v>No</v>
      </c>
      <c r="E53" s="11" t="s">
        <v>31</v>
      </c>
      <c r="F53" s="3" t="s">
        <v>31</v>
      </c>
      <c r="G53" s="12" t="str">
        <f>IF(('[1]Miter Profiles'!$C52-('[1]Compatibility Values'!$B$4+1))&gt;0,"Yes","No")</f>
        <v>No</v>
      </c>
      <c r="H53" s="2" t="str">
        <f>IF((('[1]Miter Profiles'!$C52+(25.4-19.3))-('[1]Compatibility Values'!$B$2+1))&gt;0,"Yes","No")</f>
        <v>Yes</v>
      </c>
      <c r="I53" s="12" t="str">
        <f>IF((('[1]Miter Profiles'!$C52+(25.4-19.3))-('[1]Compatibility Values'!$B$3+1))&gt;0,"Yes","No")</f>
        <v>Yes</v>
      </c>
      <c r="J53" s="11" t="s">
        <v>31</v>
      </c>
      <c r="K53" s="3" t="s">
        <v>31</v>
      </c>
      <c r="L53" s="12" t="str">
        <f>IF((('[1]Miter Profiles'!$C52+(25.4-19.3))-('[1]Compatibility Values'!$B$4+1))&gt;0,"Yes","No")</f>
        <v>Yes</v>
      </c>
    </row>
    <row r="54" spans="1:12" ht="15.75" customHeight="1" x14ac:dyDescent="0.25">
      <c r="A54" s="38" t="str">
        <f>IF('[1]Miter Profiles'!A53&lt;&gt;"",'[1]Miter Profiles'!A53,"")</f>
        <v>MP716</v>
      </c>
      <c r="B54" s="38" t="str">
        <f>IF('[1]Miter Profiles'!B53&lt;&gt;"",'[1]Miter Profiles'!B53,"")</f>
        <v>MP716-76</v>
      </c>
      <c r="C54" s="2" t="str">
        <f>IF(('[1]Miter Profiles'!$C53-('[1]Compatibility Values'!$B$2+1))&gt;0,"Yes","No")</f>
        <v>Yes</v>
      </c>
      <c r="D54" s="12" t="str">
        <f>IF(('[1]Miter Profiles'!$C53-('[1]Compatibility Values'!$B$3+1))&gt;0,"Yes","No")</f>
        <v>No</v>
      </c>
      <c r="E54" s="11" t="s">
        <v>31</v>
      </c>
      <c r="F54" s="3" t="s">
        <v>31</v>
      </c>
      <c r="G54" s="12" t="str">
        <f>IF(('[1]Miter Profiles'!$C53-('[1]Compatibility Values'!$B$4+1))&gt;0,"Yes","No")</f>
        <v>No</v>
      </c>
      <c r="H54" s="2" t="str">
        <f>IF((('[1]Miter Profiles'!$C53+(25.4-19.3))-('[1]Compatibility Values'!$B$2+1))&gt;0,"Yes","No")</f>
        <v>Yes</v>
      </c>
      <c r="I54" s="12" t="str">
        <f>IF((('[1]Miter Profiles'!$C53+(25.4-19.3))-('[1]Compatibility Values'!$B$3+1))&gt;0,"Yes","No")</f>
        <v>Yes</v>
      </c>
      <c r="J54" s="11" t="s">
        <v>31</v>
      </c>
      <c r="K54" s="3" t="s">
        <v>31</v>
      </c>
      <c r="L54" s="12" t="str">
        <f>IF((('[1]Miter Profiles'!$C53+(25.4-19.3))-('[1]Compatibility Values'!$B$4+1))&gt;0,"Yes","No")</f>
        <v>Yes</v>
      </c>
    </row>
    <row r="55" spans="1:12" ht="15.75" customHeight="1" x14ac:dyDescent="0.25">
      <c r="A55" s="26" t="str">
        <f>IF('[1]Miter Profiles'!A54&lt;&gt;"",'[1]Miter Profiles'!A54,"")</f>
        <v>MP542R</v>
      </c>
      <c r="B55" s="26" t="str">
        <f>IF('[1]Miter Profiles'!B54&lt;&gt;"",'[1]Miter Profiles'!B54,"")</f>
        <v>MP717-38</v>
      </c>
      <c r="C55" s="4" t="str">
        <f>IF(('[1]Miter Profiles'!$C54-('[1]Compatibility Values'!$B$2+1))&gt;0,"Yes","No")</f>
        <v>Yes</v>
      </c>
      <c r="D55" s="9" t="str">
        <f>IF(('[1]Miter Profiles'!$C54-('[1]Compatibility Values'!$B$3+1))&gt;0,"Yes","No")</f>
        <v>No</v>
      </c>
      <c r="E55" s="8" t="s">
        <v>31</v>
      </c>
      <c r="F55" s="5" t="s">
        <v>31</v>
      </c>
      <c r="G55" s="9" t="str">
        <f>IF(('[1]Miter Profiles'!$C54-('[1]Compatibility Values'!$B$4+1))&gt;0,"Yes","No")</f>
        <v>No</v>
      </c>
      <c r="H55" s="4" t="str">
        <f>IF((('[1]Miter Profiles'!$C54+(25.4-19.3))-('[1]Compatibility Values'!$B$2+1))&gt;0,"Yes","No")</f>
        <v>Yes</v>
      </c>
      <c r="I55" s="9" t="str">
        <f>IF((('[1]Miter Profiles'!$C54+(25.4-19.3))-('[1]Compatibility Values'!$B$3+1))&gt;0,"Yes","No")</f>
        <v>Yes</v>
      </c>
      <c r="J55" s="8" t="s">
        <v>31</v>
      </c>
      <c r="K55" s="5" t="s">
        <v>31</v>
      </c>
      <c r="L55" s="9" t="str">
        <f>IF((('[1]Miter Profiles'!$C54+(25.4-19.3))-('[1]Compatibility Values'!$B$4+1))&gt;0,"Yes","No")</f>
        <v>Yes</v>
      </c>
    </row>
    <row r="56" spans="1:12" ht="15.75" customHeight="1" x14ac:dyDescent="0.25">
      <c r="A56" s="26" t="str">
        <f>IF('[1]Miter Profiles'!A55&lt;&gt;"",'[1]Miter Profiles'!A55,"")</f>
        <v>MP541</v>
      </c>
      <c r="B56" s="26" t="str">
        <f>IF('[1]Miter Profiles'!B55&lt;&gt;"",'[1]Miter Profiles'!B55,"")</f>
        <v>MP717-57</v>
      </c>
      <c r="C56" s="4" t="str">
        <f>IF(('[1]Miter Profiles'!$C55-('[1]Compatibility Values'!$B$2+1))&gt;0,"Yes","No")</f>
        <v>Yes</v>
      </c>
      <c r="D56" s="9" t="str">
        <f>IF(('[1]Miter Profiles'!$C55-('[1]Compatibility Values'!$B$3+1))&gt;0,"Yes","No")</f>
        <v>No</v>
      </c>
      <c r="E56" s="8" t="s">
        <v>31</v>
      </c>
      <c r="F56" s="5" t="s">
        <v>31</v>
      </c>
      <c r="G56" s="9" t="str">
        <f>IF(('[1]Miter Profiles'!$C55-('[1]Compatibility Values'!$B$4+1))&gt;0,"Yes","No")</f>
        <v>No</v>
      </c>
      <c r="H56" s="4" t="str">
        <f>IF((('[1]Miter Profiles'!$C55+(25.4-19.3))-('[1]Compatibility Values'!$B$2+1))&gt;0,"Yes","No")</f>
        <v>Yes</v>
      </c>
      <c r="I56" s="9" t="str">
        <f>IF((('[1]Miter Profiles'!$C55+(25.4-19.3))-('[1]Compatibility Values'!$B$3+1))&gt;0,"Yes","No")</f>
        <v>Yes</v>
      </c>
      <c r="J56" s="8" t="s">
        <v>31</v>
      </c>
      <c r="K56" s="5" t="s">
        <v>31</v>
      </c>
      <c r="L56" s="9" t="str">
        <f>IF((('[1]Miter Profiles'!$C55+(25.4-19.3))-('[1]Compatibility Values'!$B$4+1))&gt;0,"Yes","No")</f>
        <v>Yes</v>
      </c>
    </row>
    <row r="57" spans="1:12" ht="15.75" customHeight="1" x14ac:dyDescent="0.25">
      <c r="A57" s="26" t="str">
        <f>IF('[1]Miter Profiles'!A56&lt;&gt;"",'[1]Miter Profiles'!A56,"")</f>
        <v>MP542</v>
      </c>
      <c r="B57" s="26" t="str">
        <f>IF('[1]Miter Profiles'!B56&lt;&gt;"",'[1]Miter Profiles'!B56,"")</f>
        <v>MP717-76</v>
      </c>
      <c r="C57" s="4" t="str">
        <f>IF(('[1]Miter Profiles'!$C56-('[1]Compatibility Values'!$B$2+1))&gt;0,"Yes","No")</f>
        <v>Yes</v>
      </c>
      <c r="D57" s="9" t="str">
        <f>IF(('[1]Miter Profiles'!$C56-('[1]Compatibility Values'!$B$3+1))&gt;0,"Yes","No")</f>
        <v>No</v>
      </c>
      <c r="E57" s="8" t="s">
        <v>31</v>
      </c>
      <c r="F57" s="5" t="s">
        <v>31</v>
      </c>
      <c r="G57" s="9" t="str">
        <f>IF(('[1]Miter Profiles'!$C56-('[1]Compatibility Values'!$B$4+1))&gt;0,"Yes","No")</f>
        <v>No</v>
      </c>
      <c r="H57" s="4" t="str">
        <f>IF((('[1]Miter Profiles'!$C56+(25.4-19.3))-('[1]Compatibility Values'!$B$2+1))&gt;0,"Yes","No")</f>
        <v>Yes</v>
      </c>
      <c r="I57" s="9" t="str">
        <f>IF((('[1]Miter Profiles'!$C56+(25.4-19.3))-('[1]Compatibility Values'!$B$3+1))&gt;0,"Yes","No")</f>
        <v>Yes</v>
      </c>
      <c r="J57" s="8" t="s">
        <v>31</v>
      </c>
      <c r="K57" s="5" t="s">
        <v>31</v>
      </c>
      <c r="L57" s="9" t="str">
        <f>IF((('[1]Miter Profiles'!$C56+(25.4-19.3))-('[1]Compatibility Values'!$B$4+1))&gt;0,"Yes","No")</f>
        <v>Yes</v>
      </c>
    </row>
    <row r="58" spans="1:12" ht="15.75" customHeight="1" x14ac:dyDescent="0.25">
      <c r="A58" s="38" t="str">
        <f>IF('[1]Miter Profiles'!A57&lt;&gt;"",'[1]Miter Profiles'!A57,"")</f>
        <v>MP539R</v>
      </c>
      <c r="B58" s="38" t="str">
        <f>IF('[1]Miter Profiles'!B57&lt;&gt;"",'[1]Miter Profiles'!B57,"")</f>
        <v>MP718-38</v>
      </c>
      <c r="C58" s="2" t="str">
        <f>IF(('[1]Miter Profiles'!$C57-('[1]Compatibility Values'!$B$2+1))&gt;0,"Yes","No")</f>
        <v>Yes</v>
      </c>
      <c r="D58" s="12" t="str">
        <f>IF(('[1]Miter Profiles'!$C57-('[1]Compatibility Values'!$B$3+1))&gt;0,"Yes","No")</f>
        <v>Yes</v>
      </c>
      <c r="E58" s="11" t="s">
        <v>31</v>
      </c>
      <c r="F58" s="3" t="s">
        <v>31</v>
      </c>
      <c r="G58" s="12" t="str">
        <f>IF(('[1]Miter Profiles'!$C57-('[1]Compatibility Values'!$B$4+1))&gt;0,"Yes","No")</f>
        <v>Yes</v>
      </c>
      <c r="H58" s="2" t="str">
        <f>IF((('[1]Miter Profiles'!$C57+(25.4-19.3))-('[1]Compatibility Values'!$B$2+1))&gt;0,"Yes","No")</f>
        <v>Yes</v>
      </c>
      <c r="I58" s="12" t="str">
        <f>IF((('[1]Miter Profiles'!$C57+(25.4-19.3))-('[1]Compatibility Values'!$B$3+1))&gt;0,"Yes","No")</f>
        <v>Yes</v>
      </c>
      <c r="J58" s="11" t="s">
        <v>31</v>
      </c>
      <c r="K58" s="3" t="s">
        <v>31</v>
      </c>
      <c r="L58" s="12" t="str">
        <f>IF((('[1]Miter Profiles'!$C57+(25.4-19.3))-('[1]Compatibility Values'!$B$4+1))&gt;0,"Yes","No")</f>
        <v>Yes</v>
      </c>
    </row>
    <row r="59" spans="1:12" ht="15.75" customHeight="1" x14ac:dyDescent="0.25">
      <c r="A59" s="38" t="str">
        <f>IF('[1]Miter Profiles'!A58&lt;&gt;"",'[1]Miter Profiles'!A58,"")</f>
        <v>MP539</v>
      </c>
      <c r="B59" s="38" t="str">
        <f>IF('[1]Miter Profiles'!B58&lt;&gt;"",'[1]Miter Profiles'!B58,"")</f>
        <v>MP718-57</v>
      </c>
      <c r="C59" s="2" t="str">
        <f>IF(('[1]Miter Profiles'!$C58-('[1]Compatibility Values'!$B$2+1))&gt;0,"Yes","No")</f>
        <v>Yes</v>
      </c>
      <c r="D59" s="12" t="str">
        <f>IF(('[1]Miter Profiles'!$C58-('[1]Compatibility Values'!$B$3+1))&gt;0,"Yes","No")</f>
        <v>Yes</v>
      </c>
      <c r="E59" s="11" t="s">
        <v>31</v>
      </c>
      <c r="F59" s="3" t="s">
        <v>31</v>
      </c>
      <c r="G59" s="12" t="str">
        <f>IF(('[1]Miter Profiles'!$C58-('[1]Compatibility Values'!$B$4+1))&gt;0,"Yes","No")</f>
        <v>Yes</v>
      </c>
      <c r="H59" s="2" t="str">
        <f>IF((('[1]Miter Profiles'!$C58+(25.4-19.3))-('[1]Compatibility Values'!$B$2+1))&gt;0,"Yes","No")</f>
        <v>Yes</v>
      </c>
      <c r="I59" s="12" t="str">
        <f>IF((('[1]Miter Profiles'!$C58+(25.4-19.3))-('[1]Compatibility Values'!$B$3+1))&gt;0,"Yes","No")</f>
        <v>Yes</v>
      </c>
      <c r="J59" s="11" t="s">
        <v>31</v>
      </c>
      <c r="K59" s="3" t="s">
        <v>31</v>
      </c>
      <c r="L59" s="12" t="str">
        <f>IF((('[1]Miter Profiles'!$C58+(25.4-19.3))-('[1]Compatibility Values'!$B$4+1))&gt;0,"Yes","No")</f>
        <v>Yes</v>
      </c>
    </row>
    <row r="60" spans="1:12" ht="15.75" customHeight="1" x14ac:dyDescent="0.25">
      <c r="A60" s="38" t="str">
        <f>IF('[1]Miter Profiles'!A59&lt;&gt;"",'[1]Miter Profiles'!A59,"")</f>
        <v>MP538</v>
      </c>
      <c r="B60" s="38" t="str">
        <f>IF('[1]Miter Profiles'!B59&lt;&gt;"",'[1]Miter Profiles'!B59,"")</f>
        <v>MP718-76</v>
      </c>
      <c r="C60" s="2" t="str">
        <f>IF(('[1]Miter Profiles'!$C59-('[1]Compatibility Values'!$B$2+1))&gt;0,"Yes","No")</f>
        <v>Yes</v>
      </c>
      <c r="D60" s="12" t="str">
        <f>IF(('[1]Miter Profiles'!$C59-('[1]Compatibility Values'!$B$3+1))&gt;0,"Yes","No")</f>
        <v>Yes</v>
      </c>
      <c r="E60" s="11" t="s">
        <v>31</v>
      </c>
      <c r="F60" s="3" t="s">
        <v>31</v>
      </c>
      <c r="G60" s="12" t="str">
        <f>IF(('[1]Miter Profiles'!$C59-('[1]Compatibility Values'!$B$4+1))&gt;0,"Yes","No")</f>
        <v>Yes</v>
      </c>
      <c r="H60" s="2" t="str">
        <f>IF((('[1]Miter Profiles'!$C59+(25.4-19.3))-('[1]Compatibility Values'!$B$2+1))&gt;0,"Yes","No")</f>
        <v>Yes</v>
      </c>
      <c r="I60" s="12" t="str">
        <f>IF((('[1]Miter Profiles'!$C59+(25.4-19.3))-('[1]Compatibility Values'!$B$3+1))&gt;0,"Yes","No")</f>
        <v>Yes</v>
      </c>
      <c r="J60" s="11" t="s">
        <v>31</v>
      </c>
      <c r="K60" s="3" t="s">
        <v>31</v>
      </c>
      <c r="L60" s="12" t="str">
        <f>IF((('[1]Miter Profiles'!$C59+(25.4-19.3))-('[1]Compatibility Values'!$B$4+1))&gt;0,"Yes","No")</f>
        <v>Yes</v>
      </c>
    </row>
    <row r="61" spans="1:12" ht="15.75" customHeight="1" x14ac:dyDescent="0.25">
      <c r="A61" s="26" t="str">
        <f>IF('[1]Miter Profiles'!A60&lt;&gt;"",'[1]Miter Profiles'!A60,"")</f>
        <v>MP523R</v>
      </c>
      <c r="B61" s="26" t="str">
        <f>IF('[1]Miter Profiles'!B60&lt;&gt;"",'[1]Miter Profiles'!B60,"")</f>
        <v>MP719-38</v>
      </c>
      <c r="C61" s="4" t="str">
        <f>IF(('[1]Miter Profiles'!$C60-('[1]Compatibility Values'!$B$2+1))&gt;0,"Yes","No")</f>
        <v>Yes</v>
      </c>
      <c r="D61" s="9" t="str">
        <f>IF(('[1]Miter Profiles'!$C60-('[1]Compatibility Values'!$B$3+1))&gt;0,"Yes","No")</f>
        <v>Yes</v>
      </c>
      <c r="E61" s="8" t="s">
        <v>31</v>
      </c>
      <c r="F61" s="5" t="s">
        <v>31</v>
      </c>
      <c r="G61" s="9" t="str">
        <f>IF(('[1]Miter Profiles'!$C60-('[1]Compatibility Values'!$B$4+1))&gt;0,"Yes","No")</f>
        <v>Yes</v>
      </c>
      <c r="H61" s="4" t="str">
        <f>IF((('[1]Miter Profiles'!$C60+(25.4-19.3))-('[1]Compatibility Values'!$B$2+1))&gt;0,"Yes","No")</f>
        <v>Yes</v>
      </c>
      <c r="I61" s="9" t="str">
        <f>IF((('[1]Miter Profiles'!$C60+(25.4-19.3))-('[1]Compatibility Values'!$B$3+1))&gt;0,"Yes","No")</f>
        <v>Yes</v>
      </c>
      <c r="J61" s="8" t="s">
        <v>31</v>
      </c>
      <c r="K61" s="5" t="s">
        <v>31</v>
      </c>
      <c r="L61" s="9" t="str">
        <f>IF((('[1]Miter Profiles'!$C60+(25.4-19.3))-('[1]Compatibility Values'!$B$4+1))&gt;0,"Yes","No")</f>
        <v>Yes</v>
      </c>
    </row>
    <row r="62" spans="1:12" ht="15.75" customHeight="1" x14ac:dyDescent="0.25">
      <c r="A62" s="26" t="str">
        <f>IF('[1]Miter Profiles'!A61&lt;&gt;"",'[1]Miter Profiles'!A61,"")</f>
        <v>MP523</v>
      </c>
      <c r="B62" s="26" t="str">
        <f>IF('[1]Miter Profiles'!B61&lt;&gt;"",'[1]Miter Profiles'!B61,"")</f>
        <v>MP719-57</v>
      </c>
      <c r="C62" s="4" t="str">
        <f>IF(('[1]Miter Profiles'!$C61-('[1]Compatibility Values'!$B$2+1))&gt;0,"Yes","No")</f>
        <v>Yes</v>
      </c>
      <c r="D62" s="9" t="str">
        <f>IF(('[1]Miter Profiles'!$C61-('[1]Compatibility Values'!$B$3+1))&gt;0,"Yes","No")</f>
        <v>Yes</v>
      </c>
      <c r="E62" s="8" t="s">
        <v>31</v>
      </c>
      <c r="F62" s="5" t="s">
        <v>31</v>
      </c>
      <c r="G62" s="9" t="str">
        <f>IF(('[1]Miter Profiles'!$C61-('[1]Compatibility Values'!$B$4+1))&gt;0,"Yes","No")</f>
        <v>Yes</v>
      </c>
      <c r="H62" s="4" t="str">
        <f>IF((('[1]Miter Profiles'!$C61+(25.4-19.3))-('[1]Compatibility Values'!$B$2+1))&gt;0,"Yes","No")</f>
        <v>Yes</v>
      </c>
      <c r="I62" s="9" t="str">
        <f>IF((('[1]Miter Profiles'!$C61+(25.4-19.3))-('[1]Compatibility Values'!$B$3+1))&gt;0,"Yes","No")</f>
        <v>Yes</v>
      </c>
      <c r="J62" s="8" t="s">
        <v>31</v>
      </c>
      <c r="K62" s="5" t="s">
        <v>31</v>
      </c>
      <c r="L62" s="9" t="str">
        <f>IF((('[1]Miter Profiles'!$C61+(25.4-19.3))-('[1]Compatibility Values'!$B$4+1))&gt;0,"Yes","No")</f>
        <v>Yes</v>
      </c>
    </row>
    <row r="63" spans="1:12" ht="15.75" customHeight="1" x14ac:dyDescent="0.25">
      <c r="A63" s="26" t="str">
        <f>IF('[1]Miter Profiles'!A62&lt;&gt;"",'[1]Miter Profiles'!A62,"")</f>
        <v>MP719</v>
      </c>
      <c r="B63" s="26" t="str">
        <f>IF('[1]Miter Profiles'!B62&lt;&gt;"",'[1]Miter Profiles'!B62,"")</f>
        <v>MP719-76</v>
      </c>
      <c r="C63" s="4" t="str">
        <f>IF(('[1]Miter Profiles'!$C62-('[1]Compatibility Values'!$B$2+1))&gt;0,"Yes","No")</f>
        <v>Yes</v>
      </c>
      <c r="D63" s="9" t="str">
        <f>IF(('[1]Miter Profiles'!$C62-('[1]Compatibility Values'!$B$3+1))&gt;0,"Yes","No")</f>
        <v>Yes</v>
      </c>
      <c r="E63" s="8" t="s">
        <v>31</v>
      </c>
      <c r="F63" s="5" t="s">
        <v>31</v>
      </c>
      <c r="G63" s="9" t="str">
        <f>IF(('[1]Miter Profiles'!$C62-('[1]Compatibility Values'!$B$4+1))&gt;0,"Yes","No")</f>
        <v>Yes</v>
      </c>
      <c r="H63" s="4" t="str">
        <f>IF((('[1]Miter Profiles'!$C62+(25.4-19.3))-('[1]Compatibility Values'!$B$2+1))&gt;0,"Yes","No")</f>
        <v>Yes</v>
      </c>
      <c r="I63" s="9" t="str">
        <f>IF((('[1]Miter Profiles'!$C62+(25.4-19.3))-('[1]Compatibility Values'!$B$3+1))&gt;0,"Yes","No")</f>
        <v>Yes</v>
      </c>
      <c r="J63" s="8" t="s">
        <v>31</v>
      </c>
      <c r="K63" s="5" t="s">
        <v>31</v>
      </c>
      <c r="L63" s="9" t="str">
        <f>IF((('[1]Miter Profiles'!$C62+(25.4-19.3))-('[1]Compatibility Values'!$B$4+1))&gt;0,"Yes","No")</f>
        <v>Yes</v>
      </c>
    </row>
    <row r="64" spans="1:12" ht="15.75" customHeight="1" x14ac:dyDescent="0.25">
      <c r="A64" s="38" t="str">
        <f>IF('[1]Miter Profiles'!A63&lt;&gt;"",'[1]Miter Profiles'!A63,"")</f>
        <v>MP548R</v>
      </c>
      <c r="B64" s="38" t="str">
        <f>IF('[1]Miter Profiles'!B63&lt;&gt;"",'[1]Miter Profiles'!B63,"")</f>
        <v>MP720-38</v>
      </c>
      <c r="C64" s="2" t="str">
        <f>IF(('[1]Miter Profiles'!$C63-('[1]Compatibility Values'!$B$2+1))&gt;0,"Yes","No")</f>
        <v>Yes</v>
      </c>
      <c r="D64" s="12" t="str">
        <f>IF(('[1]Miter Profiles'!$C63-('[1]Compatibility Values'!$B$3+1))&gt;0,"Yes","No")</f>
        <v>Yes</v>
      </c>
      <c r="E64" s="11" t="s">
        <v>31</v>
      </c>
      <c r="F64" s="3" t="s">
        <v>31</v>
      </c>
      <c r="G64" s="12" t="str">
        <f>IF(('[1]Miter Profiles'!$C63-('[1]Compatibility Values'!$B$4+1))&gt;0,"Yes","No")</f>
        <v>Yes</v>
      </c>
      <c r="H64" s="2" t="str">
        <f>IF((('[1]Miter Profiles'!$C63+(25.4-19.3))-('[1]Compatibility Values'!$B$2+1))&gt;0,"Yes","No")</f>
        <v>Yes</v>
      </c>
      <c r="I64" s="12" t="str">
        <f>IF((('[1]Miter Profiles'!$C63+(25.4-19.3))-('[1]Compatibility Values'!$B$3+1))&gt;0,"Yes","No")</f>
        <v>Yes</v>
      </c>
      <c r="J64" s="11" t="s">
        <v>31</v>
      </c>
      <c r="K64" s="3" t="s">
        <v>31</v>
      </c>
      <c r="L64" s="12" t="str">
        <f>IF((('[1]Miter Profiles'!$C63+(25.4-19.3))-('[1]Compatibility Values'!$B$4+1))&gt;0,"Yes","No")</f>
        <v>Yes</v>
      </c>
    </row>
    <row r="65" spans="1:12" ht="15.75" customHeight="1" x14ac:dyDescent="0.25">
      <c r="A65" s="38" t="str">
        <f>IF('[1]Miter Profiles'!A64&lt;&gt;"",'[1]Miter Profiles'!A64,"")</f>
        <v>MP525</v>
      </c>
      <c r="B65" s="38" t="str">
        <f>IF('[1]Miter Profiles'!B64&lt;&gt;"",'[1]Miter Profiles'!B64,"")</f>
        <v>MP720-57</v>
      </c>
      <c r="C65" s="2" t="str">
        <f>IF(('[1]Miter Profiles'!$C64-('[1]Compatibility Values'!$B$2+1))&gt;0,"Yes","No")</f>
        <v>Yes</v>
      </c>
      <c r="D65" s="12" t="str">
        <f>IF(('[1]Miter Profiles'!$C64-('[1]Compatibility Values'!$B$3+1))&gt;0,"Yes","No")</f>
        <v>Yes</v>
      </c>
      <c r="E65" s="11" t="s">
        <v>31</v>
      </c>
      <c r="F65" s="3" t="s">
        <v>31</v>
      </c>
      <c r="G65" s="12" t="str">
        <f>IF(('[1]Miter Profiles'!$C64-('[1]Compatibility Values'!$B$4+1))&gt;0,"Yes","No")</f>
        <v>Yes</v>
      </c>
      <c r="H65" s="2" t="str">
        <f>IF((('[1]Miter Profiles'!$C64+(25.4-19.3))-('[1]Compatibility Values'!$B$2+1))&gt;0,"Yes","No")</f>
        <v>Yes</v>
      </c>
      <c r="I65" s="12" t="str">
        <f>IF((('[1]Miter Profiles'!$C64+(25.4-19.3))-('[1]Compatibility Values'!$B$3+1))&gt;0,"Yes","No")</f>
        <v>Yes</v>
      </c>
      <c r="J65" s="11" t="s">
        <v>31</v>
      </c>
      <c r="K65" s="3" t="s">
        <v>31</v>
      </c>
      <c r="L65" s="12" t="str">
        <f>IF((('[1]Miter Profiles'!$C64+(25.4-19.3))-('[1]Compatibility Values'!$B$4+1))&gt;0,"Yes","No")</f>
        <v>Yes</v>
      </c>
    </row>
    <row r="66" spans="1:12" ht="15.75" customHeight="1" x14ac:dyDescent="0.25">
      <c r="A66" s="38" t="str">
        <f>IF('[1]Miter Profiles'!A65&lt;&gt;"",'[1]Miter Profiles'!A65,"")</f>
        <v>MP548</v>
      </c>
      <c r="B66" s="38" t="str">
        <f>IF('[1]Miter Profiles'!B65&lt;&gt;"",'[1]Miter Profiles'!B65,"")</f>
        <v>MP720-76</v>
      </c>
      <c r="C66" s="2" t="str">
        <f>IF(('[1]Miter Profiles'!$C65-('[1]Compatibility Values'!$B$2+1))&gt;0,"Yes","No")</f>
        <v>Yes</v>
      </c>
      <c r="D66" s="12" t="str">
        <f>IF(('[1]Miter Profiles'!$C65-('[1]Compatibility Values'!$B$3+1))&gt;0,"Yes","No")</f>
        <v>Yes</v>
      </c>
      <c r="E66" s="11" t="s">
        <v>31</v>
      </c>
      <c r="F66" s="3" t="s">
        <v>31</v>
      </c>
      <c r="G66" s="12" t="str">
        <f>IF(('[1]Miter Profiles'!$C65-('[1]Compatibility Values'!$B$4+1))&gt;0,"Yes","No")</f>
        <v>Yes</v>
      </c>
      <c r="H66" s="2" t="str">
        <f>IF((('[1]Miter Profiles'!$C65+(25.4-19.3))-('[1]Compatibility Values'!$B$2+1))&gt;0,"Yes","No")</f>
        <v>Yes</v>
      </c>
      <c r="I66" s="12" t="str">
        <f>IF((('[1]Miter Profiles'!$C65+(25.4-19.3))-('[1]Compatibility Values'!$B$3+1))&gt;0,"Yes","No")</f>
        <v>Yes</v>
      </c>
      <c r="J66" s="11" t="s">
        <v>31</v>
      </c>
      <c r="K66" s="3" t="s">
        <v>31</v>
      </c>
      <c r="L66" s="12" t="str">
        <f>IF((('[1]Miter Profiles'!$C65+(25.4-19.3))-('[1]Compatibility Values'!$B$4+1))&gt;0,"Yes","No")</f>
        <v>Yes</v>
      </c>
    </row>
    <row r="67" spans="1:12" ht="15.75" customHeight="1" x14ac:dyDescent="0.25">
      <c r="A67" s="26" t="str">
        <f>IF('[1]Miter Profiles'!A66&lt;&gt;"",'[1]Miter Profiles'!A66,"")</f>
        <v>MP526R</v>
      </c>
      <c r="B67" s="26" t="str">
        <f>IF('[1]Miter Profiles'!B66&lt;&gt;"",'[1]Miter Profiles'!B66,"")</f>
        <v>MP721-38</v>
      </c>
      <c r="C67" s="4" t="str">
        <f>IF(('[1]Miter Profiles'!$C66-('[1]Compatibility Values'!$B$2+1))&gt;0,"Yes","No")</f>
        <v>Yes</v>
      </c>
      <c r="D67" s="9" t="str">
        <f>IF(('[1]Miter Profiles'!$C66-('[1]Compatibility Values'!$B$3+1))&gt;0,"Yes","No")</f>
        <v>Yes</v>
      </c>
      <c r="E67" s="8" t="s">
        <v>31</v>
      </c>
      <c r="F67" s="5" t="s">
        <v>31</v>
      </c>
      <c r="G67" s="9" t="str">
        <f>IF(('[1]Miter Profiles'!$C66-('[1]Compatibility Values'!$B$4+1))&gt;0,"Yes","No")</f>
        <v>Yes</v>
      </c>
      <c r="H67" s="4" t="str">
        <f>IF((('[1]Miter Profiles'!$C66+(25.4-19.3))-('[1]Compatibility Values'!$B$2+1))&gt;0,"Yes","No")</f>
        <v>Yes</v>
      </c>
      <c r="I67" s="9" t="str">
        <f>IF((('[1]Miter Profiles'!$C66+(25.4-19.3))-('[1]Compatibility Values'!$B$3+1))&gt;0,"Yes","No")</f>
        <v>Yes</v>
      </c>
      <c r="J67" s="8" t="s">
        <v>31</v>
      </c>
      <c r="K67" s="5" t="s">
        <v>31</v>
      </c>
      <c r="L67" s="9" t="str">
        <f>IF((('[1]Miter Profiles'!$C66+(25.4-19.3))-('[1]Compatibility Values'!$B$4+1))&gt;0,"Yes","No")</f>
        <v>Yes</v>
      </c>
    </row>
    <row r="68" spans="1:12" ht="15.75" customHeight="1" x14ac:dyDescent="0.25">
      <c r="A68" s="26" t="str">
        <f>IF('[1]Miter Profiles'!A67&lt;&gt;"",'[1]Miter Profiles'!A67,"")</f>
        <v>MP526</v>
      </c>
      <c r="B68" s="26" t="str">
        <f>IF('[1]Miter Profiles'!B67&lt;&gt;"",'[1]Miter Profiles'!B67,"")</f>
        <v>MP721-57</v>
      </c>
      <c r="C68" s="4" t="str">
        <f>IF(('[1]Miter Profiles'!$C67-('[1]Compatibility Values'!$B$2+1))&gt;0,"Yes","No")</f>
        <v>Yes</v>
      </c>
      <c r="D68" s="9" t="str">
        <f>IF(('[1]Miter Profiles'!$C67-('[1]Compatibility Values'!$B$3+1))&gt;0,"Yes","No")</f>
        <v>Yes</v>
      </c>
      <c r="E68" s="8" t="s">
        <v>31</v>
      </c>
      <c r="F68" s="5" t="s">
        <v>31</v>
      </c>
      <c r="G68" s="9" t="str">
        <f>IF(('[1]Miter Profiles'!$C67-('[1]Compatibility Values'!$B$4+1))&gt;0,"Yes","No")</f>
        <v>Yes</v>
      </c>
      <c r="H68" s="4" t="str">
        <f>IF((('[1]Miter Profiles'!$C67+(25.4-19.3))-('[1]Compatibility Values'!$B$2+1))&gt;0,"Yes","No")</f>
        <v>Yes</v>
      </c>
      <c r="I68" s="9" t="str">
        <f>IF((('[1]Miter Profiles'!$C67+(25.4-19.3))-('[1]Compatibility Values'!$B$3+1))&gt;0,"Yes","No")</f>
        <v>Yes</v>
      </c>
      <c r="J68" s="8" t="s">
        <v>31</v>
      </c>
      <c r="K68" s="5" t="s">
        <v>31</v>
      </c>
      <c r="L68" s="9" t="str">
        <f>IF((('[1]Miter Profiles'!$C67+(25.4-19.3))-('[1]Compatibility Values'!$B$4+1))&gt;0,"Yes","No")</f>
        <v>Yes</v>
      </c>
    </row>
    <row r="69" spans="1:12" ht="15.75" customHeight="1" x14ac:dyDescent="0.25">
      <c r="A69" s="26" t="str">
        <f>IF('[1]Miter Profiles'!A68&lt;&gt;"",'[1]Miter Profiles'!A68,"")</f>
        <v>MP527</v>
      </c>
      <c r="B69" s="26" t="str">
        <f>IF('[1]Miter Profiles'!B68&lt;&gt;"",'[1]Miter Profiles'!B68,"")</f>
        <v>MP721-76</v>
      </c>
      <c r="C69" s="4" t="str">
        <f>IF(('[1]Miter Profiles'!$C68-('[1]Compatibility Values'!$B$2+1))&gt;0,"Yes","No")</f>
        <v>Yes</v>
      </c>
      <c r="D69" s="9" t="str">
        <f>IF(('[1]Miter Profiles'!$C68-('[1]Compatibility Values'!$B$3+1))&gt;0,"Yes","No")</f>
        <v>Yes</v>
      </c>
      <c r="E69" s="8" t="s">
        <v>31</v>
      </c>
      <c r="F69" s="5" t="s">
        <v>31</v>
      </c>
      <c r="G69" s="9" t="str">
        <f>IF(('[1]Miter Profiles'!$C68-('[1]Compatibility Values'!$B$4+1))&gt;0,"Yes","No")</f>
        <v>Yes</v>
      </c>
      <c r="H69" s="4" t="str">
        <f>IF((('[1]Miter Profiles'!$C68+(25.4-19.3))-('[1]Compatibility Values'!$B$2+1))&gt;0,"Yes","No")</f>
        <v>Yes</v>
      </c>
      <c r="I69" s="9" t="str">
        <f>IF((('[1]Miter Profiles'!$C68+(25.4-19.3))-('[1]Compatibility Values'!$B$3+1))&gt;0,"Yes","No")</f>
        <v>Yes</v>
      </c>
      <c r="J69" s="8" t="s">
        <v>31</v>
      </c>
      <c r="K69" s="5" t="s">
        <v>31</v>
      </c>
      <c r="L69" s="9" t="str">
        <f>IF((('[1]Miter Profiles'!$C68+(25.4-19.3))-('[1]Compatibility Values'!$B$4+1))&gt;0,"Yes","No")</f>
        <v>Yes</v>
      </c>
    </row>
    <row r="70" spans="1:12" ht="15.75" customHeight="1" x14ac:dyDescent="0.25">
      <c r="A70" s="38" t="str">
        <f>IF('[1]Miter Profiles'!A69&lt;&gt;"",'[1]Miter Profiles'!A69,"")</f>
        <v>MP543R</v>
      </c>
      <c r="B70" s="38" t="str">
        <f>IF('[1]Miter Profiles'!B69&lt;&gt;"",'[1]Miter Profiles'!B69,"")</f>
        <v>MP722-38</v>
      </c>
      <c r="C70" s="2" t="str">
        <f>IF(('[1]Miter Profiles'!$C69-('[1]Compatibility Values'!$B$2+1))&gt;0,"Yes","No")</f>
        <v>Yes</v>
      </c>
      <c r="D70" s="12" t="str">
        <f>IF(('[1]Miter Profiles'!$C69-('[1]Compatibility Values'!$B$3+1))&gt;0,"Yes","No")</f>
        <v>Yes</v>
      </c>
      <c r="E70" s="11" t="s">
        <v>31</v>
      </c>
      <c r="F70" s="3" t="s">
        <v>31</v>
      </c>
      <c r="G70" s="12" t="str">
        <f>IF(('[1]Miter Profiles'!$C69-('[1]Compatibility Values'!$B$4+1))&gt;0,"Yes","No")</f>
        <v>Yes</v>
      </c>
      <c r="H70" s="2" t="str">
        <f>IF((('[1]Miter Profiles'!$C69+(25.4-19.3))-('[1]Compatibility Values'!$B$2+1))&gt;0,"Yes","No")</f>
        <v>Yes</v>
      </c>
      <c r="I70" s="12" t="str">
        <f>IF((('[1]Miter Profiles'!$C69+(25.4-19.3))-('[1]Compatibility Values'!$B$3+1))&gt;0,"Yes","No")</f>
        <v>Yes</v>
      </c>
      <c r="J70" s="11" t="s">
        <v>31</v>
      </c>
      <c r="K70" s="3" t="s">
        <v>31</v>
      </c>
      <c r="L70" s="12" t="str">
        <f>IF((('[1]Miter Profiles'!$C69+(25.4-19.3))-('[1]Compatibility Values'!$B$4+1))&gt;0,"Yes","No")</f>
        <v>Yes</v>
      </c>
    </row>
    <row r="71" spans="1:12" ht="15.75" customHeight="1" x14ac:dyDescent="0.25">
      <c r="A71" s="38" t="str">
        <f>IF('[1]Miter Profiles'!A70&lt;&gt;"",'[1]Miter Profiles'!A70,"")</f>
        <v>MP543</v>
      </c>
      <c r="B71" s="38" t="str">
        <f>IF('[1]Miter Profiles'!B70&lt;&gt;"",'[1]Miter Profiles'!B70,"")</f>
        <v>MP722-57</v>
      </c>
      <c r="C71" s="2" t="str">
        <f>IF(('[1]Miter Profiles'!$C70-('[1]Compatibility Values'!$B$2+1))&gt;0,"Yes","No")</f>
        <v>Yes</v>
      </c>
      <c r="D71" s="12" t="str">
        <f>IF(('[1]Miter Profiles'!$C70-('[1]Compatibility Values'!$B$3+1))&gt;0,"Yes","No")</f>
        <v>Yes</v>
      </c>
      <c r="E71" s="11" t="s">
        <v>31</v>
      </c>
      <c r="F71" s="3" t="s">
        <v>31</v>
      </c>
      <c r="G71" s="12" t="str">
        <f>IF(('[1]Miter Profiles'!$C70-('[1]Compatibility Values'!$B$4+1))&gt;0,"Yes","No")</f>
        <v>Yes</v>
      </c>
      <c r="H71" s="2" t="str">
        <f>IF((('[1]Miter Profiles'!$C70+(25.4-19.3))-('[1]Compatibility Values'!$B$2+1))&gt;0,"Yes","No")</f>
        <v>Yes</v>
      </c>
      <c r="I71" s="12" t="str">
        <f>IF((('[1]Miter Profiles'!$C70+(25.4-19.3))-('[1]Compatibility Values'!$B$3+1))&gt;0,"Yes","No")</f>
        <v>Yes</v>
      </c>
      <c r="J71" s="11" t="s">
        <v>31</v>
      </c>
      <c r="K71" s="3" t="s">
        <v>31</v>
      </c>
      <c r="L71" s="12" t="str">
        <f>IF((('[1]Miter Profiles'!$C70+(25.4-19.3))-('[1]Compatibility Values'!$B$4+1))&gt;0,"Yes","No")</f>
        <v>Yes</v>
      </c>
    </row>
    <row r="72" spans="1:12" ht="15.75" customHeight="1" x14ac:dyDescent="0.25">
      <c r="A72" s="38" t="str">
        <f>IF('[1]Miter Profiles'!A71&lt;&gt;"",'[1]Miter Profiles'!A71,"")</f>
        <v>MP722</v>
      </c>
      <c r="B72" s="38" t="str">
        <f>IF('[1]Miter Profiles'!B71&lt;&gt;"",'[1]Miter Profiles'!B71,"")</f>
        <v>MP722-76</v>
      </c>
      <c r="C72" s="2" t="str">
        <f>IF(('[1]Miter Profiles'!$C71-('[1]Compatibility Values'!$B$2+1))&gt;0,"Yes","No")</f>
        <v>Yes</v>
      </c>
      <c r="D72" s="12" t="str">
        <f>IF(('[1]Miter Profiles'!$C71-('[1]Compatibility Values'!$B$3+1))&gt;0,"Yes","No")</f>
        <v>Yes</v>
      </c>
      <c r="E72" s="11" t="s">
        <v>31</v>
      </c>
      <c r="F72" s="3" t="s">
        <v>31</v>
      </c>
      <c r="G72" s="12" t="str">
        <f>IF(('[1]Miter Profiles'!$C71-('[1]Compatibility Values'!$B$4+1))&gt;0,"Yes","No")</f>
        <v>Yes</v>
      </c>
      <c r="H72" s="2" t="str">
        <f>IF((('[1]Miter Profiles'!$C71+(25.4-19.3))-('[1]Compatibility Values'!$B$2+1))&gt;0,"Yes","No")</f>
        <v>Yes</v>
      </c>
      <c r="I72" s="12" t="str">
        <f>IF((('[1]Miter Profiles'!$C71+(25.4-19.3))-('[1]Compatibility Values'!$B$3+1))&gt;0,"Yes","No")</f>
        <v>Yes</v>
      </c>
      <c r="J72" s="11" t="s">
        <v>31</v>
      </c>
      <c r="K72" s="3" t="s">
        <v>31</v>
      </c>
      <c r="L72" s="12" t="str">
        <f>IF((('[1]Miter Profiles'!$C71+(25.4-19.3))-('[1]Compatibility Values'!$B$4+1))&gt;0,"Yes","No")</f>
        <v>Yes</v>
      </c>
    </row>
    <row r="73" spans="1:12" ht="15.75" customHeight="1" x14ac:dyDescent="0.25">
      <c r="A73" s="26" t="str">
        <f>IF('[1]Miter Profiles'!A72&lt;&gt;"",'[1]Miter Profiles'!A72,"")</f>
        <v>MP569R</v>
      </c>
      <c r="B73" s="26" t="str">
        <f>IF('[1]Miter Profiles'!B72&lt;&gt;"",'[1]Miter Profiles'!B72,"")</f>
        <v>MP723-38</v>
      </c>
      <c r="C73" s="4" t="str">
        <f>IF(('[1]Miter Profiles'!$C72-('[1]Compatibility Values'!$B$2+1))&gt;0,"Yes","No")</f>
        <v>Yes</v>
      </c>
      <c r="D73" s="9" t="str">
        <f>IF(('[1]Miter Profiles'!$C72-('[1]Compatibility Values'!$B$3+1))&gt;0,"Yes","No")</f>
        <v>Yes</v>
      </c>
      <c r="E73" s="8" t="s">
        <v>31</v>
      </c>
      <c r="F73" s="5" t="s">
        <v>31</v>
      </c>
      <c r="G73" s="9" t="str">
        <f>IF(('[1]Miter Profiles'!$C72-('[1]Compatibility Values'!$B$4+1))&gt;0,"Yes","No")</f>
        <v>Yes</v>
      </c>
      <c r="H73" s="4" t="str">
        <f>IF((('[1]Miter Profiles'!$C72+(25.4-19.3))-('[1]Compatibility Values'!$B$2+1))&gt;0,"Yes","No")</f>
        <v>Yes</v>
      </c>
      <c r="I73" s="9" t="str">
        <f>IF((('[1]Miter Profiles'!$C72+(25.4-19.3))-('[1]Compatibility Values'!$B$3+1))&gt;0,"Yes","No")</f>
        <v>Yes</v>
      </c>
      <c r="J73" s="8" t="s">
        <v>31</v>
      </c>
      <c r="K73" s="5" t="s">
        <v>31</v>
      </c>
      <c r="L73" s="9" t="str">
        <f>IF((('[1]Miter Profiles'!$C72+(25.4-19.3))-('[1]Compatibility Values'!$B$4+1))&gt;0,"Yes","No")</f>
        <v>Yes</v>
      </c>
    </row>
    <row r="74" spans="1:12" ht="15.75" customHeight="1" x14ac:dyDescent="0.25">
      <c r="A74" s="26" t="str">
        <f>IF('[1]Miter Profiles'!A73&lt;&gt;"",'[1]Miter Profiles'!A73,"")</f>
        <v>MP569</v>
      </c>
      <c r="B74" s="26" t="str">
        <f>IF('[1]Miter Profiles'!B73&lt;&gt;"",'[1]Miter Profiles'!B73,"")</f>
        <v>MP723-57</v>
      </c>
      <c r="C74" s="4" t="str">
        <f>IF(('[1]Miter Profiles'!$C73-('[1]Compatibility Values'!$B$2+1))&gt;0,"Yes","No")</f>
        <v>Yes</v>
      </c>
      <c r="D74" s="9" t="str">
        <f>IF(('[1]Miter Profiles'!$C73-('[1]Compatibility Values'!$B$3+1))&gt;0,"Yes","No")</f>
        <v>Yes</v>
      </c>
      <c r="E74" s="8" t="s">
        <v>31</v>
      </c>
      <c r="F74" s="5" t="s">
        <v>31</v>
      </c>
      <c r="G74" s="9" t="str">
        <f>IF(('[1]Miter Profiles'!$C73-('[1]Compatibility Values'!$B$4+1))&gt;0,"Yes","No")</f>
        <v>Yes</v>
      </c>
      <c r="H74" s="4" t="str">
        <f>IF((('[1]Miter Profiles'!$C73+(25.4-19.3))-('[1]Compatibility Values'!$B$2+1))&gt;0,"Yes","No")</f>
        <v>Yes</v>
      </c>
      <c r="I74" s="9" t="str">
        <f>IF((('[1]Miter Profiles'!$C73+(25.4-19.3))-('[1]Compatibility Values'!$B$3+1))&gt;0,"Yes","No")</f>
        <v>Yes</v>
      </c>
      <c r="J74" s="8" t="s">
        <v>31</v>
      </c>
      <c r="K74" s="5" t="s">
        <v>31</v>
      </c>
      <c r="L74" s="9" t="str">
        <f>IF((('[1]Miter Profiles'!$C73+(25.4-19.3))-('[1]Compatibility Values'!$B$4+1))&gt;0,"Yes","No")</f>
        <v>Yes</v>
      </c>
    </row>
    <row r="75" spans="1:12" ht="15.75" customHeight="1" x14ac:dyDescent="0.25">
      <c r="A75" s="26" t="str">
        <f>IF('[1]Miter Profiles'!A74&lt;&gt;"",'[1]Miter Profiles'!A74,"")</f>
        <v>MP568</v>
      </c>
      <c r="B75" s="26" t="str">
        <f>IF('[1]Miter Profiles'!B74&lt;&gt;"",'[1]Miter Profiles'!B74,"")</f>
        <v>MP723-76</v>
      </c>
      <c r="C75" s="4" t="str">
        <f>IF(('[1]Miter Profiles'!$C74-('[1]Compatibility Values'!$B$2+1))&gt;0,"Yes","No")</f>
        <v>Yes</v>
      </c>
      <c r="D75" s="9" t="str">
        <f>IF(('[1]Miter Profiles'!$C74-('[1]Compatibility Values'!$B$3+1))&gt;0,"Yes","No")</f>
        <v>Yes</v>
      </c>
      <c r="E75" s="8" t="s">
        <v>31</v>
      </c>
      <c r="F75" s="5" t="s">
        <v>31</v>
      </c>
      <c r="G75" s="9" t="str">
        <f>IF(('[1]Miter Profiles'!$C74-('[1]Compatibility Values'!$B$4+1))&gt;0,"Yes","No")</f>
        <v>Yes</v>
      </c>
      <c r="H75" s="4" t="str">
        <f>IF((('[1]Miter Profiles'!$C74+(25.4-19.3))-('[1]Compatibility Values'!$B$2+1))&gt;0,"Yes","No")</f>
        <v>Yes</v>
      </c>
      <c r="I75" s="9" t="str">
        <f>IF((('[1]Miter Profiles'!$C74+(25.4-19.3))-('[1]Compatibility Values'!$B$3+1))&gt;0,"Yes","No")</f>
        <v>Yes</v>
      </c>
      <c r="J75" s="8" t="s">
        <v>31</v>
      </c>
      <c r="K75" s="5" t="s">
        <v>31</v>
      </c>
      <c r="L75" s="9" t="str">
        <f>IF((('[1]Miter Profiles'!$C74+(25.4-19.3))-('[1]Compatibility Values'!$B$4+1))&gt;0,"Yes","No")</f>
        <v>Yes</v>
      </c>
    </row>
    <row r="76" spans="1:12" ht="15.75" customHeight="1" x14ac:dyDescent="0.25">
      <c r="A76" s="110" t="str">
        <f>IF('[1]Miter Profiles'!A75&lt;&gt;"",'[1]Miter Profiles'!A75,"")</f>
        <v>MP507R</v>
      </c>
      <c r="B76" s="110" t="str">
        <f>IF('[1]Miter Profiles'!B75&lt;&gt;"",'[1]Miter Profiles'!B75,"")</f>
        <v>MP724-38</v>
      </c>
      <c r="C76" s="157" t="str">
        <f>IF(('[1]Miter Profiles'!$C75-('[1]Compatibility Values'!$B$2+1))&gt;0,"Yes","No")</f>
        <v>No</v>
      </c>
      <c r="D76" s="142" t="str">
        <f>IF(('[1]Miter Profiles'!$C75-('[1]Compatibility Values'!$B$3+1))&gt;0,"Yes","No")</f>
        <v>No</v>
      </c>
      <c r="E76" s="115" t="s">
        <v>30</v>
      </c>
      <c r="F76" s="143" t="s">
        <v>31</v>
      </c>
      <c r="G76" s="142" t="str">
        <f>IF(('[1]Miter Profiles'!$C75-('[1]Compatibility Values'!$B$4+1))&gt;0,"Yes","No")</f>
        <v>No</v>
      </c>
      <c r="H76" s="157" t="str">
        <f>IF((('[1]Miter Profiles'!$C75+(25.4-19.3))-('[1]Compatibility Values'!$B$2+1))&gt;0,"Yes","No")</f>
        <v>No</v>
      </c>
      <c r="I76" s="142" t="str">
        <f>IF((('[1]Miter Profiles'!$C75+(25.4-19.3))-('[1]Compatibility Values'!$B$3+1))&gt;0,"Yes","No")</f>
        <v>No</v>
      </c>
      <c r="J76" s="115" t="s">
        <v>30</v>
      </c>
      <c r="K76" s="143" t="s">
        <v>31</v>
      </c>
      <c r="L76" s="142" t="str">
        <f>IF((('[1]Miter Profiles'!$C75+(25.4-19.3))-('[1]Compatibility Values'!$B$4+1))&gt;0,"Yes","No")</f>
        <v>No</v>
      </c>
    </row>
    <row r="77" spans="1:12" ht="15.75" customHeight="1" x14ac:dyDescent="0.25">
      <c r="A77" s="110" t="str">
        <f>IF('[1]Miter Profiles'!A76&lt;&gt;"",'[1]Miter Profiles'!A76,"")</f>
        <v>MP507</v>
      </c>
      <c r="B77" s="110" t="str">
        <f>IF('[1]Miter Profiles'!B76&lt;&gt;"",'[1]Miter Profiles'!B76,"")</f>
        <v>MP724-57</v>
      </c>
      <c r="C77" s="157" t="str">
        <f>IF(('[1]Miter Profiles'!$C76-('[1]Compatibility Values'!$B$2+1))&gt;0,"Yes","No")</f>
        <v>No</v>
      </c>
      <c r="D77" s="142" t="str">
        <f>IF(('[1]Miter Profiles'!$C76-('[1]Compatibility Values'!$B$3+1))&gt;0,"Yes","No")</f>
        <v>No</v>
      </c>
      <c r="E77" s="115" t="s">
        <v>31</v>
      </c>
      <c r="F77" s="143" t="s">
        <v>31</v>
      </c>
      <c r="G77" s="142" t="str">
        <f>IF(('[1]Miter Profiles'!$C76-('[1]Compatibility Values'!$B$4+1))&gt;0,"Yes","No")</f>
        <v>No</v>
      </c>
      <c r="H77" s="157" t="str">
        <f>IF((('[1]Miter Profiles'!$C76+(25.4-19.3))-('[1]Compatibility Values'!$B$2+1))&gt;0,"Yes","No")</f>
        <v>No</v>
      </c>
      <c r="I77" s="142" t="str">
        <f>IF((('[1]Miter Profiles'!$C76+(25.4-19.3))-('[1]Compatibility Values'!$B$3+1))&gt;0,"Yes","No")</f>
        <v>No</v>
      </c>
      <c r="J77" s="115" t="s">
        <v>31</v>
      </c>
      <c r="K77" s="143" t="s">
        <v>31</v>
      </c>
      <c r="L77" s="142" t="str">
        <f>IF((('[1]Miter Profiles'!$C76+(25.4-19.3))-('[1]Compatibility Values'!$B$4+1))&gt;0,"Yes","No")</f>
        <v>No</v>
      </c>
    </row>
    <row r="78" spans="1:12" ht="15.75" customHeight="1" x14ac:dyDescent="0.25">
      <c r="A78" s="110" t="str">
        <f>IF('[1]Miter Profiles'!A77&lt;&gt;"",'[1]Miter Profiles'!A77,"")</f>
        <v>MP537</v>
      </c>
      <c r="B78" s="110" t="str">
        <f>IF('[1]Miter Profiles'!B77&lt;&gt;"",'[1]Miter Profiles'!B77,"")</f>
        <v>MP724-76</v>
      </c>
      <c r="C78" s="157" t="str">
        <f>IF(('[1]Miter Profiles'!$C77-('[1]Compatibility Values'!$B$2+1))&gt;0,"Yes","No")</f>
        <v>No</v>
      </c>
      <c r="D78" s="142" t="str">
        <f>IF(('[1]Miter Profiles'!$C77-('[1]Compatibility Values'!$B$3+1))&gt;0,"Yes","No")</f>
        <v>No</v>
      </c>
      <c r="E78" s="115" t="s">
        <v>31</v>
      </c>
      <c r="F78" s="143" t="s">
        <v>31</v>
      </c>
      <c r="G78" s="142" t="str">
        <f>IF(('[1]Miter Profiles'!$C77-('[1]Compatibility Values'!$B$4+1))&gt;0,"Yes","No")</f>
        <v>No</v>
      </c>
      <c r="H78" s="157" t="str">
        <f>IF((('[1]Miter Profiles'!$C77+(25.4-19.3))-('[1]Compatibility Values'!$B$2+1))&gt;0,"Yes","No")</f>
        <v>No</v>
      </c>
      <c r="I78" s="142" t="str">
        <f>IF((('[1]Miter Profiles'!$C77+(25.4-19.3))-('[1]Compatibility Values'!$B$3+1))&gt;0,"Yes","No")</f>
        <v>No</v>
      </c>
      <c r="J78" s="115" t="s">
        <v>31</v>
      </c>
      <c r="K78" s="143" t="s">
        <v>31</v>
      </c>
      <c r="L78" s="142" t="str">
        <f>IF((('[1]Miter Profiles'!$C77+(25.4-19.3))-('[1]Compatibility Values'!$B$4+1))&gt;0,"Yes","No")</f>
        <v>No</v>
      </c>
    </row>
    <row r="79" spans="1:12" ht="15.75" customHeight="1" x14ac:dyDescent="0.25">
      <c r="A79" s="110" t="str">
        <f>IF('[1]Miter Profiles'!A78&lt;&gt;"",'[1]Miter Profiles'!A78,"")</f>
        <v>MP552R</v>
      </c>
      <c r="B79" s="110" t="str">
        <f>IF('[1]Miter Profiles'!B78&lt;&gt;"",'[1]Miter Profiles'!B78,"")</f>
        <v>MP725-38</v>
      </c>
      <c r="C79" s="157" t="str">
        <f>IF(('[1]Miter Profiles'!$C78-('[1]Compatibility Values'!$B$2+1))&gt;0,"Yes","No")</f>
        <v>No</v>
      </c>
      <c r="D79" s="142" t="str">
        <f>IF(('[1]Miter Profiles'!$C78-('[1]Compatibility Values'!$B$3+1))&gt;0,"Yes","No")</f>
        <v>No</v>
      </c>
      <c r="E79" s="115" t="s">
        <v>30</v>
      </c>
      <c r="F79" s="143" t="s">
        <v>31</v>
      </c>
      <c r="G79" s="142" t="str">
        <f>IF(('[1]Miter Profiles'!$C78-('[1]Compatibility Values'!$B$4+1))&gt;0,"Yes","No")</f>
        <v>No</v>
      </c>
      <c r="H79" s="157" t="str">
        <f>IF((('[1]Miter Profiles'!$C78+(25.4-19.3))-('[1]Compatibility Values'!$B$2+1))&gt;0,"Yes","No")</f>
        <v>No</v>
      </c>
      <c r="I79" s="142" t="str">
        <f>IF((('[1]Miter Profiles'!$C78+(25.4-19.3))-('[1]Compatibility Values'!$B$3+1))&gt;0,"Yes","No")</f>
        <v>No</v>
      </c>
      <c r="J79" s="115" t="s">
        <v>30</v>
      </c>
      <c r="K79" s="143" t="s">
        <v>31</v>
      </c>
      <c r="L79" s="142" t="str">
        <f>IF((('[1]Miter Profiles'!$C78+(25.4-19.3))-('[1]Compatibility Values'!$B$4+1))&gt;0,"Yes","No")</f>
        <v>No</v>
      </c>
    </row>
    <row r="80" spans="1:12" ht="15.75" customHeight="1" x14ac:dyDescent="0.25">
      <c r="A80" s="110" t="str">
        <f>IF('[1]Miter Profiles'!A79&lt;&gt;"",'[1]Miter Profiles'!A79,"")</f>
        <v>MP552</v>
      </c>
      <c r="B80" s="110" t="str">
        <f>IF('[1]Miter Profiles'!B79&lt;&gt;"",'[1]Miter Profiles'!B79,"")</f>
        <v>MP725-57</v>
      </c>
      <c r="C80" s="157" t="str">
        <f>IF(('[1]Miter Profiles'!$C79-('[1]Compatibility Values'!$B$2+1))&gt;0,"Yes","No")</f>
        <v>No</v>
      </c>
      <c r="D80" s="142" t="str">
        <f>IF(('[1]Miter Profiles'!$C79-('[1]Compatibility Values'!$B$3+1))&gt;0,"Yes","No")</f>
        <v>No</v>
      </c>
      <c r="E80" s="115" t="s">
        <v>31</v>
      </c>
      <c r="F80" s="143" t="s">
        <v>31</v>
      </c>
      <c r="G80" s="142" t="str">
        <f>IF(('[1]Miter Profiles'!$C79-('[1]Compatibility Values'!$B$4+1))&gt;0,"Yes","No")</f>
        <v>No</v>
      </c>
      <c r="H80" s="157" t="str">
        <f>IF((('[1]Miter Profiles'!$C79+(25.4-19.3))-('[1]Compatibility Values'!$B$2+1))&gt;0,"Yes","No")</f>
        <v>No</v>
      </c>
      <c r="I80" s="142" t="str">
        <f>IF((('[1]Miter Profiles'!$C79+(25.4-19.3))-('[1]Compatibility Values'!$B$3+1))&gt;0,"Yes","No")</f>
        <v>No</v>
      </c>
      <c r="J80" s="115" t="s">
        <v>31</v>
      </c>
      <c r="K80" s="143" t="s">
        <v>31</v>
      </c>
      <c r="L80" s="142" t="str">
        <f>IF((('[1]Miter Profiles'!$C79+(25.4-19.3))-('[1]Compatibility Values'!$B$4+1))&gt;0,"Yes","No")</f>
        <v>No</v>
      </c>
    </row>
    <row r="81" spans="1:12" ht="15.75" customHeight="1" x14ac:dyDescent="0.25">
      <c r="A81" s="110" t="str">
        <f>IF('[1]Miter Profiles'!A80&lt;&gt;"",'[1]Miter Profiles'!A80,"")</f>
        <v>MP551</v>
      </c>
      <c r="B81" s="110" t="str">
        <f>IF('[1]Miter Profiles'!B80&lt;&gt;"",'[1]Miter Profiles'!B80,"")</f>
        <v>MP725-76</v>
      </c>
      <c r="C81" s="157" t="str">
        <f>IF(('[1]Miter Profiles'!$C80-('[1]Compatibility Values'!$B$2+1))&gt;0,"Yes","No")</f>
        <v>No</v>
      </c>
      <c r="D81" s="142" t="str">
        <f>IF(('[1]Miter Profiles'!$C80-('[1]Compatibility Values'!$B$3+1))&gt;0,"Yes","No")</f>
        <v>No</v>
      </c>
      <c r="E81" s="115" t="s">
        <v>31</v>
      </c>
      <c r="F81" s="143" t="s">
        <v>31</v>
      </c>
      <c r="G81" s="142" t="str">
        <f>IF(('[1]Miter Profiles'!$C80-('[1]Compatibility Values'!$B$4+1))&gt;0,"Yes","No")</f>
        <v>No</v>
      </c>
      <c r="H81" s="157" t="str">
        <f>IF((('[1]Miter Profiles'!$C80+(25.4-19.3))-('[1]Compatibility Values'!$B$2+1))&gt;0,"Yes","No")</f>
        <v>No</v>
      </c>
      <c r="I81" s="142" t="str">
        <f>IF((('[1]Miter Profiles'!$C80+(25.4-19.3))-('[1]Compatibility Values'!$B$3+1))&gt;0,"Yes","No")</f>
        <v>No</v>
      </c>
      <c r="J81" s="115" t="s">
        <v>31</v>
      </c>
      <c r="K81" s="143" t="s">
        <v>31</v>
      </c>
      <c r="L81" s="142" t="str">
        <f>IF((('[1]Miter Profiles'!$C80+(25.4-19.3))-('[1]Compatibility Values'!$B$4+1))&gt;0,"Yes","No")</f>
        <v>No</v>
      </c>
    </row>
    <row r="82" spans="1:12" ht="15.75" customHeight="1" x14ac:dyDescent="0.25">
      <c r="A82" s="110" t="str">
        <f>IF('[1]Miter Profiles'!A81&lt;&gt;"",'[1]Miter Profiles'!A81,"")</f>
        <v>MP505R</v>
      </c>
      <c r="B82" s="110" t="str">
        <f>IF('[1]Miter Profiles'!B81&lt;&gt;"",'[1]Miter Profiles'!B81,"")</f>
        <v>MP726-38</v>
      </c>
      <c r="C82" s="157" t="str">
        <f>IF(('[1]Miter Profiles'!$C81-('[1]Compatibility Values'!$B$2+1))&gt;0,"Yes","No")</f>
        <v>No</v>
      </c>
      <c r="D82" s="142" t="str">
        <f>IF(('[1]Miter Profiles'!$C81-('[1]Compatibility Values'!$B$3+1))&gt;0,"Yes","No")</f>
        <v>No</v>
      </c>
      <c r="E82" s="115" t="s">
        <v>30</v>
      </c>
      <c r="F82" s="143" t="s">
        <v>31</v>
      </c>
      <c r="G82" s="142" t="str">
        <f>IF(('[1]Miter Profiles'!$C81-('[1]Compatibility Values'!$B$4+1))&gt;0,"Yes","No")</f>
        <v>No</v>
      </c>
      <c r="H82" s="157" t="str">
        <f>IF((('[1]Miter Profiles'!$C81+(25.4-19.3))-('[1]Compatibility Values'!$B$2+1))&gt;0,"Yes","No")</f>
        <v>No</v>
      </c>
      <c r="I82" s="142" t="str">
        <f>IF((('[1]Miter Profiles'!$C81+(25.4-19.3))-('[1]Compatibility Values'!$B$3+1))&gt;0,"Yes","No")</f>
        <v>No</v>
      </c>
      <c r="J82" s="115" t="s">
        <v>30</v>
      </c>
      <c r="K82" s="143" t="s">
        <v>31</v>
      </c>
      <c r="L82" s="142" t="str">
        <f>IF((('[1]Miter Profiles'!$C81+(25.4-19.3))-('[1]Compatibility Values'!$B$4+1))&gt;0,"Yes","No")</f>
        <v>No</v>
      </c>
    </row>
    <row r="83" spans="1:12" ht="15.75" customHeight="1" x14ac:dyDescent="0.25">
      <c r="A83" s="110" t="str">
        <f>IF('[1]Miter Profiles'!A82&lt;&gt;"",'[1]Miter Profiles'!A82,"")</f>
        <v>MP505</v>
      </c>
      <c r="B83" s="110" t="str">
        <f>IF('[1]Miter Profiles'!B82&lt;&gt;"",'[1]Miter Profiles'!B82,"")</f>
        <v>MP726-57</v>
      </c>
      <c r="C83" s="157" t="str">
        <f>IF(('[1]Miter Profiles'!$C82-('[1]Compatibility Values'!$B$2+1))&gt;0,"Yes","No")</f>
        <v>No</v>
      </c>
      <c r="D83" s="142" t="str">
        <f>IF(('[1]Miter Profiles'!$C82-('[1]Compatibility Values'!$B$3+1))&gt;0,"Yes","No")</f>
        <v>No</v>
      </c>
      <c r="E83" s="115" t="s">
        <v>31</v>
      </c>
      <c r="F83" s="143" t="s">
        <v>31</v>
      </c>
      <c r="G83" s="142" t="str">
        <f>IF(('[1]Miter Profiles'!$C82-('[1]Compatibility Values'!$B$4+1))&gt;0,"Yes","No")</f>
        <v>No</v>
      </c>
      <c r="H83" s="157" t="str">
        <f>IF((('[1]Miter Profiles'!$C82+(25.4-19.3))-('[1]Compatibility Values'!$B$2+1))&gt;0,"Yes","No")</f>
        <v>No</v>
      </c>
      <c r="I83" s="142" t="str">
        <f>IF((('[1]Miter Profiles'!$C82+(25.4-19.3))-('[1]Compatibility Values'!$B$3+1))&gt;0,"Yes","No")</f>
        <v>No</v>
      </c>
      <c r="J83" s="115" t="s">
        <v>31</v>
      </c>
      <c r="K83" s="143" t="s">
        <v>31</v>
      </c>
      <c r="L83" s="142" t="str">
        <f>IF((('[1]Miter Profiles'!$C82+(25.4-19.3))-('[1]Compatibility Values'!$B$4+1))&gt;0,"Yes","No")</f>
        <v>No</v>
      </c>
    </row>
    <row r="84" spans="1:12" ht="15.75" customHeight="1" x14ac:dyDescent="0.25">
      <c r="A84" s="110" t="str">
        <f>IF('[1]Miter Profiles'!A83&lt;&gt;"",'[1]Miter Profiles'!A83,"")</f>
        <v>MP726</v>
      </c>
      <c r="B84" s="110" t="str">
        <f>IF('[1]Miter Profiles'!B83&lt;&gt;"",'[1]Miter Profiles'!B83,"")</f>
        <v>MP726-76</v>
      </c>
      <c r="C84" s="157" t="str">
        <f>IF(('[1]Miter Profiles'!$C83-('[1]Compatibility Values'!$B$2+1))&gt;0,"Yes","No")</f>
        <v>No</v>
      </c>
      <c r="D84" s="142" t="str">
        <f>IF(('[1]Miter Profiles'!$C83-('[1]Compatibility Values'!$B$3+1))&gt;0,"Yes","No")</f>
        <v>No</v>
      </c>
      <c r="E84" s="115" t="s">
        <v>31</v>
      </c>
      <c r="F84" s="143" t="s">
        <v>31</v>
      </c>
      <c r="G84" s="142" t="str">
        <f>IF(('[1]Miter Profiles'!$C83-('[1]Compatibility Values'!$B$4+1))&gt;0,"Yes","No")</f>
        <v>No</v>
      </c>
      <c r="H84" s="157" t="str">
        <f>IF((('[1]Miter Profiles'!$C83+(25.4-19.3))-('[1]Compatibility Values'!$B$2+1))&gt;0,"Yes","No")</f>
        <v>No</v>
      </c>
      <c r="I84" s="142" t="str">
        <f>IF((('[1]Miter Profiles'!$C83+(25.4-19.3))-('[1]Compatibility Values'!$B$3+1))&gt;0,"Yes","No")</f>
        <v>No</v>
      </c>
      <c r="J84" s="115" t="s">
        <v>31</v>
      </c>
      <c r="K84" s="143" t="s">
        <v>31</v>
      </c>
      <c r="L84" s="142" t="str">
        <f>IF((('[1]Miter Profiles'!$C83+(25.4-19.3))-('[1]Compatibility Values'!$B$4+1))&gt;0,"Yes","No")</f>
        <v>No</v>
      </c>
    </row>
    <row r="85" spans="1:12" ht="15.75" customHeight="1" x14ac:dyDescent="0.25">
      <c r="A85" s="110" t="str">
        <f>IF('[1]Miter Profiles'!A84&lt;&gt;"",'[1]Miter Profiles'!A84,"")</f>
        <v>MP529R</v>
      </c>
      <c r="B85" s="110" t="str">
        <f>IF('[1]Miter Profiles'!B84&lt;&gt;"",'[1]Miter Profiles'!B84,"")</f>
        <v>MP727-38</v>
      </c>
      <c r="C85" s="157" t="str">
        <f>IF(('[1]Miter Profiles'!$C84-('[1]Compatibility Values'!$B$2+1))&gt;0,"Yes","No")</f>
        <v>No</v>
      </c>
      <c r="D85" s="142" t="str">
        <f>IF(('[1]Miter Profiles'!$C84-('[1]Compatibility Values'!$B$3+1))&gt;0,"Yes","No")</f>
        <v>No</v>
      </c>
      <c r="E85" s="115" t="s">
        <v>30</v>
      </c>
      <c r="F85" s="143" t="s">
        <v>31</v>
      </c>
      <c r="G85" s="142" t="str">
        <f>IF(('[1]Miter Profiles'!$C84-('[1]Compatibility Values'!$B$4+1))&gt;0,"Yes","No")</f>
        <v>No</v>
      </c>
      <c r="H85" s="157" t="str">
        <f>IF((('[1]Miter Profiles'!$C84+(25.4-19.3))-('[1]Compatibility Values'!$B$2+1))&gt;0,"Yes","No")</f>
        <v>No</v>
      </c>
      <c r="I85" s="142" t="str">
        <f>IF((('[1]Miter Profiles'!$C84+(25.4-19.3))-('[1]Compatibility Values'!$B$3+1))&gt;0,"Yes","No")</f>
        <v>No</v>
      </c>
      <c r="J85" s="115" t="s">
        <v>30</v>
      </c>
      <c r="K85" s="143" t="s">
        <v>31</v>
      </c>
      <c r="L85" s="142" t="str">
        <f>IF((('[1]Miter Profiles'!$C84+(25.4-19.3))-('[1]Compatibility Values'!$B$4+1))&gt;0,"Yes","No")</f>
        <v>No</v>
      </c>
    </row>
    <row r="86" spans="1:12" ht="15.75" customHeight="1" x14ac:dyDescent="0.25">
      <c r="A86" s="110" t="str">
        <f>IF('[1]Miter Profiles'!A85&lt;&gt;"",'[1]Miter Profiles'!A85,"")</f>
        <v>MP529</v>
      </c>
      <c r="B86" s="110" t="str">
        <f>IF('[1]Miter Profiles'!B85&lt;&gt;"",'[1]Miter Profiles'!B85,"")</f>
        <v>MP727-57</v>
      </c>
      <c r="C86" s="157" t="str">
        <f>IF(('[1]Miter Profiles'!$C85-('[1]Compatibility Values'!$B$2+1))&gt;0,"Yes","No")</f>
        <v>No</v>
      </c>
      <c r="D86" s="142" t="str">
        <f>IF(('[1]Miter Profiles'!$C85-('[1]Compatibility Values'!$B$3+1))&gt;0,"Yes","No")</f>
        <v>No</v>
      </c>
      <c r="E86" s="115" t="s">
        <v>31</v>
      </c>
      <c r="F86" s="143" t="s">
        <v>31</v>
      </c>
      <c r="G86" s="142" t="str">
        <f>IF(('[1]Miter Profiles'!$C85-('[1]Compatibility Values'!$B$4+1))&gt;0,"Yes","No")</f>
        <v>No</v>
      </c>
      <c r="H86" s="157" t="str">
        <f>IF((('[1]Miter Profiles'!$C85+(25.4-19.3))-('[1]Compatibility Values'!$B$2+1))&gt;0,"Yes","No")</f>
        <v>No</v>
      </c>
      <c r="I86" s="142" t="str">
        <f>IF((('[1]Miter Profiles'!$C85+(25.4-19.3))-('[1]Compatibility Values'!$B$3+1))&gt;0,"Yes","No")</f>
        <v>No</v>
      </c>
      <c r="J86" s="115" t="s">
        <v>31</v>
      </c>
      <c r="K86" s="143" t="s">
        <v>31</v>
      </c>
      <c r="L86" s="142" t="str">
        <f>IF((('[1]Miter Profiles'!$C85+(25.4-19.3))-('[1]Compatibility Values'!$B$4+1))&gt;0,"Yes","No")</f>
        <v>No</v>
      </c>
    </row>
    <row r="87" spans="1:12" ht="15.75" customHeight="1" x14ac:dyDescent="0.25">
      <c r="A87" s="110" t="str">
        <f>IF('[1]Miter Profiles'!A86&lt;&gt;"",'[1]Miter Profiles'!A86,"")</f>
        <v>MP727</v>
      </c>
      <c r="B87" s="110" t="str">
        <f>IF('[1]Miter Profiles'!B86&lt;&gt;"",'[1]Miter Profiles'!B86,"")</f>
        <v>MP727-76</v>
      </c>
      <c r="C87" s="157" t="str">
        <f>IF(('[1]Miter Profiles'!$C86-('[1]Compatibility Values'!$B$2+1))&gt;0,"Yes","No")</f>
        <v>No</v>
      </c>
      <c r="D87" s="142" t="str">
        <f>IF(('[1]Miter Profiles'!$C86-('[1]Compatibility Values'!$B$3+1))&gt;0,"Yes","No")</f>
        <v>No</v>
      </c>
      <c r="E87" s="115" t="s">
        <v>31</v>
      </c>
      <c r="F87" s="143" t="s">
        <v>31</v>
      </c>
      <c r="G87" s="142" t="str">
        <f>IF(('[1]Miter Profiles'!$C86-('[1]Compatibility Values'!$B$4+1))&gt;0,"Yes","No")</f>
        <v>No</v>
      </c>
      <c r="H87" s="157" t="str">
        <f>IF((('[1]Miter Profiles'!$C86+(25.4-19.3))-('[1]Compatibility Values'!$B$2+1))&gt;0,"Yes","No")</f>
        <v>No</v>
      </c>
      <c r="I87" s="142" t="str">
        <f>IF((('[1]Miter Profiles'!$C86+(25.4-19.3))-('[1]Compatibility Values'!$B$3+1))&gt;0,"Yes","No")</f>
        <v>No</v>
      </c>
      <c r="J87" s="115" t="s">
        <v>31</v>
      </c>
      <c r="K87" s="143" t="s">
        <v>31</v>
      </c>
      <c r="L87" s="142" t="str">
        <f>IF((('[1]Miter Profiles'!$C86+(25.4-19.3))-('[1]Compatibility Values'!$B$4+1))&gt;0,"Yes","No")</f>
        <v>No</v>
      </c>
    </row>
    <row r="88" spans="1:12" ht="15.75" customHeight="1" x14ac:dyDescent="0.25">
      <c r="A88" s="110" t="str">
        <f>IF('[1]Miter Profiles'!A87&lt;&gt;"",'[1]Miter Profiles'!A87,"")</f>
        <v>MP506R</v>
      </c>
      <c r="B88" s="110" t="str">
        <f>IF('[1]Miter Profiles'!B87&lt;&gt;"",'[1]Miter Profiles'!B87,"")</f>
        <v>MP728-38</v>
      </c>
      <c r="C88" s="157" t="str">
        <f>IF(('[1]Miter Profiles'!$C87-('[1]Compatibility Values'!$B$2+1))&gt;0,"Yes","No")</f>
        <v>No</v>
      </c>
      <c r="D88" s="142" t="str">
        <f>IF(('[1]Miter Profiles'!$C87-('[1]Compatibility Values'!$B$3+1))&gt;0,"Yes","No")</f>
        <v>No</v>
      </c>
      <c r="E88" s="115" t="s">
        <v>30</v>
      </c>
      <c r="F88" s="143" t="s">
        <v>31</v>
      </c>
      <c r="G88" s="142" t="str">
        <f>IF(('[1]Miter Profiles'!$C87-('[1]Compatibility Values'!$B$4+1))&gt;0,"Yes","No")</f>
        <v>No</v>
      </c>
      <c r="H88" s="157" t="str">
        <f>IF((('[1]Miter Profiles'!$C87+(25.4-19.3))-('[1]Compatibility Values'!$B$2+1))&gt;0,"Yes","No")</f>
        <v>No</v>
      </c>
      <c r="I88" s="142" t="str">
        <f>IF((('[1]Miter Profiles'!$C87+(25.4-19.3))-('[1]Compatibility Values'!$B$3+1))&gt;0,"Yes","No")</f>
        <v>No</v>
      </c>
      <c r="J88" s="115" t="s">
        <v>30</v>
      </c>
      <c r="K88" s="143" t="s">
        <v>31</v>
      </c>
      <c r="L88" s="142" t="str">
        <f>IF((('[1]Miter Profiles'!$C87+(25.4-19.3))-('[1]Compatibility Values'!$B$4+1))&gt;0,"Yes","No")</f>
        <v>No</v>
      </c>
    </row>
    <row r="89" spans="1:12" ht="15.75" customHeight="1" x14ac:dyDescent="0.25">
      <c r="A89" s="110" t="str">
        <f>IF('[1]Miter Profiles'!A88&lt;&gt;"",'[1]Miter Profiles'!A88,"")</f>
        <v>MP506</v>
      </c>
      <c r="B89" s="110" t="str">
        <f>IF('[1]Miter Profiles'!B88&lt;&gt;"",'[1]Miter Profiles'!B88,"")</f>
        <v>MP728-57</v>
      </c>
      <c r="C89" s="157" t="str">
        <f>IF(('[1]Miter Profiles'!$C88-('[1]Compatibility Values'!$B$2+1))&gt;0,"Yes","No")</f>
        <v>No</v>
      </c>
      <c r="D89" s="142" t="str">
        <f>IF(('[1]Miter Profiles'!$C88-('[1]Compatibility Values'!$B$3+1))&gt;0,"Yes","No")</f>
        <v>No</v>
      </c>
      <c r="E89" s="115" t="s">
        <v>31</v>
      </c>
      <c r="F89" s="143" t="s">
        <v>31</v>
      </c>
      <c r="G89" s="142" t="str">
        <f>IF(('[1]Miter Profiles'!$C88-('[1]Compatibility Values'!$B$4+1))&gt;0,"Yes","No")</f>
        <v>No</v>
      </c>
      <c r="H89" s="157" t="str">
        <f>IF((('[1]Miter Profiles'!$C88+(25.4-19.3))-('[1]Compatibility Values'!$B$2+1))&gt;0,"Yes","No")</f>
        <v>No</v>
      </c>
      <c r="I89" s="142" t="str">
        <f>IF((('[1]Miter Profiles'!$C88+(25.4-19.3))-('[1]Compatibility Values'!$B$3+1))&gt;0,"Yes","No")</f>
        <v>No</v>
      </c>
      <c r="J89" s="115" t="s">
        <v>31</v>
      </c>
      <c r="K89" s="143" t="s">
        <v>31</v>
      </c>
      <c r="L89" s="142" t="str">
        <f>IF((('[1]Miter Profiles'!$C88+(25.4-19.3))-('[1]Compatibility Values'!$B$4+1))&gt;0,"Yes","No")</f>
        <v>No</v>
      </c>
    </row>
    <row r="90" spans="1:12" ht="15.75" customHeight="1" x14ac:dyDescent="0.25">
      <c r="A90" s="110" t="str">
        <f>IF('[1]Miter Profiles'!A89&lt;&gt;"",'[1]Miter Profiles'!A89,"")</f>
        <v>MP534</v>
      </c>
      <c r="B90" s="110" t="str">
        <f>IF('[1]Miter Profiles'!B89&lt;&gt;"",'[1]Miter Profiles'!B89,"")</f>
        <v>MP728-76</v>
      </c>
      <c r="C90" s="157" t="str">
        <f>IF(('[1]Miter Profiles'!$C89-('[1]Compatibility Values'!$B$2+1))&gt;0,"Yes","No")</f>
        <v>No</v>
      </c>
      <c r="D90" s="142" t="str">
        <f>IF(('[1]Miter Profiles'!$C89-('[1]Compatibility Values'!$B$3+1))&gt;0,"Yes","No")</f>
        <v>No</v>
      </c>
      <c r="E90" s="115" t="s">
        <v>31</v>
      </c>
      <c r="F90" s="143" t="s">
        <v>31</v>
      </c>
      <c r="G90" s="142" t="str">
        <f>IF(('[1]Miter Profiles'!$C89-('[1]Compatibility Values'!$B$4+1))&gt;0,"Yes","No")</f>
        <v>No</v>
      </c>
      <c r="H90" s="157" t="str">
        <f>IF((('[1]Miter Profiles'!$C89+(25.4-19.3))-('[1]Compatibility Values'!$B$2+1))&gt;0,"Yes","No")</f>
        <v>No</v>
      </c>
      <c r="I90" s="142" t="str">
        <f>IF((('[1]Miter Profiles'!$C89+(25.4-19.3))-('[1]Compatibility Values'!$B$3+1))&gt;0,"Yes","No")</f>
        <v>No</v>
      </c>
      <c r="J90" s="115" t="s">
        <v>31</v>
      </c>
      <c r="K90" s="143" t="s">
        <v>31</v>
      </c>
      <c r="L90" s="142" t="str">
        <f>IF((('[1]Miter Profiles'!$C89+(25.4-19.3))-('[1]Compatibility Values'!$B$4+1))&gt;0,"Yes","No")</f>
        <v>No</v>
      </c>
    </row>
    <row r="91" spans="1:12" ht="15.75" customHeight="1" x14ac:dyDescent="0.25">
      <c r="A91" s="110" t="str">
        <f>IF('[1]Miter Profiles'!A90&lt;&gt;"",'[1]Miter Profiles'!A90,"")</f>
        <v>MP528R</v>
      </c>
      <c r="B91" s="110" t="str">
        <f>IF('[1]Miter Profiles'!B90&lt;&gt;"",'[1]Miter Profiles'!B90,"")</f>
        <v>MP729-38</v>
      </c>
      <c r="C91" s="157" t="str">
        <f>IF(('[1]Miter Profiles'!$C90-('[1]Compatibility Values'!$B$2+1))&gt;0,"Yes","No")</f>
        <v>No</v>
      </c>
      <c r="D91" s="142" t="str">
        <f>IF(('[1]Miter Profiles'!$C90-('[1]Compatibility Values'!$B$3+1))&gt;0,"Yes","No")</f>
        <v>No</v>
      </c>
      <c r="E91" s="115" t="s">
        <v>30</v>
      </c>
      <c r="F91" s="143" t="s">
        <v>31</v>
      </c>
      <c r="G91" s="142" t="str">
        <f>IF(('[1]Miter Profiles'!$C90-('[1]Compatibility Values'!$B$4+1))&gt;0,"Yes","No")</f>
        <v>No</v>
      </c>
      <c r="H91" s="157" t="str">
        <f>IF((('[1]Miter Profiles'!$C90+(25.4-19.3))-('[1]Compatibility Values'!$B$2+1))&gt;0,"Yes","No")</f>
        <v>No</v>
      </c>
      <c r="I91" s="142" t="str">
        <f>IF((('[1]Miter Profiles'!$C90+(25.4-19.3))-('[1]Compatibility Values'!$B$3+1))&gt;0,"Yes","No")</f>
        <v>No</v>
      </c>
      <c r="J91" s="115" t="s">
        <v>30</v>
      </c>
      <c r="K91" s="143" t="s">
        <v>31</v>
      </c>
      <c r="L91" s="142" t="str">
        <f>IF((('[1]Miter Profiles'!$C90+(25.4-19.3))-('[1]Compatibility Values'!$B$4+1))&gt;0,"Yes","No")</f>
        <v>No</v>
      </c>
    </row>
    <row r="92" spans="1:12" ht="15.75" customHeight="1" x14ac:dyDescent="0.25">
      <c r="A92" s="110" t="str">
        <f>IF('[1]Miter Profiles'!A91&lt;&gt;"",'[1]Miter Profiles'!A91,"")</f>
        <v>MP528</v>
      </c>
      <c r="B92" s="110" t="str">
        <f>IF('[1]Miter Profiles'!B91&lt;&gt;"",'[1]Miter Profiles'!B91,"")</f>
        <v>MP729-57</v>
      </c>
      <c r="C92" s="157" t="str">
        <f>IF(('[1]Miter Profiles'!$C91-('[1]Compatibility Values'!$B$2+1))&gt;0,"Yes","No")</f>
        <v>No</v>
      </c>
      <c r="D92" s="142" t="str">
        <f>IF(('[1]Miter Profiles'!$C91-('[1]Compatibility Values'!$B$3+1))&gt;0,"Yes","No")</f>
        <v>No</v>
      </c>
      <c r="E92" s="115" t="s">
        <v>31</v>
      </c>
      <c r="F92" s="143" t="s">
        <v>31</v>
      </c>
      <c r="G92" s="142" t="str">
        <f>IF(('[1]Miter Profiles'!$C91-('[1]Compatibility Values'!$B$4+1))&gt;0,"Yes","No")</f>
        <v>No</v>
      </c>
      <c r="H92" s="157" t="str">
        <f>IF((('[1]Miter Profiles'!$C91+(25.4-19.3))-('[1]Compatibility Values'!$B$2+1))&gt;0,"Yes","No")</f>
        <v>No</v>
      </c>
      <c r="I92" s="142" t="str">
        <f>IF((('[1]Miter Profiles'!$C91+(25.4-19.3))-('[1]Compatibility Values'!$B$3+1))&gt;0,"Yes","No")</f>
        <v>No</v>
      </c>
      <c r="J92" s="115" t="s">
        <v>31</v>
      </c>
      <c r="K92" s="143" t="s">
        <v>31</v>
      </c>
      <c r="L92" s="142" t="str">
        <f>IF((('[1]Miter Profiles'!$C91+(25.4-19.3))-('[1]Compatibility Values'!$B$4+1))&gt;0,"Yes","No")</f>
        <v>No</v>
      </c>
    </row>
    <row r="93" spans="1:12" ht="15.75" customHeight="1" x14ac:dyDescent="0.25">
      <c r="A93" s="110" t="str">
        <f>IF('[1]Miter Profiles'!A92&lt;&gt;"",'[1]Miter Profiles'!A92,"")</f>
        <v>MP729</v>
      </c>
      <c r="B93" s="110" t="str">
        <f>IF('[1]Miter Profiles'!B92&lt;&gt;"",'[1]Miter Profiles'!B92,"")</f>
        <v>MP729-76</v>
      </c>
      <c r="C93" s="157" t="str">
        <f>IF(('[1]Miter Profiles'!$C92-('[1]Compatibility Values'!$B$2+1))&gt;0,"Yes","No")</f>
        <v>No</v>
      </c>
      <c r="D93" s="142" t="str">
        <f>IF(('[1]Miter Profiles'!$C92-('[1]Compatibility Values'!$B$3+1))&gt;0,"Yes","No")</f>
        <v>No</v>
      </c>
      <c r="E93" s="115" t="s">
        <v>31</v>
      </c>
      <c r="F93" s="143" t="s">
        <v>31</v>
      </c>
      <c r="G93" s="142" t="str">
        <f>IF(('[1]Miter Profiles'!$C92-('[1]Compatibility Values'!$B$4+1))&gt;0,"Yes","No")</f>
        <v>No</v>
      </c>
      <c r="H93" s="157" t="str">
        <f>IF((('[1]Miter Profiles'!$C92+(25.4-19.3))-('[1]Compatibility Values'!$B$2+1))&gt;0,"Yes","No")</f>
        <v>No</v>
      </c>
      <c r="I93" s="142" t="str">
        <f>IF((('[1]Miter Profiles'!$C92+(25.4-19.3))-('[1]Compatibility Values'!$B$3+1))&gt;0,"Yes","No")</f>
        <v>No</v>
      </c>
      <c r="J93" s="115" t="s">
        <v>31</v>
      </c>
      <c r="K93" s="143" t="s">
        <v>31</v>
      </c>
      <c r="L93" s="142" t="str">
        <f>IF((('[1]Miter Profiles'!$C92+(25.4-19.3))-('[1]Compatibility Values'!$B$4+1))&gt;0,"Yes","No")</f>
        <v>No</v>
      </c>
    </row>
    <row r="94" spans="1:12" ht="15.75" customHeight="1" x14ac:dyDescent="0.25">
      <c r="A94" s="110" t="str">
        <f>IF('[1]Miter Profiles'!A93&lt;&gt;"",'[1]Miter Profiles'!A93,"")</f>
        <v>MP554R</v>
      </c>
      <c r="B94" s="110" t="str">
        <f>IF('[1]Miter Profiles'!B93&lt;&gt;"",'[1]Miter Profiles'!B93,"")</f>
        <v>MP730-38</v>
      </c>
      <c r="C94" s="157" t="str">
        <f>IF(('[1]Miter Profiles'!$C93-('[1]Compatibility Values'!$B$2+1))&gt;0,"Yes","No")</f>
        <v>No</v>
      </c>
      <c r="D94" s="142" t="str">
        <f>IF(('[1]Miter Profiles'!$C93-('[1]Compatibility Values'!$B$3+1))&gt;0,"Yes","No")</f>
        <v>No</v>
      </c>
      <c r="E94" s="115" t="s">
        <v>30</v>
      </c>
      <c r="F94" s="143" t="s">
        <v>31</v>
      </c>
      <c r="G94" s="142" t="str">
        <f>IF(('[1]Miter Profiles'!$C93-('[1]Compatibility Values'!$B$4+1))&gt;0,"Yes","No")</f>
        <v>No</v>
      </c>
      <c r="H94" s="157" t="str">
        <f>IF((('[1]Miter Profiles'!$C93+(25.4-19.3))-('[1]Compatibility Values'!$B$2+1))&gt;0,"Yes","No")</f>
        <v>No</v>
      </c>
      <c r="I94" s="142" t="str">
        <f>IF((('[1]Miter Profiles'!$C93+(25.4-19.3))-('[1]Compatibility Values'!$B$3+1))&gt;0,"Yes","No")</f>
        <v>No</v>
      </c>
      <c r="J94" s="115" t="s">
        <v>30</v>
      </c>
      <c r="K94" s="143" t="s">
        <v>31</v>
      </c>
      <c r="L94" s="142" t="str">
        <f>IF((('[1]Miter Profiles'!$C93+(25.4-19.3))-('[1]Compatibility Values'!$B$4+1))&gt;0,"Yes","No")</f>
        <v>No</v>
      </c>
    </row>
    <row r="95" spans="1:12" ht="15.75" customHeight="1" x14ac:dyDescent="0.25">
      <c r="A95" s="110" t="str">
        <f>IF('[1]Miter Profiles'!A94&lt;&gt;"",'[1]Miter Profiles'!A94,"")</f>
        <v>MP554</v>
      </c>
      <c r="B95" s="110" t="str">
        <f>IF('[1]Miter Profiles'!B94&lt;&gt;"",'[1]Miter Profiles'!B94,"")</f>
        <v>MP730-57</v>
      </c>
      <c r="C95" s="157" t="str">
        <f>IF(('[1]Miter Profiles'!$C94-('[1]Compatibility Values'!$B$2+1))&gt;0,"Yes","No")</f>
        <v>No</v>
      </c>
      <c r="D95" s="142" t="str">
        <f>IF(('[1]Miter Profiles'!$C94-('[1]Compatibility Values'!$B$3+1))&gt;0,"Yes","No")</f>
        <v>No</v>
      </c>
      <c r="E95" s="115" t="s">
        <v>31</v>
      </c>
      <c r="F95" s="143" t="s">
        <v>31</v>
      </c>
      <c r="G95" s="142" t="str">
        <f>IF(('[1]Miter Profiles'!$C94-('[1]Compatibility Values'!$B$4+1))&gt;0,"Yes","No")</f>
        <v>No</v>
      </c>
      <c r="H95" s="157" t="str">
        <f>IF((('[1]Miter Profiles'!$C94+(25.4-19.3))-('[1]Compatibility Values'!$B$2+1))&gt;0,"Yes","No")</f>
        <v>No</v>
      </c>
      <c r="I95" s="142" t="str">
        <f>IF((('[1]Miter Profiles'!$C94+(25.4-19.3))-('[1]Compatibility Values'!$B$3+1))&gt;0,"Yes","No")</f>
        <v>No</v>
      </c>
      <c r="J95" s="115" t="s">
        <v>31</v>
      </c>
      <c r="K95" s="143" t="s">
        <v>31</v>
      </c>
      <c r="L95" s="142" t="str">
        <f>IF((('[1]Miter Profiles'!$C94+(25.4-19.3))-('[1]Compatibility Values'!$B$4+1))&gt;0,"Yes","No")</f>
        <v>No</v>
      </c>
    </row>
    <row r="96" spans="1:12" ht="15.75" customHeight="1" x14ac:dyDescent="0.25">
      <c r="A96" s="110" t="str">
        <f>IF('[1]Miter Profiles'!A95&lt;&gt;"",'[1]Miter Profiles'!A95,"")</f>
        <v>MP553</v>
      </c>
      <c r="B96" s="110" t="str">
        <f>IF('[1]Miter Profiles'!B95&lt;&gt;"",'[1]Miter Profiles'!B95,"")</f>
        <v>MP730-76</v>
      </c>
      <c r="C96" s="157" t="str">
        <f>IF(('[1]Miter Profiles'!$C95-('[1]Compatibility Values'!$B$2+1))&gt;0,"Yes","No")</f>
        <v>No</v>
      </c>
      <c r="D96" s="142" t="str">
        <f>IF(('[1]Miter Profiles'!$C95-('[1]Compatibility Values'!$B$3+1))&gt;0,"Yes","No")</f>
        <v>No</v>
      </c>
      <c r="E96" s="115" t="s">
        <v>31</v>
      </c>
      <c r="F96" s="143" t="s">
        <v>31</v>
      </c>
      <c r="G96" s="142" t="str">
        <f>IF(('[1]Miter Profiles'!$C95-('[1]Compatibility Values'!$B$4+1))&gt;0,"Yes","No")</f>
        <v>No</v>
      </c>
      <c r="H96" s="157" t="str">
        <f>IF((('[1]Miter Profiles'!$C95+(25.4-19.3))-('[1]Compatibility Values'!$B$2+1))&gt;0,"Yes","No")</f>
        <v>No</v>
      </c>
      <c r="I96" s="142" t="str">
        <f>IF((('[1]Miter Profiles'!$C95+(25.4-19.3))-('[1]Compatibility Values'!$B$3+1))&gt;0,"Yes","No")</f>
        <v>No</v>
      </c>
      <c r="J96" s="115" t="s">
        <v>31</v>
      </c>
      <c r="K96" s="143" t="s">
        <v>31</v>
      </c>
      <c r="L96" s="142" t="str">
        <f>IF((('[1]Miter Profiles'!$C95+(25.4-19.3))-('[1]Compatibility Values'!$B$4+1))&gt;0,"Yes","No")</f>
        <v>No</v>
      </c>
    </row>
    <row r="97" spans="1:12" ht="15.75" customHeight="1" x14ac:dyDescent="0.25">
      <c r="A97" s="110" t="str">
        <f>IF('[1]Miter Profiles'!A96&lt;&gt;"",'[1]Miter Profiles'!A96,"")</f>
        <v>MP516R</v>
      </c>
      <c r="B97" s="110" t="str">
        <f>IF('[1]Miter Profiles'!B96&lt;&gt;"",'[1]Miter Profiles'!B96,"")</f>
        <v>MP731-38</v>
      </c>
      <c r="C97" s="157" t="str">
        <f>IF(('[1]Miter Profiles'!$C96-('[1]Compatibility Values'!$B$2+1))&gt;0,"Yes","No")</f>
        <v>No</v>
      </c>
      <c r="D97" s="142" t="str">
        <f>IF(('[1]Miter Profiles'!$C96-('[1]Compatibility Values'!$B$3+1))&gt;0,"Yes","No")</f>
        <v>No</v>
      </c>
      <c r="E97" s="115" t="s">
        <v>30</v>
      </c>
      <c r="F97" s="143" t="s">
        <v>31</v>
      </c>
      <c r="G97" s="142" t="str">
        <f>IF(('[1]Miter Profiles'!$C96-('[1]Compatibility Values'!$B$4+1))&gt;0,"Yes","No")</f>
        <v>No</v>
      </c>
      <c r="H97" s="157" t="str">
        <f>IF((('[1]Miter Profiles'!$C96+(25.4-19.3))-('[1]Compatibility Values'!$B$2+1))&gt;0,"Yes","No")</f>
        <v>No</v>
      </c>
      <c r="I97" s="142" t="str">
        <f>IF((('[1]Miter Profiles'!$C96+(25.4-19.3))-('[1]Compatibility Values'!$B$3+1))&gt;0,"Yes","No")</f>
        <v>No</v>
      </c>
      <c r="J97" s="115" t="s">
        <v>30</v>
      </c>
      <c r="K97" s="143" t="s">
        <v>31</v>
      </c>
      <c r="L97" s="142" t="str">
        <f>IF((('[1]Miter Profiles'!$C96+(25.4-19.3))-('[1]Compatibility Values'!$B$4+1))&gt;0,"Yes","No")</f>
        <v>No</v>
      </c>
    </row>
    <row r="98" spans="1:12" ht="15.75" customHeight="1" x14ac:dyDescent="0.25">
      <c r="A98" s="110" t="str">
        <f>IF('[1]Miter Profiles'!A97&lt;&gt;"",'[1]Miter Profiles'!A97,"")</f>
        <v>MP516</v>
      </c>
      <c r="B98" s="110" t="str">
        <f>IF('[1]Miter Profiles'!B97&lt;&gt;"",'[1]Miter Profiles'!B97,"")</f>
        <v>MP731-57</v>
      </c>
      <c r="C98" s="157" t="str">
        <f>IF(('[1]Miter Profiles'!$C97-('[1]Compatibility Values'!$B$2+1))&gt;0,"Yes","No")</f>
        <v>No</v>
      </c>
      <c r="D98" s="142" t="str">
        <f>IF(('[1]Miter Profiles'!$C97-('[1]Compatibility Values'!$B$3+1))&gt;0,"Yes","No")</f>
        <v>No</v>
      </c>
      <c r="E98" s="115" t="s">
        <v>31</v>
      </c>
      <c r="F98" s="143" t="s">
        <v>31</v>
      </c>
      <c r="G98" s="142" t="str">
        <f>IF(('[1]Miter Profiles'!$C97-('[1]Compatibility Values'!$B$4+1))&gt;0,"Yes","No")</f>
        <v>No</v>
      </c>
      <c r="H98" s="157" t="str">
        <f>IF((('[1]Miter Profiles'!$C97+(25.4-19.3))-('[1]Compatibility Values'!$B$2+1))&gt;0,"Yes","No")</f>
        <v>No</v>
      </c>
      <c r="I98" s="142" t="str">
        <f>IF((('[1]Miter Profiles'!$C97+(25.4-19.3))-('[1]Compatibility Values'!$B$3+1))&gt;0,"Yes","No")</f>
        <v>No</v>
      </c>
      <c r="J98" s="115" t="s">
        <v>31</v>
      </c>
      <c r="K98" s="143" t="s">
        <v>31</v>
      </c>
      <c r="L98" s="142" t="str">
        <f>IF((('[1]Miter Profiles'!$C97+(25.4-19.3))-('[1]Compatibility Values'!$B$4+1))&gt;0,"Yes","No")</f>
        <v>No</v>
      </c>
    </row>
    <row r="99" spans="1:12" ht="15.75" customHeight="1" x14ac:dyDescent="0.25">
      <c r="A99" s="110" t="str">
        <f>IF('[1]Miter Profiles'!A98&lt;&gt;"",'[1]Miter Profiles'!A98,"")</f>
        <v>MP731</v>
      </c>
      <c r="B99" s="110" t="str">
        <f>IF('[1]Miter Profiles'!B98&lt;&gt;"",'[1]Miter Profiles'!B98,"")</f>
        <v>MP731-76</v>
      </c>
      <c r="C99" s="157" t="str">
        <f>IF(('[1]Miter Profiles'!$C98-('[1]Compatibility Values'!$B$2+1))&gt;0,"Yes","No")</f>
        <v>No</v>
      </c>
      <c r="D99" s="142" t="str">
        <f>IF(('[1]Miter Profiles'!$C98-('[1]Compatibility Values'!$B$3+1))&gt;0,"Yes","No")</f>
        <v>No</v>
      </c>
      <c r="E99" s="115" t="s">
        <v>31</v>
      </c>
      <c r="F99" s="143" t="s">
        <v>31</v>
      </c>
      <c r="G99" s="142" t="str">
        <f>IF(('[1]Miter Profiles'!$C98-('[1]Compatibility Values'!$B$4+1))&gt;0,"Yes","No")</f>
        <v>No</v>
      </c>
      <c r="H99" s="157" t="str">
        <f>IF((('[1]Miter Profiles'!$C98+(25.4-19.3))-('[1]Compatibility Values'!$B$2+1))&gt;0,"Yes","No")</f>
        <v>No</v>
      </c>
      <c r="I99" s="142" t="str">
        <f>IF((('[1]Miter Profiles'!$C98+(25.4-19.3))-('[1]Compatibility Values'!$B$3+1))&gt;0,"Yes","No")</f>
        <v>No</v>
      </c>
      <c r="J99" s="115" t="s">
        <v>31</v>
      </c>
      <c r="K99" s="143" t="s">
        <v>31</v>
      </c>
      <c r="L99" s="142" t="str">
        <f>IF((('[1]Miter Profiles'!$C98+(25.4-19.3))-('[1]Compatibility Values'!$B$4+1))&gt;0,"Yes","No")</f>
        <v>No</v>
      </c>
    </row>
    <row r="100" spans="1:12" ht="15.75" customHeight="1" x14ac:dyDescent="0.25">
      <c r="A100" s="110" t="str">
        <f>IF('[1]Miter Profiles'!A99&lt;&gt;"",'[1]Miter Profiles'!A99,"")</f>
        <v>MP583R</v>
      </c>
      <c r="B100" s="110" t="str">
        <f>IF('[1]Miter Profiles'!B99&lt;&gt;"",'[1]Miter Profiles'!B99,"")</f>
        <v>MP732-38</v>
      </c>
      <c r="C100" s="157" t="str">
        <f>IF(('[1]Miter Profiles'!$C99-('[1]Compatibility Values'!$B$2+1))&gt;0,"Yes","No")</f>
        <v>No</v>
      </c>
      <c r="D100" s="142" t="str">
        <f>IF(('[1]Miter Profiles'!$C99-('[1]Compatibility Values'!$B$3+1))&gt;0,"Yes","No")</f>
        <v>No</v>
      </c>
      <c r="E100" s="115" t="s">
        <v>31</v>
      </c>
      <c r="F100" s="143" t="s">
        <v>31</v>
      </c>
      <c r="G100" s="142" t="str">
        <f>IF(('[1]Miter Profiles'!$C99-('[1]Compatibility Values'!$B$4+1))&gt;0,"Yes","No")</f>
        <v>No</v>
      </c>
      <c r="H100" s="157" t="str">
        <f>IF((('[1]Miter Profiles'!$C99+(25.4-19.3))-('[1]Compatibility Values'!$B$2+1))&gt;0,"Yes","No")</f>
        <v>No</v>
      </c>
      <c r="I100" s="142" t="str">
        <f>IF((('[1]Miter Profiles'!$C99+(25.4-19.3))-('[1]Compatibility Values'!$B$3+1))&gt;0,"Yes","No")</f>
        <v>No</v>
      </c>
      <c r="J100" s="115" t="s">
        <v>31</v>
      </c>
      <c r="K100" s="143" t="s">
        <v>31</v>
      </c>
      <c r="L100" s="142" t="str">
        <f>IF((('[1]Miter Profiles'!$C99+(25.4-19.3))-('[1]Compatibility Values'!$B$4+1))&gt;0,"Yes","No")</f>
        <v>No</v>
      </c>
    </row>
    <row r="101" spans="1:12" ht="15.75" customHeight="1" x14ac:dyDescent="0.25">
      <c r="A101" s="110" t="str">
        <f>IF('[1]Miter Profiles'!A100&lt;&gt;"",'[1]Miter Profiles'!A100,"")</f>
        <v>MP583</v>
      </c>
      <c r="B101" s="110" t="str">
        <f>IF('[1]Miter Profiles'!B100&lt;&gt;"",'[1]Miter Profiles'!B100,"")</f>
        <v>MP732-57</v>
      </c>
      <c r="C101" s="157" t="str">
        <f>IF(('[1]Miter Profiles'!$C100-('[1]Compatibility Values'!$B$2+1))&gt;0,"Yes","No")</f>
        <v>No</v>
      </c>
      <c r="D101" s="142" t="str">
        <f>IF(('[1]Miter Profiles'!$C100-('[1]Compatibility Values'!$B$3+1))&gt;0,"Yes","No")</f>
        <v>No</v>
      </c>
      <c r="E101" s="115" t="s">
        <v>31</v>
      </c>
      <c r="F101" s="143" t="s">
        <v>31</v>
      </c>
      <c r="G101" s="142" t="str">
        <f>IF(('[1]Miter Profiles'!$C100-('[1]Compatibility Values'!$B$4+1))&gt;0,"Yes","No")</f>
        <v>No</v>
      </c>
      <c r="H101" s="157" t="str">
        <f>IF((('[1]Miter Profiles'!$C100+(25.4-19.3))-('[1]Compatibility Values'!$B$2+1))&gt;0,"Yes","No")</f>
        <v>No</v>
      </c>
      <c r="I101" s="142" t="str">
        <f>IF((('[1]Miter Profiles'!$C100+(25.4-19.3))-('[1]Compatibility Values'!$B$3+1))&gt;0,"Yes","No")</f>
        <v>No</v>
      </c>
      <c r="J101" s="115" t="s">
        <v>31</v>
      </c>
      <c r="K101" s="143" t="s">
        <v>31</v>
      </c>
      <c r="L101" s="142" t="str">
        <f>IF((('[1]Miter Profiles'!$C100+(25.4-19.3))-('[1]Compatibility Values'!$B$4+1))&gt;0,"Yes","No")</f>
        <v>No</v>
      </c>
    </row>
    <row r="102" spans="1:12" ht="15.75" customHeight="1" x14ac:dyDescent="0.25">
      <c r="A102" s="110" t="str">
        <f>IF('[1]Miter Profiles'!A101&lt;&gt;"",'[1]Miter Profiles'!A101,"")</f>
        <v>MP582</v>
      </c>
      <c r="B102" s="110" t="str">
        <f>IF('[1]Miter Profiles'!B101&lt;&gt;"",'[1]Miter Profiles'!B101,"")</f>
        <v>MP732-76</v>
      </c>
      <c r="C102" s="157" t="str">
        <f>IF(('[1]Miter Profiles'!$C101-('[1]Compatibility Values'!$B$2+1))&gt;0,"Yes","No")</f>
        <v>No</v>
      </c>
      <c r="D102" s="142" t="str">
        <f>IF(('[1]Miter Profiles'!$C101-('[1]Compatibility Values'!$B$3+1))&gt;0,"Yes","No")</f>
        <v>No</v>
      </c>
      <c r="E102" s="115" t="s">
        <v>31</v>
      </c>
      <c r="F102" s="143" t="s">
        <v>31</v>
      </c>
      <c r="G102" s="142" t="str">
        <f>IF(('[1]Miter Profiles'!$C101-('[1]Compatibility Values'!$B$4+1))&gt;0,"Yes","No")</f>
        <v>No</v>
      </c>
      <c r="H102" s="157" t="str">
        <f>IF((('[1]Miter Profiles'!$C101+(25.4-19.3))-('[1]Compatibility Values'!$B$2+1))&gt;0,"Yes","No")</f>
        <v>No</v>
      </c>
      <c r="I102" s="142" t="str">
        <f>IF((('[1]Miter Profiles'!$C101+(25.4-19.3))-('[1]Compatibility Values'!$B$3+1))&gt;0,"Yes","No")</f>
        <v>No</v>
      </c>
      <c r="J102" s="115" t="s">
        <v>31</v>
      </c>
      <c r="K102" s="143" t="s">
        <v>31</v>
      </c>
      <c r="L102" s="142" t="str">
        <f>IF((('[1]Miter Profiles'!$C101+(25.4-19.3))-('[1]Compatibility Values'!$B$4+1))&gt;0,"Yes","No")</f>
        <v>No</v>
      </c>
    </row>
    <row r="103" spans="1:12" ht="15.75" customHeight="1" x14ac:dyDescent="0.25">
      <c r="A103" s="26" t="str">
        <f>IF('[1]Miter Profiles'!A102&lt;&gt;"",'[1]Miter Profiles'!A102,"")</f>
        <v>MP540R</v>
      </c>
      <c r="B103" s="26" t="str">
        <f>IF('[1]Miter Profiles'!B102&lt;&gt;"",'[1]Miter Profiles'!B102,"")</f>
        <v>MP733-38</v>
      </c>
      <c r="C103" s="4" t="str">
        <f>IF(('[1]Miter Profiles'!$C102-('[1]Compatibility Values'!$B$2+1))&gt;0,"Yes","No")</f>
        <v>Yes</v>
      </c>
      <c r="D103" s="9" t="str">
        <f>IF(('[1]Miter Profiles'!$C102-('[1]Compatibility Values'!$B$3+1))&gt;0,"Yes","No")</f>
        <v>Yes</v>
      </c>
      <c r="E103" s="8" t="s">
        <v>31</v>
      </c>
      <c r="F103" s="5" t="s">
        <v>31</v>
      </c>
      <c r="G103" s="9" t="str">
        <f>IF(('[1]Miter Profiles'!$C102-('[1]Compatibility Values'!$B$4+1))&gt;0,"Yes","No")</f>
        <v>Yes</v>
      </c>
      <c r="H103" s="4" t="str">
        <f>IF((('[1]Miter Profiles'!$C102+(25.4-19.3))-('[1]Compatibility Values'!$B$2+1))&gt;0,"Yes","No")</f>
        <v>Yes</v>
      </c>
      <c r="I103" s="9" t="str">
        <f>IF((('[1]Miter Profiles'!$C102+(25.4-19.3))-('[1]Compatibility Values'!$B$3+1))&gt;0,"Yes","No")</f>
        <v>Yes</v>
      </c>
      <c r="J103" s="8" t="s">
        <v>31</v>
      </c>
      <c r="K103" s="5" t="s">
        <v>31</v>
      </c>
      <c r="L103" s="9" t="str">
        <f>IF((('[1]Miter Profiles'!$C102+(25.4-19.3))-('[1]Compatibility Values'!$B$4+1))&gt;0,"Yes","No")</f>
        <v>Yes</v>
      </c>
    </row>
    <row r="104" spans="1:12" ht="15.75" customHeight="1" x14ac:dyDescent="0.25">
      <c r="A104" s="26" t="str">
        <f>IF('[1]Miter Profiles'!A103&lt;&gt;"",'[1]Miter Profiles'!A103,"")</f>
        <v>MP578</v>
      </c>
      <c r="B104" s="26" t="str">
        <f>IF('[1]Miter Profiles'!B103&lt;&gt;"",'[1]Miter Profiles'!B103,"")</f>
        <v>MP733-57</v>
      </c>
      <c r="C104" s="4" t="str">
        <f>IF(('[1]Miter Profiles'!$C103-('[1]Compatibility Values'!$B$2+1))&gt;0,"Yes","No")</f>
        <v>Yes</v>
      </c>
      <c r="D104" s="9" t="str">
        <f>IF(('[1]Miter Profiles'!$C103-('[1]Compatibility Values'!$B$3+1))&gt;0,"Yes","No")</f>
        <v>Yes</v>
      </c>
      <c r="E104" s="8" t="s">
        <v>31</v>
      </c>
      <c r="F104" s="5" t="s">
        <v>31</v>
      </c>
      <c r="G104" s="9" t="str">
        <f>IF(('[1]Miter Profiles'!$C103-('[1]Compatibility Values'!$B$4+1))&gt;0,"Yes","No")</f>
        <v>Yes</v>
      </c>
      <c r="H104" s="4" t="str">
        <f>IF((('[1]Miter Profiles'!$C103+(25.4-19.3))-('[1]Compatibility Values'!$B$2+1))&gt;0,"Yes","No")</f>
        <v>Yes</v>
      </c>
      <c r="I104" s="9" t="str">
        <f>IF((('[1]Miter Profiles'!$C103+(25.4-19.3))-('[1]Compatibility Values'!$B$3+1))&gt;0,"Yes","No")</f>
        <v>Yes</v>
      </c>
      <c r="J104" s="8" t="s">
        <v>31</v>
      </c>
      <c r="K104" s="5" t="s">
        <v>31</v>
      </c>
      <c r="L104" s="9" t="str">
        <f>IF((('[1]Miter Profiles'!$C103+(25.4-19.3))-('[1]Compatibility Values'!$B$4+1))&gt;0,"Yes","No")</f>
        <v>Yes</v>
      </c>
    </row>
    <row r="105" spans="1:12" ht="15.75" customHeight="1" x14ac:dyDescent="0.25">
      <c r="A105" s="26" t="str">
        <f>IF('[1]Miter Profiles'!A104&lt;&gt;"",'[1]Miter Profiles'!A104,"")</f>
        <v>MP577</v>
      </c>
      <c r="B105" s="26" t="str">
        <f>IF('[1]Miter Profiles'!B104&lt;&gt;"",'[1]Miter Profiles'!B104,"")</f>
        <v>MP733-76</v>
      </c>
      <c r="C105" s="4" t="str">
        <f>IF(('[1]Miter Profiles'!$C104-('[1]Compatibility Values'!$B$2+1))&gt;0,"Yes","No")</f>
        <v>Yes</v>
      </c>
      <c r="D105" s="9" t="str">
        <f>IF(('[1]Miter Profiles'!$C104-('[1]Compatibility Values'!$B$3+1))&gt;0,"Yes","No")</f>
        <v>Yes</v>
      </c>
      <c r="E105" s="8" t="s">
        <v>31</v>
      </c>
      <c r="F105" s="5" t="s">
        <v>31</v>
      </c>
      <c r="G105" s="9" t="str">
        <f>IF(('[1]Miter Profiles'!$C104-('[1]Compatibility Values'!$B$4+1))&gt;0,"Yes","No")</f>
        <v>Yes</v>
      </c>
      <c r="H105" s="4" t="str">
        <f>IF((('[1]Miter Profiles'!$C104+(25.4-19.3))-('[1]Compatibility Values'!$B$2+1))&gt;0,"Yes","No")</f>
        <v>Yes</v>
      </c>
      <c r="I105" s="9" t="str">
        <f>IF((('[1]Miter Profiles'!$C104+(25.4-19.3))-('[1]Compatibility Values'!$B$3+1))&gt;0,"Yes","No")</f>
        <v>Yes</v>
      </c>
      <c r="J105" s="8" t="s">
        <v>31</v>
      </c>
      <c r="K105" s="5" t="s">
        <v>31</v>
      </c>
      <c r="L105" s="9" t="str">
        <f>IF((('[1]Miter Profiles'!$C104+(25.4-19.3))-('[1]Compatibility Values'!$B$4+1))&gt;0,"Yes","No")</f>
        <v>Yes</v>
      </c>
    </row>
    <row r="106" spans="1:12" ht="15.75" customHeight="1" x14ac:dyDescent="0.25">
      <c r="A106" s="38" t="str">
        <f>IF('[1]Miter Profiles'!A105&lt;&gt;"",'[1]Miter Profiles'!A105,"")</f>
        <v>MP592R</v>
      </c>
      <c r="B106" s="38" t="str">
        <f>IF('[1]Miter Profiles'!B105&lt;&gt;"",'[1]Miter Profiles'!B105,"")</f>
        <v>MP734-38</v>
      </c>
      <c r="C106" s="2" t="str">
        <f>IF(('[1]Miter Profiles'!$C105-('[1]Compatibility Values'!$B$2+1))&gt;0,"Yes","No")</f>
        <v>Yes</v>
      </c>
      <c r="D106" s="12" t="str">
        <f>IF(('[1]Miter Profiles'!$C105-('[1]Compatibility Values'!$B$3+1))&gt;0,"Yes","No")</f>
        <v>Yes</v>
      </c>
      <c r="E106" s="11" t="s">
        <v>31</v>
      </c>
      <c r="F106" s="3" t="s">
        <v>31</v>
      </c>
      <c r="G106" s="12" t="str">
        <f>IF(('[1]Miter Profiles'!$C105-('[1]Compatibility Values'!$B$4+1))&gt;0,"Yes","No")</f>
        <v>Yes</v>
      </c>
      <c r="H106" s="2" t="str">
        <f>IF((('[1]Miter Profiles'!$C105+(25.4-19.3))-('[1]Compatibility Values'!$B$2+1))&gt;0,"Yes","No")</f>
        <v>Yes</v>
      </c>
      <c r="I106" s="12" t="str">
        <f>IF((('[1]Miter Profiles'!$C105+(25.4-19.3))-('[1]Compatibility Values'!$B$3+1))&gt;0,"Yes","No")</f>
        <v>Yes</v>
      </c>
      <c r="J106" s="11" t="s">
        <v>31</v>
      </c>
      <c r="K106" s="3" t="s">
        <v>31</v>
      </c>
      <c r="L106" s="12" t="str">
        <f>IF((('[1]Miter Profiles'!$C105+(25.4-19.3))-('[1]Compatibility Values'!$B$4+1))&gt;0,"Yes","No")</f>
        <v>Yes</v>
      </c>
    </row>
    <row r="107" spans="1:12" ht="15.75" customHeight="1" x14ac:dyDescent="0.25">
      <c r="A107" s="38" t="str">
        <f>IF('[1]Miter Profiles'!A106&lt;&gt;"",'[1]Miter Profiles'!A106,"")</f>
        <v>MP592</v>
      </c>
      <c r="B107" s="38" t="str">
        <f>IF('[1]Miter Profiles'!B106&lt;&gt;"",'[1]Miter Profiles'!B106,"")</f>
        <v>MP734-57</v>
      </c>
      <c r="C107" s="2" t="str">
        <f>IF(('[1]Miter Profiles'!$C106-('[1]Compatibility Values'!$B$2+1))&gt;0,"Yes","No")</f>
        <v>Yes</v>
      </c>
      <c r="D107" s="12" t="str">
        <f>IF(('[1]Miter Profiles'!$C106-('[1]Compatibility Values'!$B$3+1))&gt;0,"Yes","No")</f>
        <v>Yes</v>
      </c>
      <c r="E107" s="11" t="s">
        <v>31</v>
      </c>
      <c r="F107" s="3" t="s">
        <v>31</v>
      </c>
      <c r="G107" s="12" t="str">
        <f>IF(('[1]Miter Profiles'!$C106-('[1]Compatibility Values'!$B$4+1))&gt;0,"Yes","No")</f>
        <v>Yes</v>
      </c>
      <c r="H107" s="2" t="str">
        <f>IF((('[1]Miter Profiles'!$C106+(25.4-19.3))-('[1]Compatibility Values'!$B$2+1))&gt;0,"Yes","No")</f>
        <v>Yes</v>
      </c>
      <c r="I107" s="12" t="str">
        <f>IF((('[1]Miter Profiles'!$C106+(25.4-19.3))-('[1]Compatibility Values'!$B$3+1))&gt;0,"Yes","No")</f>
        <v>Yes</v>
      </c>
      <c r="J107" s="11" t="s">
        <v>31</v>
      </c>
      <c r="K107" s="3" t="s">
        <v>31</v>
      </c>
      <c r="L107" s="12" t="str">
        <f>IF((('[1]Miter Profiles'!$C106+(25.4-19.3))-('[1]Compatibility Values'!$B$4+1))&gt;0,"Yes","No")</f>
        <v>Yes</v>
      </c>
    </row>
    <row r="108" spans="1:12" ht="15.75" customHeight="1" x14ac:dyDescent="0.25">
      <c r="A108" s="38" t="str">
        <f>IF('[1]Miter Profiles'!A107&lt;&gt;"",'[1]Miter Profiles'!A107,"")</f>
        <v>MP591</v>
      </c>
      <c r="B108" s="38" t="str">
        <f>IF('[1]Miter Profiles'!B107&lt;&gt;"",'[1]Miter Profiles'!B107,"")</f>
        <v>MP734-76</v>
      </c>
      <c r="C108" s="2" t="str">
        <f>IF(('[1]Miter Profiles'!$C107-('[1]Compatibility Values'!$B$2+1))&gt;0,"Yes","No")</f>
        <v>Yes</v>
      </c>
      <c r="D108" s="12" t="str">
        <f>IF(('[1]Miter Profiles'!$C107-('[1]Compatibility Values'!$B$3+1))&gt;0,"Yes","No")</f>
        <v>Yes</v>
      </c>
      <c r="E108" s="11" t="s">
        <v>31</v>
      </c>
      <c r="F108" s="3" t="s">
        <v>31</v>
      </c>
      <c r="G108" s="12" t="str">
        <f>IF(('[1]Miter Profiles'!$C107-('[1]Compatibility Values'!$B$4+1))&gt;0,"Yes","No")</f>
        <v>Yes</v>
      </c>
      <c r="H108" s="2" t="str">
        <f>IF((('[1]Miter Profiles'!$C107+(25.4-19.3))-('[1]Compatibility Values'!$B$2+1))&gt;0,"Yes","No")</f>
        <v>Yes</v>
      </c>
      <c r="I108" s="12" t="str">
        <f>IF((('[1]Miter Profiles'!$C107+(25.4-19.3))-('[1]Compatibility Values'!$B$3+1))&gt;0,"Yes","No")</f>
        <v>Yes</v>
      </c>
      <c r="J108" s="11" t="s">
        <v>31</v>
      </c>
      <c r="K108" s="3" t="s">
        <v>31</v>
      </c>
      <c r="L108" s="12" t="str">
        <f>IF((('[1]Miter Profiles'!$C107+(25.4-19.3))-('[1]Compatibility Values'!$B$4+1))&gt;0,"Yes","No")</f>
        <v>Yes</v>
      </c>
    </row>
    <row r="109" spans="1:12" ht="15.75" customHeight="1" x14ac:dyDescent="0.25">
      <c r="A109" s="26" t="str">
        <f>IF('[1]Miter Profiles'!A108&lt;&gt;"",'[1]Miter Profiles'!A108,"")</f>
        <v>MP590R</v>
      </c>
      <c r="B109" s="26" t="str">
        <f>IF('[1]Miter Profiles'!B108&lt;&gt;"",'[1]Miter Profiles'!B108,"")</f>
        <v>MP735-38</v>
      </c>
      <c r="C109" s="4" t="str">
        <f>IF(('[1]Miter Profiles'!$C108-('[1]Compatibility Values'!$B$2+1))&gt;0,"Yes","No")</f>
        <v>Yes</v>
      </c>
      <c r="D109" s="9" t="str">
        <f>IF(('[1]Miter Profiles'!$C108-('[1]Compatibility Values'!$B$3+1))&gt;0,"Yes","No")</f>
        <v>Yes</v>
      </c>
      <c r="E109" s="8" t="s">
        <v>31</v>
      </c>
      <c r="F109" s="5" t="s">
        <v>31</v>
      </c>
      <c r="G109" s="9" t="str">
        <f>IF(('[1]Miter Profiles'!$C108-('[1]Compatibility Values'!$B$4+1))&gt;0,"Yes","No")</f>
        <v>Yes</v>
      </c>
      <c r="H109" s="4" t="str">
        <f>IF((('[1]Miter Profiles'!$C108+(25.4-19.3))-('[1]Compatibility Values'!$B$2+1))&gt;0,"Yes","No")</f>
        <v>Yes</v>
      </c>
      <c r="I109" s="9" t="str">
        <f>IF((('[1]Miter Profiles'!$C108+(25.4-19.3))-('[1]Compatibility Values'!$B$3+1))&gt;0,"Yes","No")</f>
        <v>Yes</v>
      </c>
      <c r="J109" s="8" t="s">
        <v>31</v>
      </c>
      <c r="K109" s="5" t="s">
        <v>31</v>
      </c>
      <c r="L109" s="9" t="str">
        <f>IF((('[1]Miter Profiles'!$C108+(25.4-19.3))-('[1]Compatibility Values'!$B$4+1))&gt;0,"Yes","No")</f>
        <v>Yes</v>
      </c>
    </row>
    <row r="110" spans="1:12" ht="15.75" customHeight="1" x14ac:dyDescent="0.25">
      <c r="A110" s="26" t="str">
        <f>IF('[1]Miter Profiles'!A109&lt;&gt;"",'[1]Miter Profiles'!A109,"")</f>
        <v>MP590</v>
      </c>
      <c r="B110" s="26" t="str">
        <f>IF('[1]Miter Profiles'!B109&lt;&gt;"",'[1]Miter Profiles'!B109,"")</f>
        <v>MP735-57</v>
      </c>
      <c r="C110" s="4" t="str">
        <f>IF(('[1]Miter Profiles'!$C109-('[1]Compatibility Values'!$B$2+1))&gt;0,"Yes","No")</f>
        <v>Yes</v>
      </c>
      <c r="D110" s="9" t="str">
        <f>IF(('[1]Miter Profiles'!$C109-('[1]Compatibility Values'!$B$3+1))&gt;0,"Yes","No")</f>
        <v>Yes</v>
      </c>
      <c r="E110" s="8" t="s">
        <v>31</v>
      </c>
      <c r="F110" s="5" t="s">
        <v>31</v>
      </c>
      <c r="G110" s="9" t="str">
        <f>IF(('[1]Miter Profiles'!$C109-('[1]Compatibility Values'!$B$4+1))&gt;0,"Yes","No")</f>
        <v>Yes</v>
      </c>
      <c r="H110" s="4" t="str">
        <f>IF((('[1]Miter Profiles'!$C109+(25.4-19.3))-('[1]Compatibility Values'!$B$2+1))&gt;0,"Yes","No")</f>
        <v>Yes</v>
      </c>
      <c r="I110" s="9" t="str">
        <f>IF((('[1]Miter Profiles'!$C109+(25.4-19.3))-('[1]Compatibility Values'!$B$3+1))&gt;0,"Yes","No")</f>
        <v>Yes</v>
      </c>
      <c r="J110" s="8" t="s">
        <v>31</v>
      </c>
      <c r="K110" s="5" t="s">
        <v>31</v>
      </c>
      <c r="L110" s="9" t="str">
        <f>IF((('[1]Miter Profiles'!$C109+(25.4-19.3))-('[1]Compatibility Values'!$B$4+1))&gt;0,"Yes","No")</f>
        <v>Yes</v>
      </c>
    </row>
    <row r="111" spans="1:12" ht="15.75" customHeight="1" x14ac:dyDescent="0.25">
      <c r="A111" s="26" t="str">
        <f>IF('[1]Miter Profiles'!A110&lt;&gt;"",'[1]Miter Profiles'!A110,"")</f>
        <v>MP589</v>
      </c>
      <c r="B111" s="26" t="str">
        <f>IF('[1]Miter Profiles'!B110&lt;&gt;"",'[1]Miter Profiles'!B110,"")</f>
        <v>MP735-76</v>
      </c>
      <c r="C111" s="4" t="str">
        <f>IF(('[1]Miter Profiles'!$C110-('[1]Compatibility Values'!$B$2+1))&gt;0,"Yes","No")</f>
        <v>Yes</v>
      </c>
      <c r="D111" s="9" t="str">
        <f>IF(('[1]Miter Profiles'!$C110-('[1]Compatibility Values'!$B$3+1))&gt;0,"Yes","No")</f>
        <v>Yes</v>
      </c>
      <c r="E111" s="8" t="s">
        <v>31</v>
      </c>
      <c r="F111" s="5" t="s">
        <v>31</v>
      </c>
      <c r="G111" s="9" t="str">
        <f>IF(('[1]Miter Profiles'!$C110-('[1]Compatibility Values'!$B$4+1))&gt;0,"Yes","No")</f>
        <v>Yes</v>
      </c>
      <c r="H111" s="4" t="str">
        <f>IF((('[1]Miter Profiles'!$C110+(25.4-19.3))-('[1]Compatibility Values'!$B$2+1))&gt;0,"Yes","No")</f>
        <v>Yes</v>
      </c>
      <c r="I111" s="9" t="str">
        <f>IF((('[1]Miter Profiles'!$C110+(25.4-19.3))-('[1]Compatibility Values'!$B$3+1))&gt;0,"Yes","No")</f>
        <v>Yes</v>
      </c>
      <c r="J111" s="8" t="s">
        <v>31</v>
      </c>
      <c r="K111" s="5" t="s">
        <v>31</v>
      </c>
      <c r="L111" s="9" t="str">
        <f>IF((('[1]Miter Profiles'!$C110+(25.4-19.3))-('[1]Compatibility Values'!$B$4+1))&gt;0,"Yes","No")</f>
        <v>Yes</v>
      </c>
    </row>
    <row r="112" spans="1:12" ht="15.75" customHeight="1" x14ac:dyDescent="0.25">
      <c r="A112" s="110" t="str">
        <f>IF('[1]Miter Profiles'!A111&lt;&gt;"",'[1]Miter Profiles'!A111,"")</f>
        <v>MP595R</v>
      </c>
      <c r="B112" s="110" t="str">
        <f>IF('[1]Miter Profiles'!B111&lt;&gt;"",'[1]Miter Profiles'!B111,"")</f>
        <v>MP736-38</v>
      </c>
      <c r="C112" s="157" t="str">
        <f>IF(('[1]Miter Profiles'!$C111-('[1]Compatibility Values'!$B$2+1))&gt;0,"Yes","No")</f>
        <v>No</v>
      </c>
      <c r="D112" s="142" t="str">
        <f>IF(('[1]Miter Profiles'!$C111-('[1]Compatibility Values'!$B$3+1))&gt;0,"Yes","No")</f>
        <v>No</v>
      </c>
      <c r="E112" s="115" t="s">
        <v>30</v>
      </c>
      <c r="F112" s="143" t="s">
        <v>31</v>
      </c>
      <c r="G112" s="142" t="str">
        <f>IF(('[1]Miter Profiles'!$C111-('[1]Compatibility Values'!$B$4+1))&gt;0,"Yes","No")</f>
        <v>No</v>
      </c>
      <c r="H112" s="157" t="str">
        <f>IF((('[1]Miter Profiles'!$C111+(25.4-19.3))-('[1]Compatibility Values'!$B$2+1))&gt;0,"Yes","No")</f>
        <v>No</v>
      </c>
      <c r="I112" s="142" t="str">
        <f>IF((('[1]Miter Profiles'!$C111+(25.4-19.3))-('[1]Compatibility Values'!$B$3+1))&gt;0,"Yes","No")</f>
        <v>No</v>
      </c>
      <c r="J112" s="115" t="s">
        <v>30</v>
      </c>
      <c r="K112" s="143" t="s">
        <v>31</v>
      </c>
      <c r="L112" s="142" t="str">
        <f>IF((('[1]Miter Profiles'!$C111+(25.4-19.3))-('[1]Compatibility Values'!$B$4+1))&gt;0,"Yes","No")</f>
        <v>No</v>
      </c>
    </row>
    <row r="113" spans="1:12" ht="15.75" customHeight="1" x14ac:dyDescent="0.25">
      <c r="A113" s="110" t="str">
        <f>IF('[1]Miter Profiles'!A112&lt;&gt;"",'[1]Miter Profiles'!A112,"")</f>
        <v>MP595</v>
      </c>
      <c r="B113" s="110" t="str">
        <f>IF('[1]Miter Profiles'!B112&lt;&gt;"",'[1]Miter Profiles'!B112,"")</f>
        <v>MP736-57</v>
      </c>
      <c r="C113" s="157" t="str">
        <f>IF(('[1]Miter Profiles'!$C112-('[1]Compatibility Values'!$B$2+1))&gt;0,"Yes","No")</f>
        <v>No</v>
      </c>
      <c r="D113" s="142" t="str">
        <f>IF(('[1]Miter Profiles'!$C112-('[1]Compatibility Values'!$B$3+1))&gt;0,"Yes","No")</f>
        <v>No</v>
      </c>
      <c r="E113" s="115" t="s">
        <v>31</v>
      </c>
      <c r="F113" s="143" t="s">
        <v>31</v>
      </c>
      <c r="G113" s="142" t="str">
        <f>IF(('[1]Miter Profiles'!$C112-('[1]Compatibility Values'!$B$4+1))&gt;0,"Yes","No")</f>
        <v>No</v>
      </c>
      <c r="H113" s="157" t="str">
        <f>IF((('[1]Miter Profiles'!$C112+(25.4-19.3))-('[1]Compatibility Values'!$B$2+1))&gt;0,"Yes","No")</f>
        <v>No</v>
      </c>
      <c r="I113" s="142" t="str">
        <f>IF((('[1]Miter Profiles'!$C112+(25.4-19.3))-('[1]Compatibility Values'!$B$3+1))&gt;0,"Yes","No")</f>
        <v>No</v>
      </c>
      <c r="J113" s="115" t="s">
        <v>31</v>
      </c>
      <c r="K113" s="143" t="s">
        <v>31</v>
      </c>
      <c r="L113" s="142" t="str">
        <f>IF((('[1]Miter Profiles'!$C112+(25.4-19.3))-('[1]Compatibility Values'!$B$4+1))&gt;0,"Yes","No")</f>
        <v>No</v>
      </c>
    </row>
    <row r="114" spans="1:12" ht="15.75" customHeight="1" x14ac:dyDescent="0.25">
      <c r="A114" s="110" t="str">
        <f>IF('[1]Miter Profiles'!A113&lt;&gt;"",'[1]Miter Profiles'!A113,"")</f>
        <v>MP596</v>
      </c>
      <c r="B114" s="110" t="str">
        <f>IF('[1]Miter Profiles'!B113&lt;&gt;"",'[1]Miter Profiles'!B113,"")</f>
        <v>MP736-76</v>
      </c>
      <c r="C114" s="157" t="str">
        <f>IF(('[1]Miter Profiles'!$C113-('[1]Compatibility Values'!$B$2+1))&gt;0,"Yes","No")</f>
        <v>No</v>
      </c>
      <c r="D114" s="142" t="str">
        <f>IF(('[1]Miter Profiles'!$C113-('[1]Compatibility Values'!$B$3+1))&gt;0,"Yes","No")</f>
        <v>No</v>
      </c>
      <c r="E114" s="115" t="s">
        <v>31</v>
      </c>
      <c r="F114" s="143" t="s">
        <v>31</v>
      </c>
      <c r="G114" s="142" t="str">
        <f>IF(('[1]Miter Profiles'!$C113-('[1]Compatibility Values'!$B$4+1))&gt;0,"Yes","No")</f>
        <v>No</v>
      </c>
      <c r="H114" s="157" t="str">
        <f>IF((('[1]Miter Profiles'!$C113+(25.4-19.3))-('[1]Compatibility Values'!$B$2+1))&gt;0,"Yes","No")</f>
        <v>No</v>
      </c>
      <c r="I114" s="142" t="str">
        <f>IF((('[1]Miter Profiles'!$C113+(25.4-19.3))-('[1]Compatibility Values'!$B$3+1))&gt;0,"Yes","No")</f>
        <v>No</v>
      </c>
      <c r="J114" s="115" t="s">
        <v>31</v>
      </c>
      <c r="K114" s="143" t="s">
        <v>31</v>
      </c>
      <c r="L114" s="142" t="str">
        <f>IF((('[1]Miter Profiles'!$C113+(25.4-19.3))-('[1]Compatibility Values'!$B$4+1))&gt;0,"Yes","No")</f>
        <v>No</v>
      </c>
    </row>
    <row r="115" spans="1:12" ht="15.75" customHeight="1" x14ac:dyDescent="0.25">
      <c r="A115" s="110" t="str">
        <f>IF('[1]Miter Profiles'!A114&lt;&gt;"",'[1]Miter Profiles'!A114,"")</f>
        <v>MP598R</v>
      </c>
      <c r="B115" s="110" t="str">
        <f>IF('[1]Miter Profiles'!B114&lt;&gt;"",'[1]Miter Profiles'!B114,"")</f>
        <v>MP737-38</v>
      </c>
      <c r="C115" s="157" t="str">
        <f>IF(('[1]Miter Profiles'!$C114-('[1]Compatibility Values'!$B$2+1))&gt;0,"Yes","No")</f>
        <v>No</v>
      </c>
      <c r="D115" s="142" t="str">
        <f>IF(('[1]Miter Profiles'!$C114-('[1]Compatibility Values'!$B$3+1))&gt;0,"Yes","No")</f>
        <v>No</v>
      </c>
      <c r="E115" s="115" t="s">
        <v>30</v>
      </c>
      <c r="F115" s="143" t="s">
        <v>31</v>
      </c>
      <c r="G115" s="142" t="str">
        <f>IF(('[1]Miter Profiles'!$C114-('[1]Compatibility Values'!$B$4+1))&gt;0,"Yes","No")</f>
        <v>No</v>
      </c>
      <c r="H115" s="157" t="str">
        <f>IF((('[1]Miter Profiles'!$C114+(25.4-19.3))-('[1]Compatibility Values'!$B$2+1))&gt;0,"Yes","No")</f>
        <v>No</v>
      </c>
      <c r="I115" s="142" t="str">
        <f>IF((('[1]Miter Profiles'!$C114+(25.4-19.3))-('[1]Compatibility Values'!$B$3+1))&gt;0,"Yes","No")</f>
        <v>No</v>
      </c>
      <c r="J115" s="115" t="s">
        <v>30</v>
      </c>
      <c r="K115" s="143" t="s">
        <v>31</v>
      </c>
      <c r="L115" s="142" t="str">
        <f>IF((('[1]Miter Profiles'!$C114+(25.4-19.3))-('[1]Compatibility Values'!$B$4+1))&gt;0,"Yes","No")</f>
        <v>No</v>
      </c>
    </row>
    <row r="116" spans="1:12" ht="15.75" customHeight="1" x14ac:dyDescent="0.25">
      <c r="A116" s="110" t="str">
        <f>IF('[1]Miter Profiles'!A115&lt;&gt;"",'[1]Miter Profiles'!A115,"")</f>
        <v>MP598</v>
      </c>
      <c r="B116" s="110" t="str">
        <f>IF('[1]Miter Profiles'!B115&lt;&gt;"",'[1]Miter Profiles'!B115,"")</f>
        <v>MP737-57</v>
      </c>
      <c r="C116" s="157" t="str">
        <f>IF(('[1]Miter Profiles'!$C115-('[1]Compatibility Values'!$B$2+1))&gt;0,"Yes","No")</f>
        <v>No</v>
      </c>
      <c r="D116" s="142" t="str">
        <f>IF(('[1]Miter Profiles'!$C115-('[1]Compatibility Values'!$B$3+1))&gt;0,"Yes","No")</f>
        <v>No</v>
      </c>
      <c r="E116" s="115" t="s">
        <v>31</v>
      </c>
      <c r="F116" s="143" t="s">
        <v>31</v>
      </c>
      <c r="G116" s="142" t="str">
        <f>IF(('[1]Miter Profiles'!$C115-('[1]Compatibility Values'!$B$4+1))&gt;0,"Yes","No")</f>
        <v>No</v>
      </c>
      <c r="H116" s="157" t="str">
        <f>IF((('[1]Miter Profiles'!$C115+(25.4-19.3))-('[1]Compatibility Values'!$B$2+1))&gt;0,"Yes","No")</f>
        <v>No</v>
      </c>
      <c r="I116" s="142" t="str">
        <f>IF((('[1]Miter Profiles'!$C115+(25.4-19.3))-('[1]Compatibility Values'!$B$3+1))&gt;0,"Yes","No")</f>
        <v>No</v>
      </c>
      <c r="J116" s="115" t="s">
        <v>31</v>
      </c>
      <c r="K116" s="143" t="s">
        <v>31</v>
      </c>
      <c r="L116" s="142" t="str">
        <f>IF((('[1]Miter Profiles'!$C115+(25.4-19.3))-('[1]Compatibility Values'!$B$4+1))&gt;0,"Yes","No")</f>
        <v>No</v>
      </c>
    </row>
    <row r="117" spans="1:12" ht="15.75" customHeight="1" x14ac:dyDescent="0.25">
      <c r="A117" s="110" t="str">
        <f>IF('[1]Miter Profiles'!A116&lt;&gt;"",'[1]Miter Profiles'!A116,"")</f>
        <v>MP597</v>
      </c>
      <c r="B117" s="110" t="str">
        <f>IF('[1]Miter Profiles'!B116&lt;&gt;"",'[1]Miter Profiles'!B116,"")</f>
        <v>MP737-76</v>
      </c>
      <c r="C117" s="157" t="str">
        <f>IF(('[1]Miter Profiles'!$C116-('[1]Compatibility Values'!$B$2+1))&gt;0,"Yes","No")</f>
        <v>No</v>
      </c>
      <c r="D117" s="142" t="str">
        <f>IF(('[1]Miter Profiles'!$C116-('[1]Compatibility Values'!$B$3+1))&gt;0,"Yes","No")</f>
        <v>No</v>
      </c>
      <c r="E117" s="115" t="s">
        <v>31</v>
      </c>
      <c r="F117" s="143" t="s">
        <v>31</v>
      </c>
      <c r="G117" s="142" t="str">
        <f>IF(('[1]Miter Profiles'!$C116-('[1]Compatibility Values'!$B$4+1))&gt;0,"Yes","No")</f>
        <v>No</v>
      </c>
      <c r="H117" s="157" t="str">
        <f>IF((('[1]Miter Profiles'!$C116+(25.4-19.3))-('[1]Compatibility Values'!$B$2+1))&gt;0,"Yes","No")</f>
        <v>No</v>
      </c>
      <c r="I117" s="142" t="str">
        <f>IF((('[1]Miter Profiles'!$C116+(25.4-19.3))-('[1]Compatibility Values'!$B$3+1))&gt;0,"Yes","No")</f>
        <v>No</v>
      </c>
      <c r="J117" s="115" t="s">
        <v>31</v>
      </c>
      <c r="K117" s="143" t="s">
        <v>31</v>
      </c>
      <c r="L117" s="142" t="str">
        <f>IF((('[1]Miter Profiles'!$C116+(25.4-19.3))-('[1]Compatibility Values'!$B$4+1))&gt;0,"Yes","No")</f>
        <v>No</v>
      </c>
    </row>
    <row r="118" spans="1:12" ht="15.75" customHeight="1" x14ac:dyDescent="0.25">
      <c r="A118" s="38" t="str">
        <f>IF('[1]Miter Profiles'!A117&lt;&gt;"",'[1]Miter Profiles'!A117,"")</f>
        <v>MP738R</v>
      </c>
      <c r="B118" s="38" t="str">
        <f>IF('[1]Miter Profiles'!B117&lt;&gt;"",'[1]Miter Profiles'!B117,"")</f>
        <v>MP738-38</v>
      </c>
      <c r="C118" s="2" t="str">
        <f>IF(('[1]Miter Profiles'!$C117-('[1]Compatibility Values'!$B$2+1))&gt;0,"Yes","No")</f>
        <v>Yes</v>
      </c>
      <c r="D118" s="12" t="str">
        <f>IF(('[1]Miter Profiles'!$C117-('[1]Compatibility Values'!$B$3+1))&gt;0,"Yes","No")</f>
        <v>No</v>
      </c>
      <c r="E118" s="11" t="s">
        <v>31</v>
      </c>
      <c r="F118" s="3" t="s">
        <v>31</v>
      </c>
      <c r="G118" s="12" t="str">
        <f>IF(('[1]Miter Profiles'!$C117-('[1]Compatibility Values'!$B$4+1))&gt;0,"Yes","No")</f>
        <v>No</v>
      </c>
      <c r="H118" s="2" t="str">
        <f>IF((('[1]Miter Profiles'!$C117+(25.4-19.3))-('[1]Compatibility Values'!$B$2+1))&gt;0,"Yes","No")</f>
        <v>Yes</v>
      </c>
      <c r="I118" s="12" t="str">
        <f>IF((('[1]Miter Profiles'!$C117+(25.4-19.3))-('[1]Compatibility Values'!$B$3+1))&gt;0,"Yes","No")</f>
        <v>Yes</v>
      </c>
      <c r="J118" s="11" t="s">
        <v>31</v>
      </c>
      <c r="K118" s="3" t="s">
        <v>31</v>
      </c>
      <c r="L118" s="12" t="str">
        <f>IF((('[1]Miter Profiles'!$C117+(25.4-19.3))-('[1]Compatibility Values'!$B$4+1))&gt;0,"Yes","No")</f>
        <v>Yes</v>
      </c>
    </row>
    <row r="119" spans="1:12" ht="15.75" customHeight="1" x14ac:dyDescent="0.25">
      <c r="A119" s="38" t="str">
        <f>IF('[1]Miter Profiles'!A118&lt;&gt;"",'[1]Miter Profiles'!A118,"")</f>
        <v>MP400</v>
      </c>
      <c r="B119" s="38" t="str">
        <f>IF('[1]Miter Profiles'!B118&lt;&gt;"",'[1]Miter Profiles'!B118,"")</f>
        <v>MP738-57</v>
      </c>
      <c r="C119" s="2" t="str">
        <f>IF(('[1]Miter Profiles'!$C118-('[1]Compatibility Values'!$B$2+1))&gt;0,"Yes","No")</f>
        <v>Yes</v>
      </c>
      <c r="D119" s="12" t="str">
        <f>IF(('[1]Miter Profiles'!$C118-('[1]Compatibility Values'!$B$3+1))&gt;0,"Yes","No")</f>
        <v>No</v>
      </c>
      <c r="E119" s="11" t="s">
        <v>31</v>
      </c>
      <c r="F119" s="3" t="s">
        <v>31</v>
      </c>
      <c r="G119" s="12" t="str">
        <f>IF(('[1]Miter Profiles'!$C118-('[1]Compatibility Values'!$B$4+1))&gt;0,"Yes","No")</f>
        <v>No</v>
      </c>
      <c r="H119" s="2" t="str">
        <f>IF((('[1]Miter Profiles'!$C118+(25.4-19.3))-('[1]Compatibility Values'!$B$2+1))&gt;0,"Yes","No")</f>
        <v>Yes</v>
      </c>
      <c r="I119" s="12" t="str">
        <f>IF((('[1]Miter Profiles'!$C118+(25.4-19.3))-('[1]Compatibility Values'!$B$3+1))&gt;0,"Yes","No")</f>
        <v>Yes</v>
      </c>
      <c r="J119" s="11" t="s">
        <v>31</v>
      </c>
      <c r="K119" s="3" t="s">
        <v>31</v>
      </c>
      <c r="L119" s="12" t="str">
        <f>IF((('[1]Miter Profiles'!$C118+(25.4-19.3))-('[1]Compatibility Values'!$B$4+1))&gt;0,"Yes","No")</f>
        <v>Yes</v>
      </c>
    </row>
    <row r="120" spans="1:12" ht="15.75" customHeight="1" x14ac:dyDescent="0.25">
      <c r="A120" s="38" t="str">
        <f>IF('[1]Miter Profiles'!A119&lt;&gt;"",'[1]Miter Profiles'!A119,"")</f>
        <v>MP738</v>
      </c>
      <c r="B120" s="38" t="str">
        <f>IF('[1]Miter Profiles'!B119&lt;&gt;"",'[1]Miter Profiles'!B119,"")</f>
        <v>MP738-76</v>
      </c>
      <c r="C120" s="2" t="str">
        <f>IF(('[1]Miter Profiles'!$C119-('[1]Compatibility Values'!$B$2+1))&gt;0,"Yes","No")</f>
        <v>Yes</v>
      </c>
      <c r="D120" s="12" t="str">
        <f>IF(('[1]Miter Profiles'!$C119-('[1]Compatibility Values'!$B$3+1))&gt;0,"Yes","No")</f>
        <v>No</v>
      </c>
      <c r="E120" s="11" t="s">
        <v>31</v>
      </c>
      <c r="F120" s="3" t="s">
        <v>31</v>
      </c>
      <c r="G120" s="12" t="str">
        <f>IF(('[1]Miter Profiles'!$C119-('[1]Compatibility Values'!$B$4+1))&gt;0,"Yes","No")</f>
        <v>No</v>
      </c>
      <c r="H120" s="2" t="str">
        <f>IF((('[1]Miter Profiles'!$C119+(25.4-19.3))-('[1]Compatibility Values'!$B$2+1))&gt;0,"Yes","No")</f>
        <v>Yes</v>
      </c>
      <c r="I120" s="12" t="str">
        <f>IF((('[1]Miter Profiles'!$C119+(25.4-19.3))-('[1]Compatibility Values'!$B$3+1))&gt;0,"Yes","No")</f>
        <v>Yes</v>
      </c>
      <c r="J120" s="11" t="s">
        <v>31</v>
      </c>
      <c r="K120" s="3" t="s">
        <v>31</v>
      </c>
      <c r="L120" s="12" t="str">
        <f>IF((('[1]Miter Profiles'!$C119+(25.4-19.3))-('[1]Compatibility Values'!$B$4+1))&gt;0,"Yes","No")</f>
        <v>Yes</v>
      </c>
    </row>
    <row r="121" spans="1:12" ht="15.75" customHeight="1" x14ac:dyDescent="0.25">
      <c r="A121" s="110" t="str">
        <f>IF('[1]Miter Profiles'!A120&lt;&gt;"",'[1]Miter Profiles'!A120,"")</f>
        <v>MP739R</v>
      </c>
      <c r="B121" s="110" t="str">
        <f>IF('[1]Miter Profiles'!B120&lt;&gt;"",'[1]Miter Profiles'!B120,"")</f>
        <v>MP739-38</v>
      </c>
      <c r="C121" s="157" t="str">
        <f>IF(('[1]Miter Profiles'!$C120-('[1]Compatibility Values'!$B$2+1))&gt;0,"Yes","No")</f>
        <v>No</v>
      </c>
      <c r="D121" s="142" t="str">
        <f>IF(('[1]Miter Profiles'!$C120-('[1]Compatibility Values'!$B$3+1))&gt;0,"Yes","No")</f>
        <v>No</v>
      </c>
      <c r="E121" s="115" t="s">
        <v>30</v>
      </c>
      <c r="F121" s="143" t="s">
        <v>31</v>
      </c>
      <c r="G121" s="142" t="str">
        <f>IF(('[1]Miter Profiles'!$C120-('[1]Compatibility Values'!$B$4+1))&gt;0,"Yes","No")</f>
        <v>No</v>
      </c>
      <c r="H121" s="157" t="str">
        <f>IF((('[1]Miter Profiles'!$C120+(25.4-19.3))-('[1]Compatibility Values'!$B$2+1))&gt;0,"Yes","No")</f>
        <v>No</v>
      </c>
      <c r="I121" s="142" t="str">
        <f>IF((('[1]Miter Profiles'!$C120+(25.4-19.3))-('[1]Compatibility Values'!$B$3+1))&gt;0,"Yes","No")</f>
        <v>No</v>
      </c>
      <c r="J121" s="115" t="s">
        <v>30</v>
      </c>
      <c r="K121" s="143" t="s">
        <v>31</v>
      </c>
      <c r="L121" s="142" t="str">
        <f>IF((('[1]Miter Profiles'!$C120+(25.4-19.3))-('[1]Compatibility Values'!$B$4+1))&gt;0,"Yes","No")</f>
        <v>No</v>
      </c>
    </row>
    <row r="122" spans="1:12" ht="15.75" customHeight="1" x14ac:dyDescent="0.25">
      <c r="A122" s="110" t="str">
        <f>IF('[1]Miter Profiles'!A121&lt;&gt;"",'[1]Miter Profiles'!A121,"")</f>
        <v>MP403</v>
      </c>
      <c r="B122" s="110" t="str">
        <f>IF('[1]Miter Profiles'!B121&lt;&gt;"",'[1]Miter Profiles'!B121,"")</f>
        <v>MP739-57</v>
      </c>
      <c r="C122" s="157" t="str">
        <f>IF(('[1]Miter Profiles'!$C121-('[1]Compatibility Values'!$B$2+1))&gt;0,"Yes","No")</f>
        <v>No</v>
      </c>
      <c r="D122" s="142" t="str">
        <f>IF(('[1]Miter Profiles'!$C121-('[1]Compatibility Values'!$B$3+1))&gt;0,"Yes","No")</f>
        <v>No</v>
      </c>
      <c r="E122" s="115" t="s">
        <v>31</v>
      </c>
      <c r="F122" s="143" t="s">
        <v>31</v>
      </c>
      <c r="G122" s="142" t="str">
        <f>IF(('[1]Miter Profiles'!$C121-('[1]Compatibility Values'!$B$4+1))&gt;0,"Yes","No")</f>
        <v>No</v>
      </c>
      <c r="H122" s="157" t="str">
        <f>IF((('[1]Miter Profiles'!$C121+(25.4-19.3))-('[1]Compatibility Values'!$B$2+1))&gt;0,"Yes","No")</f>
        <v>No</v>
      </c>
      <c r="I122" s="142" t="str">
        <f>IF((('[1]Miter Profiles'!$C121+(25.4-19.3))-('[1]Compatibility Values'!$B$3+1))&gt;0,"Yes","No")</f>
        <v>No</v>
      </c>
      <c r="J122" s="115" t="s">
        <v>31</v>
      </c>
      <c r="K122" s="143" t="s">
        <v>31</v>
      </c>
      <c r="L122" s="142" t="str">
        <f>IF((('[1]Miter Profiles'!$C121+(25.4-19.3))-('[1]Compatibility Values'!$B$4+1))&gt;0,"Yes","No")</f>
        <v>No</v>
      </c>
    </row>
    <row r="123" spans="1:12" ht="15.75" customHeight="1" x14ac:dyDescent="0.25">
      <c r="A123" s="110" t="str">
        <f>IF('[1]Miter Profiles'!A122&lt;&gt;"",'[1]Miter Profiles'!A122,"")</f>
        <v>MP739</v>
      </c>
      <c r="B123" s="110" t="str">
        <f>IF('[1]Miter Profiles'!B122&lt;&gt;"",'[1]Miter Profiles'!B122,"")</f>
        <v>MP739-76</v>
      </c>
      <c r="C123" s="157" t="str">
        <f>IF(('[1]Miter Profiles'!$C122-('[1]Compatibility Values'!$B$2+1))&gt;0,"Yes","No")</f>
        <v>No</v>
      </c>
      <c r="D123" s="142" t="str">
        <f>IF(('[1]Miter Profiles'!$C122-('[1]Compatibility Values'!$B$3+1))&gt;0,"Yes","No")</f>
        <v>No</v>
      </c>
      <c r="E123" s="115" t="s">
        <v>31</v>
      </c>
      <c r="F123" s="143" t="s">
        <v>31</v>
      </c>
      <c r="G123" s="142" t="str">
        <f>IF(('[1]Miter Profiles'!$C122-('[1]Compatibility Values'!$B$4+1))&gt;0,"Yes","No")</f>
        <v>No</v>
      </c>
      <c r="H123" s="157" t="str">
        <f>IF((('[1]Miter Profiles'!$C122+(25.4-19.3))-('[1]Compatibility Values'!$B$2+1))&gt;0,"Yes","No")</f>
        <v>No</v>
      </c>
      <c r="I123" s="142" t="str">
        <f>IF((('[1]Miter Profiles'!$C122+(25.4-19.3))-('[1]Compatibility Values'!$B$3+1))&gt;0,"Yes","No")</f>
        <v>No</v>
      </c>
      <c r="J123" s="115" t="s">
        <v>31</v>
      </c>
      <c r="K123" s="143" t="s">
        <v>31</v>
      </c>
      <c r="L123" s="142" t="str">
        <f>IF((('[1]Miter Profiles'!$C122+(25.4-19.3))-('[1]Compatibility Values'!$B$4+1))&gt;0,"Yes","No")</f>
        <v>No</v>
      </c>
    </row>
    <row r="124" spans="1:12" ht="15.75" customHeight="1" x14ac:dyDescent="0.25">
      <c r="A124" s="38" t="str">
        <f>IF('[1]Miter Profiles'!A123&lt;&gt;"",'[1]Miter Profiles'!A123,"")</f>
        <v>MP740R</v>
      </c>
      <c r="B124" s="38" t="str">
        <f>IF('[1]Miter Profiles'!B123&lt;&gt;"",'[1]Miter Profiles'!B123,"")</f>
        <v>MP740-38</v>
      </c>
      <c r="C124" s="2" t="str">
        <f>IF(('[1]Miter Profiles'!$C123-('[1]Compatibility Values'!$B$2+1))&gt;0,"Yes","No")</f>
        <v>Yes</v>
      </c>
      <c r="D124" s="12" t="str">
        <f>IF(('[1]Miter Profiles'!$C123-('[1]Compatibility Values'!$B$3+1))&gt;0,"Yes","No")</f>
        <v>Yes</v>
      </c>
      <c r="E124" s="11" t="s">
        <v>31</v>
      </c>
      <c r="F124" s="3" t="s">
        <v>31</v>
      </c>
      <c r="G124" s="12" t="str">
        <f>IF(('[1]Miter Profiles'!$C123-('[1]Compatibility Values'!$B$4+1))&gt;0,"Yes","No")</f>
        <v>Yes</v>
      </c>
      <c r="H124" s="2" t="str">
        <f>IF((('[1]Miter Profiles'!$C123+(25.4-19.3))-('[1]Compatibility Values'!$B$2+1))&gt;0,"Yes","No")</f>
        <v>Yes</v>
      </c>
      <c r="I124" s="12" t="str">
        <f>IF((('[1]Miter Profiles'!$C123+(25.4-19.3))-('[1]Compatibility Values'!$B$3+1))&gt;0,"Yes","No")</f>
        <v>Yes</v>
      </c>
      <c r="J124" s="11" t="s">
        <v>31</v>
      </c>
      <c r="K124" s="3" t="s">
        <v>31</v>
      </c>
      <c r="L124" s="12" t="str">
        <f>IF((('[1]Miter Profiles'!$C123+(25.4-19.3))-('[1]Compatibility Values'!$B$4+1))&gt;0,"Yes","No")</f>
        <v>Yes</v>
      </c>
    </row>
    <row r="125" spans="1:12" ht="15.75" customHeight="1" x14ac:dyDescent="0.25">
      <c r="A125" s="38" t="str">
        <f>IF('[1]Miter Profiles'!A124&lt;&gt;"",'[1]Miter Profiles'!A124,"")</f>
        <v>MP404</v>
      </c>
      <c r="B125" s="38" t="str">
        <f>IF('[1]Miter Profiles'!B124&lt;&gt;"",'[1]Miter Profiles'!B124,"")</f>
        <v>MP740-57</v>
      </c>
      <c r="C125" s="2" t="str">
        <f>IF(('[1]Miter Profiles'!$C124-('[1]Compatibility Values'!$B$2+1))&gt;0,"Yes","No")</f>
        <v>Yes</v>
      </c>
      <c r="D125" s="12" t="str">
        <f>IF(('[1]Miter Profiles'!$C124-('[1]Compatibility Values'!$B$3+1))&gt;0,"Yes","No")</f>
        <v>Yes</v>
      </c>
      <c r="E125" s="11" t="s">
        <v>31</v>
      </c>
      <c r="F125" s="3" t="s">
        <v>31</v>
      </c>
      <c r="G125" s="12" t="str">
        <f>IF(('[1]Miter Profiles'!$C124-('[1]Compatibility Values'!$B$4+1))&gt;0,"Yes","No")</f>
        <v>Yes</v>
      </c>
      <c r="H125" s="2" t="str">
        <f>IF((('[1]Miter Profiles'!$C124+(25.4-19.3))-('[1]Compatibility Values'!$B$2+1))&gt;0,"Yes","No")</f>
        <v>Yes</v>
      </c>
      <c r="I125" s="12" t="str">
        <f>IF((('[1]Miter Profiles'!$C124+(25.4-19.3))-('[1]Compatibility Values'!$B$3+1))&gt;0,"Yes","No")</f>
        <v>Yes</v>
      </c>
      <c r="J125" s="11" t="s">
        <v>31</v>
      </c>
      <c r="K125" s="3" t="s">
        <v>31</v>
      </c>
      <c r="L125" s="12" t="str">
        <f>IF((('[1]Miter Profiles'!$C124+(25.4-19.3))-('[1]Compatibility Values'!$B$4+1))&gt;0,"Yes","No")</f>
        <v>Yes</v>
      </c>
    </row>
    <row r="126" spans="1:12" ht="15.75" customHeight="1" x14ac:dyDescent="0.25">
      <c r="A126" s="38" t="str">
        <f>IF('[1]Miter Profiles'!A125&lt;&gt;"",'[1]Miter Profiles'!A125,"")</f>
        <v>MP740</v>
      </c>
      <c r="B126" s="38" t="str">
        <f>IF('[1]Miter Profiles'!B125&lt;&gt;"",'[1]Miter Profiles'!B125,"")</f>
        <v>MP740-76</v>
      </c>
      <c r="C126" s="2" t="str">
        <f>IF(('[1]Miter Profiles'!$C125-('[1]Compatibility Values'!$B$2+1))&gt;0,"Yes","No")</f>
        <v>Yes</v>
      </c>
      <c r="D126" s="12" t="str">
        <f>IF(('[1]Miter Profiles'!$C125-('[1]Compatibility Values'!$B$3+1))&gt;0,"Yes","No")</f>
        <v>Yes</v>
      </c>
      <c r="E126" s="11" t="s">
        <v>31</v>
      </c>
      <c r="F126" s="3" t="s">
        <v>31</v>
      </c>
      <c r="G126" s="12" t="str">
        <f>IF(('[1]Miter Profiles'!$C125-('[1]Compatibility Values'!$B$4+1))&gt;0,"Yes","No")</f>
        <v>Yes</v>
      </c>
      <c r="H126" s="2" t="str">
        <f>IF((('[1]Miter Profiles'!$C125+(25.4-19.3))-('[1]Compatibility Values'!$B$2+1))&gt;0,"Yes","No")</f>
        <v>Yes</v>
      </c>
      <c r="I126" s="12" t="str">
        <f>IF((('[1]Miter Profiles'!$C125+(25.4-19.3))-('[1]Compatibility Values'!$B$3+1))&gt;0,"Yes","No")</f>
        <v>Yes</v>
      </c>
      <c r="J126" s="11" t="s">
        <v>31</v>
      </c>
      <c r="K126" s="3" t="s">
        <v>31</v>
      </c>
      <c r="L126" s="12" t="str">
        <f>IF((('[1]Miter Profiles'!$C125+(25.4-19.3))-('[1]Compatibility Values'!$B$4+1))&gt;0,"Yes","No")</f>
        <v>Yes</v>
      </c>
    </row>
    <row r="127" spans="1:12" ht="15.75" customHeight="1" x14ac:dyDescent="0.25">
      <c r="A127" s="110" t="str">
        <f>IF('[1]Miter Profiles'!A126&lt;&gt;"",'[1]Miter Profiles'!A126,"")</f>
        <v>MP741R</v>
      </c>
      <c r="B127" s="110" t="str">
        <f>IF('[1]Miter Profiles'!B126&lt;&gt;"",'[1]Miter Profiles'!B126,"")</f>
        <v>MP741-38</v>
      </c>
      <c r="C127" s="157" t="str">
        <f>IF(('[1]Miter Profiles'!$C126-('[1]Compatibility Values'!$B$2+1))&gt;0,"Yes","No")</f>
        <v>No</v>
      </c>
      <c r="D127" s="142" t="str">
        <f>IF(('[1]Miter Profiles'!$C126-('[1]Compatibility Values'!$B$3+1))&gt;0,"Yes","No")</f>
        <v>No</v>
      </c>
      <c r="E127" s="115" t="s">
        <v>30</v>
      </c>
      <c r="F127" s="143" t="s">
        <v>31</v>
      </c>
      <c r="G127" s="142" t="str">
        <f>IF(('[1]Miter Profiles'!$C126-('[1]Compatibility Values'!$B$4+1))&gt;0,"Yes","No")</f>
        <v>No</v>
      </c>
      <c r="H127" s="157" t="str">
        <f>IF((('[1]Miter Profiles'!$C126+(25.4-19.3))-('[1]Compatibility Values'!$B$2+1))&gt;0,"Yes","No")</f>
        <v>No</v>
      </c>
      <c r="I127" s="142" t="str">
        <f>IF((('[1]Miter Profiles'!$C126+(25.4-19.3))-('[1]Compatibility Values'!$B$3+1))&gt;0,"Yes","No")</f>
        <v>No</v>
      </c>
      <c r="J127" s="115" t="s">
        <v>30</v>
      </c>
      <c r="K127" s="143" t="s">
        <v>31</v>
      </c>
      <c r="L127" s="142" t="str">
        <f>IF((('[1]Miter Profiles'!$C126+(25.4-19.3))-('[1]Compatibility Values'!$B$4+1))&gt;0,"Yes","No")</f>
        <v>No</v>
      </c>
    </row>
    <row r="128" spans="1:12" ht="15.75" customHeight="1" x14ac:dyDescent="0.25">
      <c r="A128" s="110" t="str">
        <f>IF('[1]Miter Profiles'!A127&lt;&gt;"",'[1]Miter Profiles'!A127,"")</f>
        <v>MP406</v>
      </c>
      <c r="B128" s="110" t="str">
        <f>IF('[1]Miter Profiles'!B127&lt;&gt;"",'[1]Miter Profiles'!B127,"")</f>
        <v>MP741-57</v>
      </c>
      <c r="C128" s="157" t="str">
        <f>IF(('[1]Miter Profiles'!$C127-('[1]Compatibility Values'!$B$2+1))&gt;0,"Yes","No")</f>
        <v>No</v>
      </c>
      <c r="D128" s="142" t="str">
        <f>IF(('[1]Miter Profiles'!$C127-('[1]Compatibility Values'!$B$3+1))&gt;0,"Yes","No")</f>
        <v>No</v>
      </c>
      <c r="E128" s="115" t="s">
        <v>31</v>
      </c>
      <c r="F128" s="143" t="s">
        <v>31</v>
      </c>
      <c r="G128" s="142" t="str">
        <f>IF(('[1]Miter Profiles'!$C127-('[1]Compatibility Values'!$B$4+1))&gt;0,"Yes","No")</f>
        <v>No</v>
      </c>
      <c r="H128" s="157" t="str">
        <f>IF((('[1]Miter Profiles'!$C127+(25.4-19.3))-('[1]Compatibility Values'!$B$2+1))&gt;0,"Yes","No")</f>
        <v>No</v>
      </c>
      <c r="I128" s="142" t="str">
        <f>IF((('[1]Miter Profiles'!$C127+(25.4-19.3))-('[1]Compatibility Values'!$B$3+1))&gt;0,"Yes","No")</f>
        <v>No</v>
      </c>
      <c r="J128" s="115" t="s">
        <v>31</v>
      </c>
      <c r="K128" s="143" t="s">
        <v>31</v>
      </c>
      <c r="L128" s="142" t="str">
        <f>IF((('[1]Miter Profiles'!$C127+(25.4-19.3))-('[1]Compatibility Values'!$B$4+1))&gt;0,"Yes","No")</f>
        <v>No</v>
      </c>
    </row>
    <row r="129" spans="1:12" ht="15.75" customHeight="1" x14ac:dyDescent="0.25">
      <c r="A129" s="110" t="str">
        <f>IF('[1]Miter Profiles'!A128&lt;&gt;"",'[1]Miter Profiles'!A128,"")</f>
        <v>MP741</v>
      </c>
      <c r="B129" s="110" t="str">
        <f>IF('[1]Miter Profiles'!B128&lt;&gt;"",'[1]Miter Profiles'!B128,"")</f>
        <v>MP741-76</v>
      </c>
      <c r="C129" s="157" t="str">
        <f>IF(('[1]Miter Profiles'!$C128-('[1]Compatibility Values'!$B$2+1))&gt;0,"Yes","No")</f>
        <v>No</v>
      </c>
      <c r="D129" s="142" t="str">
        <f>IF(('[1]Miter Profiles'!$C128-('[1]Compatibility Values'!$B$3+1))&gt;0,"Yes","No")</f>
        <v>No</v>
      </c>
      <c r="E129" s="115" t="s">
        <v>31</v>
      </c>
      <c r="F129" s="143" t="s">
        <v>31</v>
      </c>
      <c r="G129" s="142" t="str">
        <f>IF(('[1]Miter Profiles'!$C128-('[1]Compatibility Values'!$B$4+1))&gt;0,"Yes","No")</f>
        <v>No</v>
      </c>
      <c r="H129" s="157" t="str">
        <f>IF((('[1]Miter Profiles'!$C128+(25.4-19.3))-('[1]Compatibility Values'!$B$2+1))&gt;0,"Yes","No")</f>
        <v>No</v>
      </c>
      <c r="I129" s="142" t="str">
        <f>IF((('[1]Miter Profiles'!$C128+(25.4-19.3))-('[1]Compatibility Values'!$B$3+1))&gt;0,"Yes","No")</f>
        <v>No</v>
      </c>
      <c r="J129" s="115" t="s">
        <v>31</v>
      </c>
      <c r="K129" s="143" t="s">
        <v>31</v>
      </c>
      <c r="L129" s="142" t="str">
        <f>IF((('[1]Miter Profiles'!$C128+(25.4-19.3))-('[1]Compatibility Values'!$B$4+1))&gt;0,"Yes","No")</f>
        <v>No</v>
      </c>
    </row>
    <row r="130" spans="1:12" ht="15.75" customHeight="1" x14ac:dyDescent="0.25">
      <c r="A130" s="38" t="str">
        <f>IF('[1]Miter Profiles'!A129&lt;&gt;"",'[1]Miter Profiles'!A129,"")</f>
        <v>MP742R</v>
      </c>
      <c r="B130" s="38" t="str">
        <f>IF('[1]Miter Profiles'!B129&lt;&gt;"",'[1]Miter Profiles'!B129,"")</f>
        <v>MP742-38</v>
      </c>
      <c r="C130" s="2" t="str">
        <f>IF(('[1]Miter Profiles'!$C129-('[1]Compatibility Values'!$B$2+1))&gt;0,"Yes","No")</f>
        <v>Yes</v>
      </c>
      <c r="D130" s="12" t="str">
        <f>IF(('[1]Miter Profiles'!$C129-('[1]Compatibility Values'!$B$3+1))&gt;0,"Yes","No")</f>
        <v>Yes</v>
      </c>
      <c r="E130" s="11" t="s">
        <v>31</v>
      </c>
      <c r="F130" s="3" t="s">
        <v>31</v>
      </c>
      <c r="G130" s="12" t="str">
        <f>IF(('[1]Miter Profiles'!$C129-('[1]Compatibility Values'!$B$4+1))&gt;0,"Yes","No")</f>
        <v>Yes</v>
      </c>
      <c r="H130" s="2" t="str">
        <f>IF((('[1]Miter Profiles'!$C129+(25.4-19.3))-('[1]Compatibility Values'!$B$2+1))&gt;0,"Yes","No")</f>
        <v>Yes</v>
      </c>
      <c r="I130" s="12" t="str">
        <f>IF((('[1]Miter Profiles'!$C129+(25.4-19.3))-('[1]Compatibility Values'!$B$3+1))&gt;0,"Yes","No")</f>
        <v>Yes</v>
      </c>
      <c r="J130" s="11" t="s">
        <v>31</v>
      </c>
      <c r="K130" s="3" t="s">
        <v>31</v>
      </c>
      <c r="L130" s="12" t="str">
        <f>IF((('[1]Miter Profiles'!$C129+(25.4-19.3))-('[1]Compatibility Values'!$B$4+1))&gt;0,"Yes","No")</f>
        <v>Yes</v>
      </c>
    </row>
    <row r="131" spans="1:12" ht="15.75" customHeight="1" x14ac:dyDescent="0.25">
      <c r="A131" s="38" t="str">
        <f>IF('[1]Miter Profiles'!A130&lt;&gt;"",'[1]Miter Profiles'!A130,"")</f>
        <v>MP407</v>
      </c>
      <c r="B131" s="38" t="str">
        <f>IF('[1]Miter Profiles'!B130&lt;&gt;"",'[1]Miter Profiles'!B130,"")</f>
        <v>MP742-57</v>
      </c>
      <c r="C131" s="2" t="str">
        <f>IF(('[1]Miter Profiles'!$C130-('[1]Compatibility Values'!$B$2+1))&gt;0,"Yes","No")</f>
        <v>Yes</v>
      </c>
      <c r="D131" s="12" t="str">
        <f>IF(('[1]Miter Profiles'!$C130-('[1]Compatibility Values'!$B$3+1))&gt;0,"Yes","No")</f>
        <v>Yes</v>
      </c>
      <c r="E131" s="11" t="s">
        <v>31</v>
      </c>
      <c r="F131" s="3" t="s">
        <v>31</v>
      </c>
      <c r="G131" s="12" t="str">
        <f>IF(('[1]Miter Profiles'!$C130-('[1]Compatibility Values'!$B$4+1))&gt;0,"Yes","No")</f>
        <v>Yes</v>
      </c>
      <c r="H131" s="2" t="str">
        <f>IF((('[1]Miter Profiles'!$C130+(25.4-19.3))-('[1]Compatibility Values'!$B$2+1))&gt;0,"Yes","No")</f>
        <v>Yes</v>
      </c>
      <c r="I131" s="12" t="str">
        <f>IF((('[1]Miter Profiles'!$C130+(25.4-19.3))-('[1]Compatibility Values'!$B$3+1))&gt;0,"Yes","No")</f>
        <v>Yes</v>
      </c>
      <c r="J131" s="11" t="s">
        <v>31</v>
      </c>
      <c r="K131" s="3" t="s">
        <v>31</v>
      </c>
      <c r="L131" s="12" t="str">
        <f>IF((('[1]Miter Profiles'!$C130+(25.4-19.3))-('[1]Compatibility Values'!$B$4+1))&gt;0,"Yes","No")</f>
        <v>Yes</v>
      </c>
    </row>
    <row r="132" spans="1:12" ht="15.75" customHeight="1" x14ac:dyDescent="0.25">
      <c r="A132" s="38" t="str">
        <f>IF('[1]Miter Profiles'!A131&lt;&gt;"",'[1]Miter Profiles'!A131,"")</f>
        <v>MP742</v>
      </c>
      <c r="B132" s="38" t="str">
        <f>IF('[1]Miter Profiles'!B131&lt;&gt;"",'[1]Miter Profiles'!B131,"")</f>
        <v>MP742-76</v>
      </c>
      <c r="C132" s="2" t="str">
        <f>IF(('[1]Miter Profiles'!$C131-('[1]Compatibility Values'!$B$2+1))&gt;0,"Yes","No")</f>
        <v>Yes</v>
      </c>
      <c r="D132" s="12" t="str">
        <f>IF(('[1]Miter Profiles'!$C131-('[1]Compatibility Values'!$B$3+1))&gt;0,"Yes","No")</f>
        <v>Yes</v>
      </c>
      <c r="E132" s="11" t="s">
        <v>31</v>
      </c>
      <c r="F132" s="3" t="s">
        <v>31</v>
      </c>
      <c r="G132" s="12" t="str">
        <f>IF(('[1]Miter Profiles'!$C131-('[1]Compatibility Values'!$B$4+1))&gt;0,"Yes","No")</f>
        <v>Yes</v>
      </c>
      <c r="H132" s="2" t="str">
        <f>IF((('[1]Miter Profiles'!$C131+(25.4-19.3))-('[1]Compatibility Values'!$B$2+1))&gt;0,"Yes","No")</f>
        <v>Yes</v>
      </c>
      <c r="I132" s="12" t="str">
        <f>IF((('[1]Miter Profiles'!$C131+(25.4-19.3))-('[1]Compatibility Values'!$B$3+1))&gt;0,"Yes","No")</f>
        <v>Yes</v>
      </c>
      <c r="J132" s="11" t="s">
        <v>31</v>
      </c>
      <c r="K132" s="3" t="s">
        <v>31</v>
      </c>
      <c r="L132" s="12" t="str">
        <f>IF((('[1]Miter Profiles'!$C131+(25.4-19.3))-('[1]Compatibility Values'!$B$4+1))&gt;0,"Yes","No")</f>
        <v>Yes</v>
      </c>
    </row>
    <row r="133" spans="1:12" ht="15.75" customHeight="1" x14ac:dyDescent="0.25">
      <c r="A133" s="110" t="str">
        <f>IF('[1]Miter Profiles'!A132&lt;&gt;"",'[1]Miter Profiles'!A132,"")</f>
        <v>MP743R</v>
      </c>
      <c r="B133" s="110" t="str">
        <f>IF('[1]Miter Profiles'!B132&lt;&gt;"",'[1]Miter Profiles'!B132,"")</f>
        <v>MP743-38</v>
      </c>
      <c r="C133" s="157" t="str">
        <f>IF(('[1]Miter Profiles'!$C132-('[1]Compatibility Values'!$B$2+1))&gt;0,"Yes","No")</f>
        <v>No</v>
      </c>
      <c r="D133" s="142" t="str">
        <f>IF(('[1]Miter Profiles'!$C132-('[1]Compatibility Values'!$B$3+1))&gt;0,"Yes","No")</f>
        <v>No</v>
      </c>
      <c r="E133" s="115" t="s">
        <v>30</v>
      </c>
      <c r="F133" s="143" t="s">
        <v>31</v>
      </c>
      <c r="G133" s="142" t="str">
        <f>IF(('[1]Miter Profiles'!$C132-('[1]Compatibility Values'!$B$4+1))&gt;0,"Yes","No")</f>
        <v>No</v>
      </c>
      <c r="H133" s="157" t="str">
        <f>IF((('[1]Miter Profiles'!$C132+(25.4-19.3))-('[1]Compatibility Values'!$B$2+1))&gt;0,"Yes","No")</f>
        <v>No</v>
      </c>
      <c r="I133" s="142" t="str">
        <f>IF((('[1]Miter Profiles'!$C132+(25.4-19.3))-('[1]Compatibility Values'!$B$3+1))&gt;0,"Yes","No")</f>
        <v>No</v>
      </c>
      <c r="J133" s="115" t="s">
        <v>30</v>
      </c>
      <c r="K133" s="143" t="s">
        <v>31</v>
      </c>
      <c r="L133" s="142" t="str">
        <f>IF((('[1]Miter Profiles'!$C132+(25.4-19.3))-('[1]Compatibility Values'!$B$4+1))&gt;0,"Yes","No")</f>
        <v>No</v>
      </c>
    </row>
    <row r="134" spans="1:12" ht="15.75" customHeight="1" x14ac:dyDescent="0.25">
      <c r="A134" s="110" t="str">
        <f>IF('[1]Miter Profiles'!A133&lt;&gt;"",'[1]Miter Profiles'!A133,"")</f>
        <v>MP408</v>
      </c>
      <c r="B134" s="110" t="str">
        <f>IF('[1]Miter Profiles'!B133&lt;&gt;"",'[1]Miter Profiles'!B133,"")</f>
        <v>MP743-57</v>
      </c>
      <c r="C134" s="157" t="str">
        <f>IF(('[1]Miter Profiles'!$C133-('[1]Compatibility Values'!$B$2+1))&gt;0,"Yes","No")</f>
        <v>No</v>
      </c>
      <c r="D134" s="142" t="str">
        <f>IF(('[1]Miter Profiles'!$C133-('[1]Compatibility Values'!$B$3+1))&gt;0,"Yes","No")</f>
        <v>No</v>
      </c>
      <c r="E134" s="115" t="s">
        <v>31</v>
      </c>
      <c r="F134" s="143" t="s">
        <v>31</v>
      </c>
      <c r="G134" s="142" t="str">
        <f>IF(('[1]Miter Profiles'!$C133-('[1]Compatibility Values'!$B$4+1))&gt;0,"Yes","No")</f>
        <v>No</v>
      </c>
      <c r="H134" s="157" t="str">
        <f>IF((('[1]Miter Profiles'!$C133+(25.4-19.3))-('[1]Compatibility Values'!$B$2+1))&gt;0,"Yes","No")</f>
        <v>No</v>
      </c>
      <c r="I134" s="142" t="str">
        <f>IF((('[1]Miter Profiles'!$C133+(25.4-19.3))-('[1]Compatibility Values'!$B$3+1))&gt;0,"Yes","No")</f>
        <v>No</v>
      </c>
      <c r="J134" s="115" t="s">
        <v>31</v>
      </c>
      <c r="K134" s="143" t="s">
        <v>31</v>
      </c>
      <c r="L134" s="142" t="str">
        <f>IF((('[1]Miter Profiles'!$C133+(25.4-19.3))-('[1]Compatibility Values'!$B$4+1))&gt;0,"Yes","No")</f>
        <v>No</v>
      </c>
    </row>
    <row r="135" spans="1:12" ht="15.75" customHeight="1" x14ac:dyDescent="0.25">
      <c r="A135" s="110" t="str">
        <f>IF('[1]Miter Profiles'!A134&lt;&gt;"",'[1]Miter Profiles'!A134,"")</f>
        <v>MP743</v>
      </c>
      <c r="B135" s="110" t="str">
        <f>IF('[1]Miter Profiles'!B134&lt;&gt;"",'[1]Miter Profiles'!B134,"")</f>
        <v>MP743-76</v>
      </c>
      <c r="C135" s="157" t="str">
        <f>IF(('[1]Miter Profiles'!$C134-('[1]Compatibility Values'!$B$2+1))&gt;0,"Yes","No")</f>
        <v>No</v>
      </c>
      <c r="D135" s="142" t="str">
        <f>IF(('[1]Miter Profiles'!$C134-('[1]Compatibility Values'!$B$3+1))&gt;0,"Yes","No")</f>
        <v>No</v>
      </c>
      <c r="E135" s="115" t="s">
        <v>31</v>
      </c>
      <c r="F135" s="143" t="s">
        <v>31</v>
      </c>
      <c r="G135" s="142" t="str">
        <f>IF(('[1]Miter Profiles'!$C134-('[1]Compatibility Values'!$B$4+1))&gt;0,"Yes","No")</f>
        <v>No</v>
      </c>
      <c r="H135" s="157" t="str">
        <f>IF((('[1]Miter Profiles'!$C134+(25.4-19.3))-('[1]Compatibility Values'!$B$2+1))&gt;0,"Yes","No")</f>
        <v>No</v>
      </c>
      <c r="I135" s="142" t="str">
        <f>IF((('[1]Miter Profiles'!$C134+(25.4-19.3))-('[1]Compatibility Values'!$B$3+1))&gt;0,"Yes","No")</f>
        <v>No</v>
      </c>
      <c r="J135" s="115" t="s">
        <v>31</v>
      </c>
      <c r="K135" s="143" t="s">
        <v>31</v>
      </c>
      <c r="L135" s="142" t="str">
        <f>IF((('[1]Miter Profiles'!$C134+(25.4-19.3))-('[1]Compatibility Values'!$B$4+1))&gt;0,"Yes","No")</f>
        <v>No</v>
      </c>
    </row>
    <row r="136" spans="1:12" ht="15.75" customHeight="1" x14ac:dyDescent="0.25">
      <c r="A136" s="38" t="str">
        <f>IF('[1]Miter Profiles'!A135&lt;&gt;"",'[1]Miter Profiles'!A135,"")</f>
        <v>MP744R</v>
      </c>
      <c r="B136" s="38" t="str">
        <f>IF('[1]Miter Profiles'!B135&lt;&gt;"",'[1]Miter Profiles'!B135,"")</f>
        <v>MP744-38</v>
      </c>
      <c r="C136" s="2" t="str">
        <f>IF(('[1]Miter Profiles'!$C135-('[1]Compatibility Values'!$B$2+1))&gt;0,"Yes","No")</f>
        <v>Yes</v>
      </c>
      <c r="D136" s="12" t="str">
        <f>IF(('[1]Miter Profiles'!$C135-('[1]Compatibility Values'!$B$3+1))&gt;0,"Yes","No")</f>
        <v>Yes</v>
      </c>
      <c r="E136" s="11" t="s">
        <v>31</v>
      </c>
      <c r="F136" s="3" t="s">
        <v>31</v>
      </c>
      <c r="G136" s="12" t="str">
        <f>IF(('[1]Miter Profiles'!$C135-('[1]Compatibility Values'!$B$4+1))&gt;0,"Yes","No")</f>
        <v>Yes</v>
      </c>
      <c r="H136" s="2" t="str">
        <f>IF((('[1]Miter Profiles'!$C135+(25.4-19.3))-('[1]Compatibility Values'!$B$2+1))&gt;0,"Yes","No")</f>
        <v>Yes</v>
      </c>
      <c r="I136" s="12" t="str">
        <f>IF((('[1]Miter Profiles'!$C135+(25.4-19.3))-('[1]Compatibility Values'!$B$3+1))&gt;0,"Yes","No")</f>
        <v>Yes</v>
      </c>
      <c r="J136" s="11" t="s">
        <v>31</v>
      </c>
      <c r="K136" s="3" t="s">
        <v>31</v>
      </c>
      <c r="L136" s="12" t="str">
        <f>IF((('[1]Miter Profiles'!$C135+(25.4-19.3))-('[1]Compatibility Values'!$B$4+1))&gt;0,"Yes","No")</f>
        <v>Yes</v>
      </c>
    </row>
    <row r="137" spans="1:12" ht="15.75" customHeight="1" x14ac:dyDescent="0.25">
      <c r="A137" s="38" t="str">
        <f>IF('[1]Miter Profiles'!A136&lt;&gt;"",'[1]Miter Profiles'!A136,"")</f>
        <v>MP409</v>
      </c>
      <c r="B137" s="38" t="str">
        <f>IF('[1]Miter Profiles'!B136&lt;&gt;"",'[1]Miter Profiles'!B136,"")</f>
        <v>MP744-57</v>
      </c>
      <c r="C137" s="2" t="str">
        <f>IF(('[1]Miter Profiles'!$C136-('[1]Compatibility Values'!$B$2+1))&gt;0,"Yes","No")</f>
        <v>Yes</v>
      </c>
      <c r="D137" s="12" t="str">
        <f>IF(('[1]Miter Profiles'!$C136-('[1]Compatibility Values'!$B$3+1))&gt;0,"Yes","No")</f>
        <v>Yes</v>
      </c>
      <c r="E137" s="11" t="s">
        <v>31</v>
      </c>
      <c r="F137" s="3" t="s">
        <v>31</v>
      </c>
      <c r="G137" s="12" t="str">
        <f>IF(('[1]Miter Profiles'!$C136-('[1]Compatibility Values'!$B$4+1))&gt;0,"Yes","No")</f>
        <v>Yes</v>
      </c>
      <c r="H137" s="2" t="str">
        <f>IF((('[1]Miter Profiles'!$C136+(25.4-19.3))-('[1]Compatibility Values'!$B$2+1))&gt;0,"Yes","No")</f>
        <v>Yes</v>
      </c>
      <c r="I137" s="12" t="str">
        <f>IF((('[1]Miter Profiles'!$C136+(25.4-19.3))-('[1]Compatibility Values'!$B$3+1))&gt;0,"Yes","No")</f>
        <v>Yes</v>
      </c>
      <c r="J137" s="11" t="s">
        <v>31</v>
      </c>
      <c r="K137" s="3" t="s">
        <v>31</v>
      </c>
      <c r="L137" s="12" t="str">
        <f>IF((('[1]Miter Profiles'!$C136+(25.4-19.3))-('[1]Compatibility Values'!$B$4+1))&gt;0,"Yes","No")</f>
        <v>Yes</v>
      </c>
    </row>
    <row r="138" spans="1:12" ht="15.75" customHeight="1" x14ac:dyDescent="0.25">
      <c r="A138" s="38" t="str">
        <f>IF('[1]Miter Profiles'!A137&lt;&gt;"",'[1]Miter Profiles'!A137,"")</f>
        <v>MP744</v>
      </c>
      <c r="B138" s="38" t="str">
        <f>IF('[1]Miter Profiles'!B137&lt;&gt;"",'[1]Miter Profiles'!B137,"")</f>
        <v>MP744-76</v>
      </c>
      <c r="C138" s="2" t="str">
        <f>IF(('[1]Miter Profiles'!$C137-('[1]Compatibility Values'!$B$2+1))&gt;0,"Yes","No")</f>
        <v>Yes</v>
      </c>
      <c r="D138" s="12" t="str">
        <f>IF(('[1]Miter Profiles'!$C137-('[1]Compatibility Values'!$B$3+1))&gt;0,"Yes","No")</f>
        <v>Yes</v>
      </c>
      <c r="E138" s="11" t="s">
        <v>31</v>
      </c>
      <c r="F138" s="3" t="s">
        <v>31</v>
      </c>
      <c r="G138" s="12" t="str">
        <f>IF(('[1]Miter Profiles'!$C137-('[1]Compatibility Values'!$B$4+1))&gt;0,"Yes","No")</f>
        <v>Yes</v>
      </c>
      <c r="H138" s="2" t="str">
        <f>IF((('[1]Miter Profiles'!$C137+(25.4-19.3))-('[1]Compatibility Values'!$B$2+1))&gt;0,"Yes","No")</f>
        <v>Yes</v>
      </c>
      <c r="I138" s="12" t="str">
        <f>IF((('[1]Miter Profiles'!$C137+(25.4-19.3))-('[1]Compatibility Values'!$B$3+1))&gt;0,"Yes","No")</f>
        <v>Yes</v>
      </c>
      <c r="J138" s="11" t="s">
        <v>31</v>
      </c>
      <c r="K138" s="3" t="s">
        <v>31</v>
      </c>
      <c r="L138" s="12" t="str">
        <f>IF((('[1]Miter Profiles'!$C137+(25.4-19.3))-('[1]Compatibility Values'!$B$4+1))&gt;0,"Yes","No")</f>
        <v>Yes</v>
      </c>
    </row>
    <row r="139" spans="1:12" ht="15.75" customHeight="1" x14ac:dyDescent="0.25">
      <c r="A139" s="110" t="str">
        <f>IF('[1]Miter Profiles'!A138&lt;&gt;"",'[1]Miter Profiles'!A138,"")</f>
        <v>MP745R</v>
      </c>
      <c r="B139" s="110" t="str">
        <f>IF('[1]Miter Profiles'!B138&lt;&gt;"",'[1]Miter Profiles'!B138,"")</f>
        <v>MP745-38</v>
      </c>
      <c r="C139" s="157" t="str">
        <f>IF(('[1]Miter Profiles'!$C138-('[1]Compatibility Values'!$B$2+1))&gt;0,"Yes","No")</f>
        <v>No</v>
      </c>
      <c r="D139" s="142" t="str">
        <f>IF(('[1]Miter Profiles'!$C138-('[1]Compatibility Values'!$B$3+1))&gt;0,"Yes","No")</f>
        <v>No</v>
      </c>
      <c r="E139" s="115" t="s">
        <v>30</v>
      </c>
      <c r="F139" s="143" t="s">
        <v>31</v>
      </c>
      <c r="G139" s="142" t="str">
        <f>IF(('[1]Miter Profiles'!$C138-('[1]Compatibility Values'!$B$4+1))&gt;0,"Yes","No")</f>
        <v>No</v>
      </c>
      <c r="H139" s="157" t="str">
        <f>IF((('[1]Miter Profiles'!$C138+(25.4-19.3))-('[1]Compatibility Values'!$B$2+1))&gt;0,"Yes","No")</f>
        <v>No</v>
      </c>
      <c r="I139" s="142" t="str">
        <f>IF((('[1]Miter Profiles'!$C138+(25.4-19.3))-('[1]Compatibility Values'!$B$3+1))&gt;0,"Yes","No")</f>
        <v>No</v>
      </c>
      <c r="J139" s="115" t="s">
        <v>30</v>
      </c>
      <c r="K139" s="143" t="s">
        <v>31</v>
      </c>
      <c r="L139" s="142" t="str">
        <f>IF((('[1]Miter Profiles'!$C138+(25.4-19.3))-('[1]Compatibility Values'!$B$4+1))&gt;0,"Yes","No")</f>
        <v>No</v>
      </c>
    </row>
    <row r="140" spans="1:12" ht="15.75" customHeight="1" x14ac:dyDescent="0.25">
      <c r="A140" s="110" t="str">
        <f>IF('[1]Miter Profiles'!A139&lt;&gt;"",'[1]Miter Profiles'!A139,"")</f>
        <v>MP410</v>
      </c>
      <c r="B140" s="110" t="str">
        <f>IF('[1]Miter Profiles'!B139&lt;&gt;"",'[1]Miter Profiles'!B139,"")</f>
        <v>MP745-57</v>
      </c>
      <c r="C140" s="157" t="str">
        <f>IF(('[1]Miter Profiles'!$C139-('[1]Compatibility Values'!$B$2+1))&gt;0,"Yes","No")</f>
        <v>No</v>
      </c>
      <c r="D140" s="142" t="str">
        <f>IF(('[1]Miter Profiles'!$C139-('[1]Compatibility Values'!$B$3+1))&gt;0,"Yes","No")</f>
        <v>No</v>
      </c>
      <c r="E140" s="115" t="s">
        <v>31</v>
      </c>
      <c r="F140" s="143" t="s">
        <v>31</v>
      </c>
      <c r="G140" s="142" t="str">
        <f>IF(('[1]Miter Profiles'!$C139-('[1]Compatibility Values'!$B$4+1))&gt;0,"Yes","No")</f>
        <v>No</v>
      </c>
      <c r="H140" s="157" t="str">
        <f>IF((('[1]Miter Profiles'!$C139+(25.4-19.3))-('[1]Compatibility Values'!$B$2+1))&gt;0,"Yes","No")</f>
        <v>No</v>
      </c>
      <c r="I140" s="142" t="str">
        <f>IF((('[1]Miter Profiles'!$C139+(25.4-19.3))-('[1]Compatibility Values'!$B$3+1))&gt;0,"Yes","No")</f>
        <v>No</v>
      </c>
      <c r="J140" s="115" t="s">
        <v>31</v>
      </c>
      <c r="K140" s="143" t="s">
        <v>31</v>
      </c>
      <c r="L140" s="142" t="str">
        <f>IF((('[1]Miter Profiles'!$C139+(25.4-19.3))-('[1]Compatibility Values'!$B$4+1))&gt;0,"Yes","No")</f>
        <v>No</v>
      </c>
    </row>
    <row r="141" spans="1:12" ht="15.75" customHeight="1" x14ac:dyDescent="0.25">
      <c r="A141" s="110" t="str">
        <f>IF('[1]Miter Profiles'!A140&lt;&gt;"",'[1]Miter Profiles'!A140,"")</f>
        <v>MP745</v>
      </c>
      <c r="B141" s="110" t="str">
        <f>IF('[1]Miter Profiles'!B140&lt;&gt;"",'[1]Miter Profiles'!B140,"")</f>
        <v>MP745-76</v>
      </c>
      <c r="C141" s="157" t="str">
        <f>IF(('[1]Miter Profiles'!$C140-('[1]Compatibility Values'!$B$2+1))&gt;0,"Yes","No")</f>
        <v>No</v>
      </c>
      <c r="D141" s="142" t="str">
        <f>IF(('[1]Miter Profiles'!$C140-('[1]Compatibility Values'!$B$3+1))&gt;0,"Yes","No")</f>
        <v>No</v>
      </c>
      <c r="E141" s="115" t="s">
        <v>31</v>
      </c>
      <c r="F141" s="143" t="s">
        <v>31</v>
      </c>
      <c r="G141" s="142" t="str">
        <f>IF(('[1]Miter Profiles'!$C140-('[1]Compatibility Values'!$B$4+1))&gt;0,"Yes","No")</f>
        <v>No</v>
      </c>
      <c r="H141" s="157" t="str">
        <f>IF((('[1]Miter Profiles'!$C140+(25.4-19.3))-('[1]Compatibility Values'!$B$2+1))&gt;0,"Yes","No")</f>
        <v>No</v>
      </c>
      <c r="I141" s="142" t="str">
        <f>IF((('[1]Miter Profiles'!$C140+(25.4-19.3))-('[1]Compatibility Values'!$B$3+1))&gt;0,"Yes","No")</f>
        <v>No</v>
      </c>
      <c r="J141" s="115" t="s">
        <v>31</v>
      </c>
      <c r="K141" s="143" t="s">
        <v>31</v>
      </c>
      <c r="L141" s="142" t="str">
        <f>IF((('[1]Miter Profiles'!$C140+(25.4-19.3))-('[1]Compatibility Values'!$B$4+1))&gt;0,"Yes","No")</f>
        <v>No</v>
      </c>
    </row>
    <row r="142" spans="1:12" ht="15.75" customHeight="1" x14ac:dyDescent="0.25">
      <c r="A142" s="110" t="str">
        <f>IF('[1]Miter Profiles'!A141&lt;&gt;"",'[1]Miter Profiles'!A141,"")</f>
        <v>MP746R</v>
      </c>
      <c r="B142" s="110" t="str">
        <f>IF('[1]Miter Profiles'!B141&lt;&gt;"",'[1]Miter Profiles'!B141,"")</f>
        <v>MP746-38</v>
      </c>
      <c r="C142" s="157" t="str">
        <f>IF(('[1]Miter Profiles'!$C141-('[1]Compatibility Values'!$B$2+1))&gt;0,"Yes","No")</f>
        <v>No</v>
      </c>
      <c r="D142" s="142" t="str">
        <f>IF(('[1]Miter Profiles'!$C141-('[1]Compatibility Values'!$B$3+1))&gt;0,"Yes","No")</f>
        <v>No</v>
      </c>
      <c r="E142" s="115" t="s">
        <v>31</v>
      </c>
      <c r="F142" s="143" t="s">
        <v>31</v>
      </c>
      <c r="G142" s="142" t="str">
        <f>IF(('[1]Miter Profiles'!$C141-('[1]Compatibility Values'!$B$4+1))&gt;0,"Yes","No")</f>
        <v>No</v>
      </c>
      <c r="H142" s="157" t="str">
        <f>IF((('[1]Miter Profiles'!$C141+(25.4-19.3))-('[1]Compatibility Values'!$B$2+1))&gt;0,"Yes","No")</f>
        <v>No</v>
      </c>
      <c r="I142" s="142" t="str">
        <f>IF((('[1]Miter Profiles'!$C141+(25.4-19.3))-('[1]Compatibility Values'!$B$3+1))&gt;0,"Yes","No")</f>
        <v>No</v>
      </c>
      <c r="J142" s="115" t="s">
        <v>31</v>
      </c>
      <c r="K142" s="143" t="s">
        <v>31</v>
      </c>
      <c r="L142" s="142" t="str">
        <f>IF((('[1]Miter Profiles'!$C141+(25.4-19.3))-('[1]Compatibility Values'!$B$4+1))&gt;0,"Yes","No")</f>
        <v>No</v>
      </c>
    </row>
    <row r="143" spans="1:12" ht="15.75" customHeight="1" x14ac:dyDescent="0.25">
      <c r="A143" s="110" t="str">
        <f>IF('[1]Miter Profiles'!A142&lt;&gt;"",'[1]Miter Profiles'!A142,"")</f>
        <v>MP411</v>
      </c>
      <c r="B143" s="110" t="str">
        <f>IF('[1]Miter Profiles'!B142&lt;&gt;"",'[1]Miter Profiles'!B142,"")</f>
        <v>MP746-57</v>
      </c>
      <c r="C143" s="157" t="str">
        <f>IF(('[1]Miter Profiles'!$C142-('[1]Compatibility Values'!$B$2+1))&gt;0,"Yes","No")</f>
        <v>No</v>
      </c>
      <c r="D143" s="142" t="str">
        <f>IF(('[1]Miter Profiles'!$C142-('[1]Compatibility Values'!$B$3+1))&gt;0,"Yes","No")</f>
        <v>No</v>
      </c>
      <c r="E143" s="115" t="s">
        <v>31</v>
      </c>
      <c r="F143" s="143" t="s">
        <v>31</v>
      </c>
      <c r="G143" s="142" t="str">
        <f>IF(('[1]Miter Profiles'!$C142-('[1]Compatibility Values'!$B$4+1))&gt;0,"Yes","No")</f>
        <v>No</v>
      </c>
      <c r="H143" s="157" t="str">
        <f>IF((('[1]Miter Profiles'!$C142+(25.4-19.3))-('[1]Compatibility Values'!$B$2+1))&gt;0,"Yes","No")</f>
        <v>No</v>
      </c>
      <c r="I143" s="142" t="str">
        <f>IF((('[1]Miter Profiles'!$C142+(25.4-19.3))-('[1]Compatibility Values'!$B$3+1))&gt;0,"Yes","No")</f>
        <v>No</v>
      </c>
      <c r="J143" s="115" t="s">
        <v>31</v>
      </c>
      <c r="K143" s="143" t="s">
        <v>31</v>
      </c>
      <c r="L143" s="142" t="str">
        <f>IF((('[1]Miter Profiles'!$C142+(25.4-19.3))-('[1]Compatibility Values'!$B$4+1))&gt;0,"Yes","No")</f>
        <v>No</v>
      </c>
    </row>
    <row r="144" spans="1:12" ht="15.75" customHeight="1" x14ac:dyDescent="0.25">
      <c r="A144" s="110" t="str">
        <f>IF('[1]Miter Profiles'!A143&lt;&gt;"",'[1]Miter Profiles'!A143,"")</f>
        <v>MP746</v>
      </c>
      <c r="B144" s="110" t="str">
        <f>IF('[1]Miter Profiles'!B143&lt;&gt;"",'[1]Miter Profiles'!B143,"")</f>
        <v>MP746-76</v>
      </c>
      <c r="C144" s="157" t="str">
        <f>IF(('[1]Miter Profiles'!$C143-('[1]Compatibility Values'!$B$2+1))&gt;0,"Yes","No")</f>
        <v>No</v>
      </c>
      <c r="D144" s="142" t="str">
        <f>IF(('[1]Miter Profiles'!$C143-('[1]Compatibility Values'!$B$3+1))&gt;0,"Yes","No")</f>
        <v>No</v>
      </c>
      <c r="E144" s="115" t="s">
        <v>31</v>
      </c>
      <c r="F144" s="143" t="s">
        <v>31</v>
      </c>
      <c r="G144" s="142" t="str">
        <f>IF(('[1]Miter Profiles'!$C143-('[1]Compatibility Values'!$B$4+1))&gt;0,"Yes","No")</f>
        <v>No</v>
      </c>
      <c r="H144" s="157" t="str">
        <f>IF((('[1]Miter Profiles'!$C143+(25.4-19.3))-('[1]Compatibility Values'!$B$2+1))&gt;0,"Yes","No")</f>
        <v>No</v>
      </c>
      <c r="I144" s="142" t="str">
        <f>IF((('[1]Miter Profiles'!$C143+(25.4-19.3))-('[1]Compatibility Values'!$B$3+1))&gt;0,"Yes","No")</f>
        <v>No</v>
      </c>
      <c r="J144" s="115" t="s">
        <v>31</v>
      </c>
      <c r="K144" s="143" t="s">
        <v>31</v>
      </c>
      <c r="L144" s="142" t="str">
        <f>IF((('[1]Miter Profiles'!$C143+(25.4-19.3))-('[1]Compatibility Values'!$B$4+1))&gt;0,"Yes","No")</f>
        <v>No</v>
      </c>
    </row>
    <row r="145" spans="1:12" ht="15.75" customHeight="1" x14ac:dyDescent="0.25">
      <c r="A145" s="110" t="str">
        <f>IF('[1]Miter Profiles'!A144&lt;&gt;"",'[1]Miter Profiles'!A144,"")</f>
        <v>MP747R</v>
      </c>
      <c r="B145" s="110" t="str">
        <f>IF('[1]Miter Profiles'!B144&lt;&gt;"",'[1]Miter Profiles'!B144,"")</f>
        <v>MP747-38</v>
      </c>
      <c r="C145" s="157" t="str">
        <f>IF(('[1]Miter Profiles'!$C144-('[1]Compatibility Values'!$B$2+1))&gt;0,"Yes","No")</f>
        <v>No</v>
      </c>
      <c r="D145" s="142" t="str">
        <f>IF(('[1]Miter Profiles'!$C144-('[1]Compatibility Values'!$B$3+1))&gt;0,"Yes","No")</f>
        <v>No</v>
      </c>
      <c r="E145" s="115" t="s">
        <v>31</v>
      </c>
      <c r="F145" s="143" t="s">
        <v>31</v>
      </c>
      <c r="G145" s="142" t="str">
        <f>IF(('[1]Miter Profiles'!$C144-('[1]Compatibility Values'!$B$4+1))&gt;0,"Yes","No")</f>
        <v>No</v>
      </c>
      <c r="H145" s="157" t="str">
        <f>IF((('[1]Miter Profiles'!$C144+(25.4-19.3))-('[1]Compatibility Values'!$B$2+1))&gt;0,"Yes","No")</f>
        <v>No</v>
      </c>
      <c r="I145" s="142" t="str">
        <f>IF((('[1]Miter Profiles'!$C144+(25.4-19.3))-('[1]Compatibility Values'!$B$3+1))&gt;0,"Yes","No")</f>
        <v>No</v>
      </c>
      <c r="J145" s="115" t="s">
        <v>31</v>
      </c>
      <c r="K145" s="143" t="s">
        <v>31</v>
      </c>
      <c r="L145" s="142" t="str">
        <f>IF((('[1]Miter Profiles'!$C144+(25.4-19.3))-('[1]Compatibility Values'!$B$4+1))&gt;0,"Yes","No")</f>
        <v>No</v>
      </c>
    </row>
    <row r="146" spans="1:12" ht="15.75" customHeight="1" x14ac:dyDescent="0.25">
      <c r="A146" s="110" t="str">
        <f>IF('[1]Miter Profiles'!A145&lt;&gt;"",'[1]Miter Profiles'!A145,"")</f>
        <v>MP413</v>
      </c>
      <c r="B146" s="110" t="str">
        <f>IF('[1]Miter Profiles'!B145&lt;&gt;"",'[1]Miter Profiles'!B145,"")</f>
        <v>MP747-57</v>
      </c>
      <c r="C146" s="157" t="str">
        <f>IF(('[1]Miter Profiles'!$C145-('[1]Compatibility Values'!$B$2+1))&gt;0,"Yes","No")</f>
        <v>No</v>
      </c>
      <c r="D146" s="142" t="str">
        <f>IF(('[1]Miter Profiles'!$C145-('[1]Compatibility Values'!$B$3+1))&gt;0,"Yes","No")</f>
        <v>No</v>
      </c>
      <c r="E146" s="115" t="s">
        <v>31</v>
      </c>
      <c r="F146" s="143" t="s">
        <v>31</v>
      </c>
      <c r="G146" s="142" t="str">
        <f>IF(('[1]Miter Profiles'!$C145-('[1]Compatibility Values'!$B$4+1))&gt;0,"Yes","No")</f>
        <v>No</v>
      </c>
      <c r="H146" s="157" t="str">
        <f>IF((('[1]Miter Profiles'!$C145+(25.4-19.3))-('[1]Compatibility Values'!$B$2+1))&gt;0,"Yes","No")</f>
        <v>No</v>
      </c>
      <c r="I146" s="142" t="str">
        <f>IF((('[1]Miter Profiles'!$C145+(25.4-19.3))-('[1]Compatibility Values'!$B$3+1))&gt;0,"Yes","No")</f>
        <v>No</v>
      </c>
      <c r="J146" s="115" t="s">
        <v>31</v>
      </c>
      <c r="K146" s="143" t="s">
        <v>31</v>
      </c>
      <c r="L146" s="142" t="str">
        <f>IF((('[1]Miter Profiles'!$C145+(25.4-19.3))-('[1]Compatibility Values'!$B$4+1))&gt;0,"Yes","No")</f>
        <v>No</v>
      </c>
    </row>
    <row r="147" spans="1:12" ht="15.75" customHeight="1" x14ac:dyDescent="0.25">
      <c r="A147" s="110" t="str">
        <f>IF('[1]Miter Profiles'!A146&lt;&gt;"",'[1]Miter Profiles'!A146,"")</f>
        <v>MP747</v>
      </c>
      <c r="B147" s="110" t="str">
        <f>IF('[1]Miter Profiles'!B146&lt;&gt;"",'[1]Miter Profiles'!B146,"")</f>
        <v>MP747-76</v>
      </c>
      <c r="C147" s="157" t="str">
        <f>IF(('[1]Miter Profiles'!$C146-('[1]Compatibility Values'!$B$2+1))&gt;0,"Yes","No")</f>
        <v>No</v>
      </c>
      <c r="D147" s="142" t="str">
        <f>IF(('[1]Miter Profiles'!$C146-('[1]Compatibility Values'!$B$3+1))&gt;0,"Yes","No")</f>
        <v>No</v>
      </c>
      <c r="E147" s="115" t="s">
        <v>31</v>
      </c>
      <c r="F147" s="143" t="s">
        <v>31</v>
      </c>
      <c r="G147" s="142" t="str">
        <f>IF(('[1]Miter Profiles'!$C146-('[1]Compatibility Values'!$B$4+1))&gt;0,"Yes","No")</f>
        <v>No</v>
      </c>
      <c r="H147" s="157" t="str">
        <f>IF((('[1]Miter Profiles'!$C146+(25.4-19.3))-('[1]Compatibility Values'!$B$2+1))&gt;0,"Yes","No")</f>
        <v>No</v>
      </c>
      <c r="I147" s="142" t="str">
        <f>IF((('[1]Miter Profiles'!$C146+(25.4-19.3))-('[1]Compatibility Values'!$B$3+1))&gt;0,"Yes","No")</f>
        <v>No</v>
      </c>
      <c r="J147" s="115" t="s">
        <v>31</v>
      </c>
      <c r="K147" s="143" t="s">
        <v>31</v>
      </c>
      <c r="L147" s="142" t="str">
        <f>IF((('[1]Miter Profiles'!$C146+(25.4-19.3))-('[1]Compatibility Values'!$B$4+1))&gt;0,"Yes","No")</f>
        <v>No</v>
      </c>
    </row>
    <row r="148" spans="1:12" ht="15.75" customHeight="1" x14ac:dyDescent="0.25">
      <c r="A148" s="110" t="str">
        <f>IF('[1]Miter Profiles'!A147&lt;&gt;"",'[1]Miter Profiles'!A147,"")</f>
        <v>MP748R</v>
      </c>
      <c r="B148" s="110" t="str">
        <f>IF('[1]Miter Profiles'!B147&lt;&gt;"",'[1]Miter Profiles'!B147,"")</f>
        <v>MP748-38</v>
      </c>
      <c r="C148" s="157" t="str">
        <f>IF(('[1]Miter Profiles'!$C147-('[1]Compatibility Values'!$B$2+1))&gt;0,"Yes","No")</f>
        <v>No</v>
      </c>
      <c r="D148" s="142" t="str">
        <f>IF(('[1]Miter Profiles'!$C147-('[1]Compatibility Values'!$B$3+1))&gt;0,"Yes","No")</f>
        <v>No</v>
      </c>
      <c r="E148" s="115" t="s">
        <v>31</v>
      </c>
      <c r="F148" s="143" t="s">
        <v>31</v>
      </c>
      <c r="G148" s="142" t="str">
        <f>IF(('[1]Miter Profiles'!$C147-('[1]Compatibility Values'!$B$4+1))&gt;0,"Yes","No")</f>
        <v>No</v>
      </c>
      <c r="H148" s="157" t="str">
        <f>IF((('[1]Miter Profiles'!$C147+(25.4-19.3))-('[1]Compatibility Values'!$B$2+1))&gt;0,"Yes","No")</f>
        <v>No</v>
      </c>
      <c r="I148" s="142" t="str">
        <f>IF((('[1]Miter Profiles'!$C147+(25.4-19.3))-('[1]Compatibility Values'!$B$3+1))&gt;0,"Yes","No")</f>
        <v>No</v>
      </c>
      <c r="J148" s="115" t="s">
        <v>31</v>
      </c>
      <c r="K148" s="143" t="s">
        <v>31</v>
      </c>
      <c r="L148" s="142" t="str">
        <f>IF((('[1]Miter Profiles'!$C147+(25.4-19.3))-('[1]Compatibility Values'!$B$4+1))&gt;0,"Yes","No")</f>
        <v>No</v>
      </c>
    </row>
    <row r="149" spans="1:12" ht="15.75" customHeight="1" x14ac:dyDescent="0.25">
      <c r="A149" s="110" t="str">
        <f>IF('[1]Miter Profiles'!A148&lt;&gt;"",'[1]Miter Profiles'!A148,"")</f>
        <v>MP415</v>
      </c>
      <c r="B149" s="110" t="str">
        <f>IF('[1]Miter Profiles'!B148&lt;&gt;"",'[1]Miter Profiles'!B148,"")</f>
        <v>MP748-57</v>
      </c>
      <c r="C149" s="157" t="str">
        <f>IF(('[1]Miter Profiles'!$C148-('[1]Compatibility Values'!$B$2+1))&gt;0,"Yes","No")</f>
        <v>No</v>
      </c>
      <c r="D149" s="142" t="str">
        <f>IF(('[1]Miter Profiles'!$C148-('[1]Compatibility Values'!$B$3+1))&gt;0,"Yes","No")</f>
        <v>No</v>
      </c>
      <c r="E149" s="115" t="s">
        <v>31</v>
      </c>
      <c r="F149" s="143" t="s">
        <v>31</v>
      </c>
      <c r="G149" s="142" t="str">
        <f>IF(('[1]Miter Profiles'!$C148-('[1]Compatibility Values'!$B$4+1))&gt;0,"Yes","No")</f>
        <v>No</v>
      </c>
      <c r="H149" s="157" t="str">
        <f>IF((('[1]Miter Profiles'!$C148+(25.4-19.3))-('[1]Compatibility Values'!$B$2+1))&gt;0,"Yes","No")</f>
        <v>No</v>
      </c>
      <c r="I149" s="142" t="str">
        <f>IF((('[1]Miter Profiles'!$C148+(25.4-19.3))-('[1]Compatibility Values'!$B$3+1))&gt;0,"Yes","No")</f>
        <v>No</v>
      </c>
      <c r="J149" s="115" t="s">
        <v>31</v>
      </c>
      <c r="K149" s="143" t="s">
        <v>31</v>
      </c>
      <c r="L149" s="142" t="str">
        <f>IF((('[1]Miter Profiles'!$C148+(25.4-19.3))-('[1]Compatibility Values'!$B$4+1))&gt;0,"Yes","No")</f>
        <v>No</v>
      </c>
    </row>
    <row r="150" spans="1:12" ht="15.75" customHeight="1" x14ac:dyDescent="0.25">
      <c r="A150" s="110" t="str">
        <f>IF('[1]Miter Profiles'!A149&lt;&gt;"",'[1]Miter Profiles'!A149,"")</f>
        <v>MP748</v>
      </c>
      <c r="B150" s="110" t="str">
        <f>IF('[1]Miter Profiles'!B149&lt;&gt;"",'[1]Miter Profiles'!B149,"")</f>
        <v>MP748-76</v>
      </c>
      <c r="C150" s="157" t="str">
        <f>IF(('[1]Miter Profiles'!$C149-('[1]Compatibility Values'!$B$2+1))&gt;0,"Yes","No")</f>
        <v>No</v>
      </c>
      <c r="D150" s="142" t="str">
        <f>IF(('[1]Miter Profiles'!$C149-('[1]Compatibility Values'!$B$3+1))&gt;0,"Yes","No")</f>
        <v>No</v>
      </c>
      <c r="E150" s="115" t="s">
        <v>31</v>
      </c>
      <c r="F150" s="143" t="s">
        <v>31</v>
      </c>
      <c r="G150" s="142" t="str">
        <f>IF(('[1]Miter Profiles'!$C149-('[1]Compatibility Values'!$B$4+1))&gt;0,"Yes","No")</f>
        <v>No</v>
      </c>
      <c r="H150" s="157" t="str">
        <f>IF((('[1]Miter Profiles'!$C149+(25.4-19.3))-('[1]Compatibility Values'!$B$2+1))&gt;0,"Yes","No")</f>
        <v>No</v>
      </c>
      <c r="I150" s="142" t="str">
        <f>IF((('[1]Miter Profiles'!$C149+(25.4-19.3))-('[1]Compatibility Values'!$B$3+1))&gt;0,"Yes","No")</f>
        <v>No</v>
      </c>
      <c r="J150" s="115" t="s">
        <v>31</v>
      </c>
      <c r="K150" s="143" t="s">
        <v>31</v>
      </c>
      <c r="L150" s="142" t="str">
        <f>IF((('[1]Miter Profiles'!$C149+(25.4-19.3))-('[1]Compatibility Values'!$B$4+1))&gt;0,"Yes","No")</f>
        <v>No</v>
      </c>
    </row>
    <row r="151" spans="1:12" ht="15.75" customHeight="1" x14ac:dyDescent="0.25">
      <c r="A151" s="110" t="str">
        <f>IF('[1]Miter Profiles'!A150&lt;&gt;"",'[1]Miter Profiles'!A150,"")</f>
        <v>MP749R</v>
      </c>
      <c r="B151" s="110" t="str">
        <f>IF('[1]Miter Profiles'!B150&lt;&gt;"",'[1]Miter Profiles'!B150,"")</f>
        <v>MP749-38</v>
      </c>
      <c r="C151" s="157" t="str">
        <f>IF(('[1]Miter Profiles'!$C150-('[1]Compatibility Values'!$B$2+1))&gt;0,"Yes","No")</f>
        <v>No</v>
      </c>
      <c r="D151" s="142" t="str">
        <f>IF(('[1]Miter Profiles'!$C150-('[1]Compatibility Values'!$B$3+1))&gt;0,"Yes","No")</f>
        <v>No</v>
      </c>
      <c r="E151" s="115" t="s">
        <v>30</v>
      </c>
      <c r="F151" s="143" t="s">
        <v>31</v>
      </c>
      <c r="G151" s="142" t="str">
        <f>IF(('[1]Miter Profiles'!$C150-('[1]Compatibility Values'!$B$4+1))&gt;0,"Yes","No")</f>
        <v>No</v>
      </c>
      <c r="H151" s="157" t="str">
        <f>IF((('[1]Miter Profiles'!$C150+(25.4-19.3))-('[1]Compatibility Values'!$B$2+1))&gt;0,"Yes","No")</f>
        <v>No</v>
      </c>
      <c r="I151" s="142" t="str">
        <f>IF((('[1]Miter Profiles'!$C150+(25.4-19.3))-('[1]Compatibility Values'!$B$3+1))&gt;0,"Yes","No")</f>
        <v>No</v>
      </c>
      <c r="J151" s="115" t="s">
        <v>30</v>
      </c>
      <c r="K151" s="143" t="s">
        <v>31</v>
      </c>
      <c r="L151" s="142" t="str">
        <f>IF((('[1]Miter Profiles'!$C150+(25.4-19.3))-('[1]Compatibility Values'!$B$4+1))&gt;0,"Yes","No")</f>
        <v>No</v>
      </c>
    </row>
    <row r="152" spans="1:12" ht="15.75" customHeight="1" x14ac:dyDescent="0.25">
      <c r="A152" s="110" t="str">
        <f>IF('[1]Miter Profiles'!A151&lt;&gt;"",'[1]Miter Profiles'!A151,"")</f>
        <v>MP416</v>
      </c>
      <c r="B152" s="110" t="str">
        <f>IF('[1]Miter Profiles'!B151&lt;&gt;"",'[1]Miter Profiles'!B151,"")</f>
        <v>MP749-57</v>
      </c>
      <c r="C152" s="157" t="str">
        <f>IF(('[1]Miter Profiles'!$C151-('[1]Compatibility Values'!$B$2+1))&gt;0,"Yes","No")</f>
        <v>No</v>
      </c>
      <c r="D152" s="142" t="str">
        <f>IF(('[1]Miter Profiles'!$C151-('[1]Compatibility Values'!$B$3+1))&gt;0,"Yes","No")</f>
        <v>No</v>
      </c>
      <c r="E152" s="115" t="s">
        <v>31</v>
      </c>
      <c r="F152" s="143" t="s">
        <v>31</v>
      </c>
      <c r="G152" s="142" t="str">
        <f>IF(('[1]Miter Profiles'!$C151-('[1]Compatibility Values'!$B$4+1))&gt;0,"Yes","No")</f>
        <v>No</v>
      </c>
      <c r="H152" s="157" t="str">
        <f>IF((('[1]Miter Profiles'!$C151+(25.4-19.3))-('[1]Compatibility Values'!$B$2+1))&gt;0,"Yes","No")</f>
        <v>No</v>
      </c>
      <c r="I152" s="142" t="str">
        <f>IF((('[1]Miter Profiles'!$C151+(25.4-19.3))-('[1]Compatibility Values'!$B$3+1))&gt;0,"Yes","No")</f>
        <v>No</v>
      </c>
      <c r="J152" s="115" t="s">
        <v>31</v>
      </c>
      <c r="K152" s="143" t="s">
        <v>31</v>
      </c>
      <c r="L152" s="142" t="str">
        <f>IF((('[1]Miter Profiles'!$C151+(25.4-19.3))-('[1]Compatibility Values'!$B$4+1))&gt;0,"Yes","No")</f>
        <v>No</v>
      </c>
    </row>
    <row r="153" spans="1:12" ht="15.75" customHeight="1" x14ac:dyDescent="0.25">
      <c r="A153" s="110" t="str">
        <f>IF('[1]Miter Profiles'!A152&lt;&gt;"",'[1]Miter Profiles'!A152,"")</f>
        <v>MP749</v>
      </c>
      <c r="B153" s="110" t="str">
        <f>IF('[1]Miter Profiles'!B152&lt;&gt;"",'[1]Miter Profiles'!B152,"")</f>
        <v>MP749-76</v>
      </c>
      <c r="C153" s="157" t="str">
        <f>IF(('[1]Miter Profiles'!$C152-('[1]Compatibility Values'!$B$2+1))&gt;0,"Yes","No")</f>
        <v>No</v>
      </c>
      <c r="D153" s="142" t="str">
        <f>IF(('[1]Miter Profiles'!$C152-('[1]Compatibility Values'!$B$3+1))&gt;0,"Yes","No")</f>
        <v>No</v>
      </c>
      <c r="E153" s="115" t="s">
        <v>31</v>
      </c>
      <c r="F153" s="143" t="s">
        <v>31</v>
      </c>
      <c r="G153" s="142" t="str">
        <f>IF(('[1]Miter Profiles'!$C152-('[1]Compatibility Values'!$B$4+1))&gt;0,"Yes","No")</f>
        <v>No</v>
      </c>
      <c r="H153" s="157" t="str">
        <f>IF((('[1]Miter Profiles'!$C152+(25.4-19.3))-('[1]Compatibility Values'!$B$2+1))&gt;0,"Yes","No")</f>
        <v>No</v>
      </c>
      <c r="I153" s="142" t="str">
        <f>IF((('[1]Miter Profiles'!$C152+(25.4-19.3))-('[1]Compatibility Values'!$B$3+1))&gt;0,"Yes","No")</f>
        <v>No</v>
      </c>
      <c r="J153" s="115" t="s">
        <v>31</v>
      </c>
      <c r="K153" s="143" t="s">
        <v>31</v>
      </c>
      <c r="L153" s="142" t="str">
        <f>IF((('[1]Miter Profiles'!$C152+(25.4-19.3))-('[1]Compatibility Values'!$B$4+1))&gt;0,"Yes","No")</f>
        <v>No</v>
      </c>
    </row>
    <row r="154" spans="1:12" ht="15.75" customHeight="1" x14ac:dyDescent="0.25">
      <c r="A154" s="110" t="str">
        <f>IF('[1]Miter Profiles'!A153&lt;&gt;"",'[1]Miter Profiles'!A153,"")</f>
        <v>MP750R</v>
      </c>
      <c r="B154" s="110" t="str">
        <f>IF('[1]Miter Profiles'!B153&lt;&gt;"",'[1]Miter Profiles'!B153,"")</f>
        <v>MP750-38</v>
      </c>
      <c r="C154" s="157" t="str">
        <f>IF(('[1]Miter Profiles'!$C153-('[1]Compatibility Values'!$B$2+1))&gt;0,"Yes","No")</f>
        <v>No</v>
      </c>
      <c r="D154" s="142" t="str">
        <f>IF(('[1]Miter Profiles'!$C153-('[1]Compatibility Values'!$B$3+1))&gt;0,"Yes","No")</f>
        <v>No</v>
      </c>
      <c r="E154" s="115" t="s">
        <v>30</v>
      </c>
      <c r="F154" s="143" t="s">
        <v>31</v>
      </c>
      <c r="G154" s="142" t="str">
        <f>IF(('[1]Miter Profiles'!$C153-('[1]Compatibility Values'!$B$4+1))&gt;0,"Yes","No")</f>
        <v>No</v>
      </c>
      <c r="H154" s="157" t="str">
        <f>IF((('[1]Miter Profiles'!$C153+(25.4-19.3))-('[1]Compatibility Values'!$B$2+1))&gt;0,"Yes","No")</f>
        <v>No</v>
      </c>
      <c r="I154" s="142" t="str">
        <f>IF((('[1]Miter Profiles'!$C153+(25.4-19.3))-('[1]Compatibility Values'!$B$3+1))&gt;0,"Yes","No")</f>
        <v>No</v>
      </c>
      <c r="J154" s="115" t="s">
        <v>30</v>
      </c>
      <c r="K154" s="143" t="s">
        <v>31</v>
      </c>
      <c r="L154" s="142" t="str">
        <f>IF((('[1]Miter Profiles'!$C153+(25.4-19.3))-('[1]Compatibility Values'!$B$4+1))&gt;0,"Yes","No")</f>
        <v>No</v>
      </c>
    </row>
    <row r="155" spans="1:12" ht="15.75" customHeight="1" x14ac:dyDescent="0.25">
      <c r="A155" s="110" t="str">
        <f>IF('[1]Miter Profiles'!A154&lt;&gt;"",'[1]Miter Profiles'!A154,"")</f>
        <v>MP417</v>
      </c>
      <c r="B155" s="110" t="str">
        <f>IF('[1]Miter Profiles'!B154&lt;&gt;"",'[1]Miter Profiles'!B154,"")</f>
        <v>MP750-57</v>
      </c>
      <c r="C155" s="157" t="str">
        <f>IF(('[1]Miter Profiles'!$C154-('[1]Compatibility Values'!$B$2+1))&gt;0,"Yes","No")</f>
        <v>No</v>
      </c>
      <c r="D155" s="142" t="str">
        <f>IF(('[1]Miter Profiles'!$C154-('[1]Compatibility Values'!$B$3+1))&gt;0,"Yes","No")</f>
        <v>No</v>
      </c>
      <c r="E155" s="115" t="s">
        <v>31</v>
      </c>
      <c r="F155" s="143" t="s">
        <v>31</v>
      </c>
      <c r="G155" s="142" t="str">
        <f>IF(('[1]Miter Profiles'!$C154-('[1]Compatibility Values'!$B$4+1))&gt;0,"Yes","No")</f>
        <v>No</v>
      </c>
      <c r="H155" s="157" t="str">
        <f>IF((('[1]Miter Profiles'!$C154+(25.4-19.3))-('[1]Compatibility Values'!$B$2+1))&gt;0,"Yes","No")</f>
        <v>No</v>
      </c>
      <c r="I155" s="142" t="str">
        <f>IF((('[1]Miter Profiles'!$C154+(25.4-19.3))-('[1]Compatibility Values'!$B$3+1))&gt;0,"Yes","No")</f>
        <v>No</v>
      </c>
      <c r="J155" s="115" t="s">
        <v>31</v>
      </c>
      <c r="K155" s="143" t="s">
        <v>31</v>
      </c>
      <c r="L155" s="142" t="str">
        <f>IF((('[1]Miter Profiles'!$C154+(25.4-19.3))-('[1]Compatibility Values'!$B$4+1))&gt;0,"Yes","No")</f>
        <v>No</v>
      </c>
    </row>
    <row r="156" spans="1:12" ht="15.75" customHeight="1" x14ac:dyDescent="0.25">
      <c r="A156" s="110" t="str">
        <f>IF('[1]Miter Profiles'!A155&lt;&gt;"",'[1]Miter Profiles'!A155,"")</f>
        <v>MP750</v>
      </c>
      <c r="B156" s="110" t="str">
        <f>IF('[1]Miter Profiles'!B155&lt;&gt;"",'[1]Miter Profiles'!B155,"")</f>
        <v>MP750-76</v>
      </c>
      <c r="C156" s="157" t="str">
        <f>IF(('[1]Miter Profiles'!$C155-('[1]Compatibility Values'!$B$2+1))&gt;0,"Yes","No")</f>
        <v>No</v>
      </c>
      <c r="D156" s="142" t="str">
        <f>IF(('[1]Miter Profiles'!$C155-('[1]Compatibility Values'!$B$3+1))&gt;0,"Yes","No")</f>
        <v>No</v>
      </c>
      <c r="E156" s="115" t="s">
        <v>31</v>
      </c>
      <c r="F156" s="143" t="s">
        <v>31</v>
      </c>
      <c r="G156" s="142" t="str">
        <f>IF(('[1]Miter Profiles'!$C155-('[1]Compatibility Values'!$B$4+1))&gt;0,"Yes","No")</f>
        <v>No</v>
      </c>
      <c r="H156" s="157" t="str">
        <f>IF((('[1]Miter Profiles'!$C155+(25.4-19.3))-('[1]Compatibility Values'!$B$2+1))&gt;0,"Yes","No")</f>
        <v>No</v>
      </c>
      <c r="I156" s="142" t="str">
        <f>IF((('[1]Miter Profiles'!$C155+(25.4-19.3))-('[1]Compatibility Values'!$B$3+1))&gt;0,"Yes","No")</f>
        <v>No</v>
      </c>
      <c r="J156" s="115" t="s">
        <v>31</v>
      </c>
      <c r="K156" s="143" t="s">
        <v>31</v>
      </c>
      <c r="L156" s="142" t="str">
        <f>IF((('[1]Miter Profiles'!$C155+(25.4-19.3))-('[1]Compatibility Values'!$B$4+1))&gt;0,"Yes","No")</f>
        <v>No</v>
      </c>
    </row>
    <row r="157" spans="1:12" ht="15.75" customHeight="1" x14ac:dyDescent="0.25">
      <c r="A157" s="26" t="str">
        <f>IF('[1]Miter Profiles'!A156&lt;&gt;"",'[1]Miter Profiles'!A156,"")</f>
        <v>MP751R</v>
      </c>
      <c r="B157" s="26" t="str">
        <f>IF('[1]Miter Profiles'!B156&lt;&gt;"",'[1]Miter Profiles'!B156,"")</f>
        <v>MP751-38</v>
      </c>
      <c r="C157" s="4" t="str">
        <f>IF(('[1]Miter Profiles'!$C156-('[1]Compatibility Values'!$B$2+1))&gt;0,"Yes","No")</f>
        <v>Yes</v>
      </c>
      <c r="D157" s="9" t="str">
        <f>IF(('[1]Miter Profiles'!$C156-('[1]Compatibility Values'!$B$3+1))&gt;0,"Yes","No")</f>
        <v>Yes</v>
      </c>
      <c r="E157" s="8" t="s">
        <v>31</v>
      </c>
      <c r="F157" s="5" t="s">
        <v>30</v>
      </c>
      <c r="G157" s="9" t="str">
        <f>IF(('[1]Miter Profiles'!$C156-('[1]Compatibility Values'!$B$4+1))&gt;0,"Yes","No")</f>
        <v>Yes</v>
      </c>
      <c r="H157" s="4" t="str">
        <f>IF((('[1]Miter Profiles'!$C156+(25.4-19.3))-('[1]Compatibility Values'!$B$2+1))&gt;0,"Yes","No")</f>
        <v>Yes</v>
      </c>
      <c r="I157" s="9" t="str">
        <f>IF((('[1]Miter Profiles'!$C156+(25.4-19.3))-('[1]Compatibility Values'!$B$3+1))&gt;0,"Yes","No")</f>
        <v>Yes</v>
      </c>
      <c r="J157" s="8" t="s">
        <v>31</v>
      </c>
      <c r="K157" s="5" t="s">
        <v>30</v>
      </c>
      <c r="L157" s="9" t="str">
        <f>IF((('[1]Miter Profiles'!$C156+(25.4-19.3))-('[1]Compatibility Values'!$B$4+1))&gt;0,"Yes","No")</f>
        <v>Yes</v>
      </c>
    </row>
    <row r="158" spans="1:12" ht="15.75" customHeight="1" x14ac:dyDescent="0.25">
      <c r="A158" s="26" t="str">
        <f>IF('[1]Miter Profiles'!A157&lt;&gt;"",'[1]Miter Profiles'!A157,"")</f>
        <v>MP418</v>
      </c>
      <c r="B158" s="26" t="str">
        <f>IF('[1]Miter Profiles'!B157&lt;&gt;"",'[1]Miter Profiles'!B157,"")</f>
        <v>MP751-57</v>
      </c>
      <c r="C158" s="4" t="str">
        <f>IF(('[1]Miter Profiles'!$C157-('[1]Compatibility Values'!$B$2+1))&gt;0,"Yes","No")</f>
        <v>Yes</v>
      </c>
      <c r="D158" s="9" t="str">
        <f>IF(('[1]Miter Profiles'!$C157-('[1]Compatibility Values'!$B$3+1))&gt;0,"Yes","No")</f>
        <v>Yes</v>
      </c>
      <c r="E158" s="8" t="s">
        <v>31</v>
      </c>
      <c r="F158" s="5" t="s">
        <v>30</v>
      </c>
      <c r="G158" s="9" t="str">
        <f>IF(('[1]Miter Profiles'!$C157-('[1]Compatibility Values'!$B$4+1))&gt;0,"Yes","No")</f>
        <v>Yes</v>
      </c>
      <c r="H158" s="4" t="str">
        <f>IF((('[1]Miter Profiles'!$C157+(25.4-19.3))-('[1]Compatibility Values'!$B$2+1))&gt;0,"Yes","No")</f>
        <v>Yes</v>
      </c>
      <c r="I158" s="9" t="str">
        <f>IF((('[1]Miter Profiles'!$C157+(25.4-19.3))-('[1]Compatibility Values'!$B$3+1))&gt;0,"Yes","No")</f>
        <v>Yes</v>
      </c>
      <c r="J158" s="8" t="s">
        <v>31</v>
      </c>
      <c r="K158" s="5" t="s">
        <v>30</v>
      </c>
      <c r="L158" s="9" t="str">
        <f>IF((('[1]Miter Profiles'!$C157+(25.4-19.3))-('[1]Compatibility Values'!$B$4+1))&gt;0,"Yes","No")</f>
        <v>Yes</v>
      </c>
    </row>
    <row r="159" spans="1:12" ht="15.75" customHeight="1" x14ac:dyDescent="0.25">
      <c r="A159" s="26" t="str">
        <f>IF('[1]Miter Profiles'!A158&lt;&gt;"",'[1]Miter Profiles'!A158,"")</f>
        <v>MP751</v>
      </c>
      <c r="B159" s="26" t="str">
        <f>IF('[1]Miter Profiles'!B158&lt;&gt;"",'[1]Miter Profiles'!B158,"")</f>
        <v>MP751-76</v>
      </c>
      <c r="C159" s="4" t="str">
        <f>IF(('[1]Miter Profiles'!$C158-('[1]Compatibility Values'!$B$2+1))&gt;0,"Yes","No")</f>
        <v>Yes</v>
      </c>
      <c r="D159" s="9" t="str">
        <f>IF(('[1]Miter Profiles'!$C158-('[1]Compatibility Values'!$B$3+1))&gt;0,"Yes","No")</f>
        <v>Yes</v>
      </c>
      <c r="E159" s="8" t="s">
        <v>31</v>
      </c>
      <c r="F159" s="5" t="s">
        <v>30</v>
      </c>
      <c r="G159" s="9" t="str">
        <f>IF(('[1]Miter Profiles'!$C158-('[1]Compatibility Values'!$B$4+1))&gt;0,"Yes","No")</f>
        <v>Yes</v>
      </c>
      <c r="H159" s="4" t="str">
        <f>IF((('[1]Miter Profiles'!$C158+(25.4-19.3))-('[1]Compatibility Values'!$B$2+1))&gt;0,"Yes","No")</f>
        <v>Yes</v>
      </c>
      <c r="I159" s="9" t="str">
        <f>IF((('[1]Miter Profiles'!$C158+(25.4-19.3))-('[1]Compatibility Values'!$B$3+1))&gt;0,"Yes","No")</f>
        <v>Yes</v>
      </c>
      <c r="J159" s="8" t="s">
        <v>31</v>
      </c>
      <c r="K159" s="5" t="s">
        <v>30</v>
      </c>
      <c r="L159" s="9" t="str">
        <f>IF((('[1]Miter Profiles'!$C158+(25.4-19.3))-('[1]Compatibility Values'!$B$4+1))&gt;0,"Yes","No")</f>
        <v>Yes</v>
      </c>
    </row>
    <row r="160" spans="1:12" ht="15.75" customHeight="1" x14ac:dyDescent="0.25">
      <c r="A160" s="110" t="str">
        <f>IF('[1]Miter Profiles'!A159&lt;&gt;"",'[1]Miter Profiles'!A159,"")</f>
        <v>MP752R</v>
      </c>
      <c r="B160" s="110" t="str">
        <f>IF('[1]Miter Profiles'!B159&lt;&gt;"",'[1]Miter Profiles'!B159,"")</f>
        <v>MP752-38</v>
      </c>
      <c r="C160" s="157" t="str">
        <f>IF(('[1]Miter Profiles'!$C159-('[1]Compatibility Values'!$B$2+1))&gt;0,"Yes","No")</f>
        <v>No</v>
      </c>
      <c r="D160" s="142" t="str">
        <f>IF(('[1]Miter Profiles'!$C159-('[1]Compatibility Values'!$B$3+1))&gt;0,"Yes","No")</f>
        <v>No</v>
      </c>
      <c r="E160" s="115" t="s">
        <v>30</v>
      </c>
      <c r="F160" s="143" t="s">
        <v>31</v>
      </c>
      <c r="G160" s="142" t="str">
        <f>IF(('[1]Miter Profiles'!$C159-('[1]Compatibility Values'!$B$4+1))&gt;0,"Yes","No")</f>
        <v>No</v>
      </c>
      <c r="H160" s="157" t="str">
        <f>IF((('[1]Miter Profiles'!$C159+(25.4-19.3))-('[1]Compatibility Values'!$B$2+1))&gt;0,"Yes","No")</f>
        <v>No</v>
      </c>
      <c r="I160" s="142" t="str">
        <f>IF((('[1]Miter Profiles'!$C159+(25.4-19.3))-('[1]Compatibility Values'!$B$3+1))&gt;0,"Yes","No")</f>
        <v>No</v>
      </c>
      <c r="J160" s="115" t="s">
        <v>30</v>
      </c>
      <c r="K160" s="143" t="s">
        <v>31</v>
      </c>
      <c r="L160" s="142" t="str">
        <f>IF((('[1]Miter Profiles'!$C159+(25.4-19.3))-('[1]Compatibility Values'!$B$4+1))&gt;0,"Yes","No")</f>
        <v>No</v>
      </c>
    </row>
    <row r="161" spans="1:12" ht="15.75" customHeight="1" x14ac:dyDescent="0.25">
      <c r="A161" s="110" t="str">
        <f>IF('[1]Miter Profiles'!A160&lt;&gt;"",'[1]Miter Profiles'!A160,"")</f>
        <v>MP419</v>
      </c>
      <c r="B161" s="110" t="str">
        <f>IF('[1]Miter Profiles'!B160&lt;&gt;"",'[1]Miter Profiles'!B160,"")</f>
        <v>MP752-57</v>
      </c>
      <c r="C161" s="157" t="str">
        <f>IF(('[1]Miter Profiles'!$C160-('[1]Compatibility Values'!$B$2+1))&gt;0,"Yes","No")</f>
        <v>No</v>
      </c>
      <c r="D161" s="142" t="str">
        <f>IF(('[1]Miter Profiles'!$C160-('[1]Compatibility Values'!$B$3+1))&gt;0,"Yes","No")</f>
        <v>No</v>
      </c>
      <c r="E161" s="115" t="s">
        <v>31</v>
      </c>
      <c r="F161" s="143" t="s">
        <v>31</v>
      </c>
      <c r="G161" s="142" t="str">
        <f>IF(('[1]Miter Profiles'!$C160-('[1]Compatibility Values'!$B$4+1))&gt;0,"Yes","No")</f>
        <v>No</v>
      </c>
      <c r="H161" s="157" t="str">
        <f>IF((('[1]Miter Profiles'!$C160+(25.4-19.3))-('[1]Compatibility Values'!$B$2+1))&gt;0,"Yes","No")</f>
        <v>No</v>
      </c>
      <c r="I161" s="142" t="str">
        <f>IF((('[1]Miter Profiles'!$C160+(25.4-19.3))-('[1]Compatibility Values'!$B$3+1))&gt;0,"Yes","No")</f>
        <v>No</v>
      </c>
      <c r="J161" s="115" t="s">
        <v>31</v>
      </c>
      <c r="K161" s="143" t="s">
        <v>31</v>
      </c>
      <c r="L161" s="142" t="str">
        <f>IF((('[1]Miter Profiles'!$C160+(25.4-19.3))-('[1]Compatibility Values'!$B$4+1))&gt;0,"Yes","No")</f>
        <v>No</v>
      </c>
    </row>
    <row r="162" spans="1:12" ht="15.75" customHeight="1" x14ac:dyDescent="0.25">
      <c r="A162" s="110" t="str">
        <f>IF('[1]Miter Profiles'!A161&lt;&gt;"",'[1]Miter Profiles'!A161,"")</f>
        <v>MP752</v>
      </c>
      <c r="B162" s="110" t="str">
        <f>IF('[1]Miter Profiles'!B161&lt;&gt;"",'[1]Miter Profiles'!B161,"")</f>
        <v>MP752-76</v>
      </c>
      <c r="C162" s="157" t="str">
        <f>IF(('[1]Miter Profiles'!$C161-('[1]Compatibility Values'!$B$2+1))&gt;0,"Yes","No")</f>
        <v>No</v>
      </c>
      <c r="D162" s="142" t="str">
        <f>IF(('[1]Miter Profiles'!$C161-('[1]Compatibility Values'!$B$3+1))&gt;0,"Yes","No")</f>
        <v>No</v>
      </c>
      <c r="E162" s="115" t="s">
        <v>31</v>
      </c>
      <c r="F162" s="143" t="s">
        <v>31</v>
      </c>
      <c r="G162" s="142" t="str">
        <f>IF(('[1]Miter Profiles'!$C161-('[1]Compatibility Values'!$B$4+1))&gt;0,"Yes","No")</f>
        <v>No</v>
      </c>
      <c r="H162" s="157" t="str">
        <f>IF((('[1]Miter Profiles'!$C161+(25.4-19.3))-('[1]Compatibility Values'!$B$2+1))&gt;0,"Yes","No")</f>
        <v>No</v>
      </c>
      <c r="I162" s="142" t="str">
        <f>IF((('[1]Miter Profiles'!$C161+(25.4-19.3))-('[1]Compatibility Values'!$B$3+1))&gt;0,"Yes","No")</f>
        <v>No</v>
      </c>
      <c r="J162" s="115" t="s">
        <v>31</v>
      </c>
      <c r="K162" s="143" t="s">
        <v>31</v>
      </c>
      <c r="L162" s="142" t="str">
        <f>IF((('[1]Miter Profiles'!$C161+(25.4-19.3))-('[1]Compatibility Values'!$B$4+1))&gt;0,"Yes","No")</f>
        <v>No</v>
      </c>
    </row>
    <row r="163" spans="1:12" ht="15.75" customHeight="1" x14ac:dyDescent="0.25">
      <c r="A163" s="110" t="str">
        <f>IF('[1]Miter Profiles'!A162&lt;&gt;"",'[1]Miter Profiles'!A162,"")</f>
        <v>MP753R</v>
      </c>
      <c r="B163" s="110" t="str">
        <f>IF('[1]Miter Profiles'!B162&lt;&gt;"",'[1]Miter Profiles'!B162,"")</f>
        <v>MP753-38</v>
      </c>
      <c r="C163" s="157" t="str">
        <f>IF(('[1]Miter Profiles'!$C162-('[1]Compatibility Values'!$B$2+1))&gt;0,"Yes","No")</f>
        <v>No</v>
      </c>
      <c r="D163" s="142" t="str">
        <f>IF(('[1]Miter Profiles'!$C162-('[1]Compatibility Values'!$B$3+1))&gt;0,"Yes","No")</f>
        <v>No</v>
      </c>
      <c r="E163" s="115" t="s">
        <v>30</v>
      </c>
      <c r="F163" s="143" t="s">
        <v>31</v>
      </c>
      <c r="G163" s="142" t="str">
        <f>IF(('[1]Miter Profiles'!$C162-('[1]Compatibility Values'!$B$4+1))&gt;0,"Yes","No")</f>
        <v>No</v>
      </c>
      <c r="H163" s="157" t="str">
        <f>IF((('[1]Miter Profiles'!$C162+(25.4-19.3))-('[1]Compatibility Values'!$B$2+1))&gt;0,"Yes","No")</f>
        <v>No</v>
      </c>
      <c r="I163" s="142" t="str">
        <f>IF((('[1]Miter Profiles'!$C162+(25.4-19.3))-('[1]Compatibility Values'!$B$3+1))&gt;0,"Yes","No")</f>
        <v>No</v>
      </c>
      <c r="J163" s="115" t="s">
        <v>30</v>
      </c>
      <c r="K163" s="143" t="s">
        <v>31</v>
      </c>
      <c r="L163" s="142" t="str">
        <f>IF((('[1]Miter Profiles'!$C162+(25.4-19.3))-('[1]Compatibility Values'!$B$4+1))&gt;0,"Yes","No")</f>
        <v>No</v>
      </c>
    </row>
    <row r="164" spans="1:12" ht="15.75" customHeight="1" x14ac:dyDescent="0.25">
      <c r="A164" s="110" t="str">
        <f>IF('[1]Miter Profiles'!A163&lt;&gt;"",'[1]Miter Profiles'!A163,"")</f>
        <v>MP421</v>
      </c>
      <c r="B164" s="110" t="str">
        <f>IF('[1]Miter Profiles'!B163&lt;&gt;"",'[1]Miter Profiles'!B163,"")</f>
        <v>MP753-57</v>
      </c>
      <c r="C164" s="157" t="str">
        <f>IF(('[1]Miter Profiles'!$C163-('[1]Compatibility Values'!$B$2+1))&gt;0,"Yes","No")</f>
        <v>No</v>
      </c>
      <c r="D164" s="142" t="str">
        <f>IF(('[1]Miter Profiles'!$C163-('[1]Compatibility Values'!$B$3+1))&gt;0,"Yes","No")</f>
        <v>No</v>
      </c>
      <c r="E164" s="115" t="s">
        <v>31</v>
      </c>
      <c r="F164" s="143" t="s">
        <v>31</v>
      </c>
      <c r="G164" s="142" t="str">
        <f>IF(('[1]Miter Profiles'!$C163-('[1]Compatibility Values'!$B$4+1))&gt;0,"Yes","No")</f>
        <v>No</v>
      </c>
      <c r="H164" s="157" t="str">
        <f>IF((('[1]Miter Profiles'!$C163+(25.4-19.3))-('[1]Compatibility Values'!$B$2+1))&gt;0,"Yes","No")</f>
        <v>No</v>
      </c>
      <c r="I164" s="142" t="str">
        <f>IF((('[1]Miter Profiles'!$C163+(25.4-19.3))-('[1]Compatibility Values'!$B$3+1))&gt;0,"Yes","No")</f>
        <v>No</v>
      </c>
      <c r="J164" s="115" t="s">
        <v>31</v>
      </c>
      <c r="K164" s="143" t="s">
        <v>31</v>
      </c>
      <c r="L164" s="142" t="str">
        <f>IF((('[1]Miter Profiles'!$C163+(25.4-19.3))-('[1]Compatibility Values'!$B$4+1))&gt;0,"Yes","No")</f>
        <v>No</v>
      </c>
    </row>
    <row r="165" spans="1:12" ht="15.75" customHeight="1" x14ac:dyDescent="0.25">
      <c r="A165" s="110" t="str">
        <f>IF('[1]Miter Profiles'!A164&lt;&gt;"",'[1]Miter Profiles'!A164,"")</f>
        <v>MP753</v>
      </c>
      <c r="B165" s="110" t="str">
        <f>IF('[1]Miter Profiles'!B164&lt;&gt;"",'[1]Miter Profiles'!B164,"")</f>
        <v>MP753-76</v>
      </c>
      <c r="C165" s="157" t="str">
        <f>IF(('[1]Miter Profiles'!$C164-('[1]Compatibility Values'!$B$2+1))&gt;0,"Yes","No")</f>
        <v>No</v>
      </c>
      <c r="D165" s="142" t="str">
        <f>IF(('[1]Miter Profiles'!$C164-('[1]Compatibility Values'!$B$3+1))&gt;0,"Yes","No")</f>
        <v>No</v>
      </c>
      <c r="E165" s="115" t="s">
        <v>31</v>
      </c>
      <c r="F165" s="143" t="s">
        <v>31</v>
      </c>
      <c r="G165" s="142" t="str">
        <f>IF(('[1]Miter Profiles'!$C164-('[1]Compatibility Values'!$B$4+1))&gt;0,"Yes","No")</f>
        <v>No</v>
      </c>
      <c r="H165" s="157" t="str">
        <f>IF((('[1]Miter Profiles'!$C164+(25.4-19.3))-('[1]Compatibility Values'!$B$2+1))&gt;0,"Yes","No")</f>
        <v>No</v>
      </c>
      <c r="I165" s="142" t="str">
        <f>IF((('[1]Miter Profiles'!$C164+(25.4-19.3))-('[1]Compatibility Values'!$B$3+1))&gt;0,"Yes","No")</f>
        <v>No</v>
      </c>
      <c r="J165" s="115" t="s">
        <v>31</v>
      </c>
      <c r="K165" s="143" t="s">
        <v>31</v>
      </c>
      <c r="L165" s="142" t="str">
        <f>IF((('[1]Miter Profiles'!$C164+(25.4-19.3))-('[1]Compatibility Values'!$B$4+1))&gt;0,"Yes","No")</f>
        <v>No</v>
      </c>
    </row>
    <row r="166" spans="1:12" ht="15.75" customHeight="1" x14ac:dyDescent="0.25">
      <c r="A166" s="38" t="str">
        <f>IF('[1]Miter Profiles'!A165&lt;&gt;"",'[1]Miter Profiles'!A165,"")</f>
        <v>MP754R</v>
      </c>
      <c r="B166" s="38" t="str">
        <f>IF('[1]Miter Profiles'!B165&lt;&gt;"",'[1]Miter Profiles'!B165,"")</f>
        <v>MP754-38</v>
      </c>
      <c r="C166" s="2" t="str">
        <f>IF(('[1]Miter Profiles'!$C165-('[1]Compatibility Values'!$B$2+1))&gt;0,"Yes","No")</f>
        <v>Yes</v>
      </c>
      <c r="D166" s="12" t="str">
        <f>IF(('[1]Miter Profiles'!$C165-('[1]Compatibility Values'!$B$3+1))&gt;0,"Yes","No")</f>
        <v>No</v>
      </c>
      <c r="E166" s="11" t="s">
        <v>31</v>
      </c>
      <c r="F166" s="3" t="s">
        <v>31</v>
      </c>
      <c r="G166" s="12" t="str">
        <f>IF(('[1]Miter Profiles'!$C165-('[1]Compatibility Values'!$B$4+1))&gt;0,"Yes","No")</f>
        <v>No</v>
      </c>
      <c r="H166" s="2" t="str">
        <f>IF((('[1]Miter Profiles'!$C165+(25.4-19.3))-('[1]Compatibility Values'!$B$2+1))&gt;0,"Yes","No")</f>
        <v>Yes</v>
      </c>
      <c r="I166" s="12" t="str">
        <f>IF((('[1]Miter Profiles'!$C165+(25.4-19.3))-('[1]Compatibility Values'!$B$3+1))&gt;0,"Yes","No")</f>
        <v>Yes</v>
      </c>
      <c r="J166" s="11" t="s">
        <v>31</v>
      </c>
      <c r="K166" s="3" t="s">
        <v>31</v>
      </c>
      <c r="L166" s="12" t="str">
        <f>IF((('[1]Miter Profiles'!$C165+(25.4-19.3))-('[1]Compatibility Values'!$B$4+1))&gt;0,"Yes","No")</f>
        <v>Yes</v>
      </c>
    </row>
    <row r="167" spans="1:12" ht="15.75" customHeight="1" x14ac:dyDescent="0.25">
      <c r="A167" s="38" t="str">
        <f>IF('[1]Miter Profiles'!A166&lt;&gt;"",'[1]Miter Profiles'!A166,"")</f>
        <v>MP422</v>
      </c>
      <c r="B167" s="38" t="str">
        <f>IF('[1]Miter Profiles'!B166&lt;&gt;"",'[1]Miter Profiles'!B166,"")</f>
        <v>MP754-57</v>
      </c>
      <c r="C167" s="2" t="str">
        <f>IF(('[1]Miter Profiles'!$C166-('[1]Compatibility Values'!$B$2+1))&gt;0,"Yes","No")</f>
        <v>Yes</v>
      </c>
      <c r="D167" s="12" t="str">
        <f>IF(('[1]Miter Profiles'!$C166-('[1]Compatibility Values'!$B$3+1))&gt;0,"Yes","No")</f>
        <v>No</v>
      </c>
      <c r="E167" s="11" t="s">
        <v>31</v>
      </c>
      <c r="F167" s="3" t="s">
        <v>31</v>
      </c>
      <c r="G167" s="12" t="str">
        <f>IF(('[1]Miter Profiles'!$C166-('[1]Compatibility Values'!$B$4+1))&gt;0,"Yes","No")</f>
        <v>No</v>
      </c>
      <c r="H167" s="2" t="str">
        <f>IF((('[1]Miter Profiles'!$C166+(25.4-19.3))-('[1]Compatibility Values'!$B$2+1))&gt;0,"Yes","No")</f>
        <v>Yes</v>
      </c>
      <c r="I167" s="12" t="str">
        <f>IF((('[1]Miter Profiles'!$C166+(25.4-19.3))-('[1]Compatibility Values'!$B$3+1))&gt;0,"Yes","No")</f>
        <v>Yes</v>
      </c>
      <c r="J167" s="11" t="s">
        <v>31</v>
      </c>
      <c r="K167" s="3" t="s">
        <v>31</v>
      </c>
      <c r="L167" s="12" t="str">
        <f>IF((('[1]Miter Profiles'!$C166+(25.4-19.3))-('[1]Compatibility Values'!$B$4+1))&gt;0,"Yes","No")</f>
        <v>Yes</v>
      </c>
    </row>
    <row r="168" spans="1:12" ht="15.75" customHeight="1" x14ac:dyDescent="0.25">
      <c r="A168" s="38" t="str">
        <f>IF('[1]Miter Profiles'!A167&lt;&gt;"",'[1]Miter Profiles'!A167,"")</f>
        <v>MP754</v>
      </c>
      <c r="B168" s="38" t="str">
        <f>IF('[1]Miter Profiles'!B167&lt;&gt;"",'[1]Miter Profiles'!B167,"")</f>
        <v>MP754-76</v>
      </c>
      <c r="C168" s="2" t="str">
        <f>IF(('[1]Miter Profiles'!$C167-('[1]Compatibility Values'!$B$2+1))&gt;0,"Yes","No")</f>
        <v>Yes</v>
      </c>
      <c r="D168" s="12" t="str">
        <f>IF(('[1]Miter Profiles'!$C167-('[1]Compatibility Values'!$B$3+1))&gt;0,"Yes","No")</f>
        <v>No</v>
      </c>
      <c r="E168" s="11" t="s">
        <v>31</v>
      </c>
      <c r="F168" s="3" t="s">
        <v>31</v>
      </c>
      <c r="G168" s="12" t="str">
        <f>IF(('[1]Miter Profiles'!$C167-('[1]Compatibility Values'!$B$4+1))&gt;0,"Yes","No")</f>
        <v>No</v>
      </c>
      <c r="H168" s="2" t="str">
        <f>IF((('[1]Miter Profiles'!$C167+(25.4-19.3))-('[1]Compatibility Values'!$B$2+1))&gt;0,"Yes","No")</f>
        <v>Yes</v>
      </c>
      <c r="I168" s="12" t="str">
        <f>IF((('[1]Miter Profiles'!$C167+(25.4-19.3))-('[1]Compatibility Values'!$B$3+1))&gt;0,"Yes","No")</f>
        <v>Yes</v>
      </c>
      <c r="J168" s="11" t="s">
        <v>31</v>
      </c>
      <c r="K168" s="3" t="s">
        <v>31</v>
      </c>
      <c r="L168" s="12" t="str">
        <f>IF((('[1]Miter Profiles'!$C167+(25.4-19.3))-('[1]Compatibility Values'!$B$4+1))&gt;0,"Yes","No")</f>
        <v>Yes</v>
      </c>
    </row>
    <row r="169" spans="1:12" ht="15.75" customHeight="1" x14ac:dyDescent="0.25">
      <c r="A169" s="110" t="str">
        <f>IF('[1]Miter Profiles'!A168&lt;&gt;"",'[1]Miter Profiles'!A168,"")</f>
        <v>MP755R</v>
      </c>
      <c r="B169" s="110" t="str">
        <f>IF('[1]Miter Profiles'!B168&lt;&gt;"",'[1]Miter Profiles'!B168,"")</f>
        <v>MP755-38</v>
      </c>
      <c r="C169" s="157" t="str">
        <f>IF(('[1]Miter Profiles'!$C168-('[1]Compatibility Values'!$B$2+1))&gt;0,"Yes","No")</f>
        <v>No</v>
      </c>
      <c r="D169" s="142" t="str">
        <f>IF(('[1]Miter Profiles'!$C168-('[1]Compatibility Values'!$B$3+1))&gt;0,"Yes","No")</f>
        <v>No</v>
      </c>
      <c r="E169" s="115" t="s">
        <v>30</v>
      </c>
      <c r="F169" s="143" t="s">
        <v>31</v>
      </c>
      <c r="G169" s="142" t="str">
        <f>IF(('[1]Miter Profiles'!$C168-('[1]Compatibility Values'!$B$4+1))&gt;0,"Yes","No")</f>
        <v>No</v>
      </c>
      <c r="H169" s="157" t="str">
        <f>IF((('[1]Miter Profiles'!$C168+(25.4-19.3))-('[1]Compatibility Values'!$B$2+1))&gt;0,"Yes","No")</f>
        <v>No</v>
      </c>
      <c r="I169" s="142" t="str">
        <f>IF((('[1]Miter Profiles'!$C168+(25.4-19.3))-('[1]Compatibility Values'!$B$3+1))&gt;0,"Yes","No")</f>
        <v>No</v>
      </c>
      <c r="J169" s="115" t="s">
        <v>30</v>
      </c>
      <c r="K169" s="143" t="s">
        <v>31</v>
      </c>
      <c r="L169" s="142" t="str">
        <f>IF((('[1]Miter Profiles'!$C168+(25.4-19.3))-('[1]Compatibility Values'!$B$4+1))&gt;0,"Yes","No")</f>
        <v>No</v>
      </c>
    </row>
    <row r="170" spans="1:12" ht="15.75" customHeight="1" x14ac:dyDescent="0.25">
      <c r="A170" s="110" t="str">
        <f>IF('[1]Miter Profiles'!A169&lt;&gt;"",'[1]Miter Profiles'!A169,"")</f>
        <v>MP423</v>
      </c>
      <c r="B170" s="110" t="str">
        <f>IF('[1]Miter Profiles'!B169&lt;&gt;"",'[1]Miter Profiles'!B169,"")</f>
        <v>MP755-57</v>
      </c>
      <c r="C170" s="157" t="str">
        <f>IF(('[1]Miter Profiles'!$C169-('[1]Compatibility Values'!$B$2+1))&gt;0,"Yes","No")</f>
        <v>No</v>
      </c>
      <c r="D170" s="142" t="str">
        <f>IF(('[1]Miter Profiles'!$C169-('[1]Compatibility Values'!$B$3+1))&gt;0,"Yes","No")</f>
        <v>No</v>
      </c>
      <c r="E170" s="115" t="s">
        <v>31</v>
      </c>
      <c r="F170" s="143" t="s">
        <v>31</v>
      </c>
      <c r="G170" s="142" t="str">
        <f>IF(('[1]Miter Profiles'!$C169-('[1]Compatibility Values'!$B$4+1))&gt;0,"Yes","No")</f>
        <v>No</v>
      </c>
      <c r="H170" s="157" t="str">
        <f>IF((('[1]Miter Profiles'!$C169+(25.4-19.3))-('[1]Compatibility Values'!$B$2+1))&gt;0,"Yes","No")</f>
        <v>No</v>
      </c>
      <c r="I170" s="142" t="str">
        <f>IF((('[1]Miter Profiles'!$C169+(25.4-19.3))-('[1]Compatibility Values'!$B$3+1))&gt;0,"Yes","No")</f>
        <v>No</v>
      </c>
      <c r="J170" s="115" t="s">
        <v>31</v>
      </c>
      <c r="K170" s="143" t="s">
        <v>31</v>
      </c>
      <c r="L170" s="142" t="str">
        <f>IF((('[1]Miter Profiles'!$C169+(25.4-19.3))-('[1]Compatibility Values'!$B$4+1))&gt;0,"Yes","No")</f>
        <v>No</v>
      </c>
    </row>
    <row r="171" spans="1:12" ht="15.75" customHeight="1" x14ac:dyDescent="0.25">
      <c r="A171" s="110" t="str">
        <f>IF('[1]Miter Profiles'!A170&lt;&gt;"",'[1]Miter Profiles'!A170,"")</f>
        <v>MP755</v>
      </c>
      <c r="B171" s="110" t="str">
        <f>IF('[1]Miter Profiles'!B170&lt;&gt;"",'[1]Miter Profiles'!B170,"")</f>
        <v>MP755-76</v>
      </c>
      <c r="C171" s="157" t="str">
        <f>IF(('[1]Miter Profiles'!$C170-('[1]Compatibility Values'!$B$2+1))&gt;0,"Yes","No")</f>
        <v>No</v>
      </c>
      <c r="D171" s="142" t="str">
        <f>IF(('[1]Miter Profiles'!$C170-('[1]Compatibility Values'!$B$3+1))&gt;0,"Yes","No")</f>
        <v>No</v>
      </c>
      <c r="E171" s="115" t="s">
        <v>31</v>
      </c>
      <c r="F171" s="143" t="s">
        <v>31</v>
      </c>
      <c r="G171" s="142" t="str">
        <f>IF(('[1]Miter Profiles'!$C170-('[1]Compatibility Values'!$B$4+1))&gt;0,"Yes","No")</f>
        <v>No</v>
      </c>
      <c r="H171" s="157" t="str">
        <f>IF((('[1]Miter Profiles'!$C170+(25.4-19.3))-('[1]Compatibility Values'!$B$2+1))&gt;0,"Yes","No")</f>
        <v>No</v>
      </c>
      <c r="I171" s="142" t="str">
        <f>IF((('[1]Miter Profiles'!$C170+(25.4-19.3))-('[1]Compatibility Values'!$B$3+1))&gt;0,"Yes","No")</f>
        <v>No</v>
      </c>
      <c r="J171" s="115" t="s">
        <v>31</v>
      </c>
      <c r="K171" s="143" t="s">
        <v>31</v>
      </c>
      <c r="L171" s="142" t="str">
        <f>IF((('[1]Miter Profiles'!$C170+(25.4-19.3))-('[1]Compatibility Values'!$B$4+1))&gt;0,"Yes","No")</f>
        <v>No</v>
      </c>
    </row>
    <row r="172" spans="1:12" ht="15.75" customHeight="1" x14ac:dyDescent="0.25">
      <c r="A172" s="110" t="str">
        <f>IF('[1]Miter Profiles'!A171&lt;&gt;"",'[1]Miter Profiles'!A171,"")</f>
        <v>MP756R</v>
      </c>
      <c r="B172" s="110" t="str">
        <f>IF('[1]Miter Profiles'!B171&lt;&gt;"",'[1]Miter Profiles'!B171,"")</f>
        <v>MP756-38</v>
      </c>
      <c r="C172" s="157" t="str">
        <f>IF(('[1]Miter Profiles'!$C171-('[1]Compatibility Values'!$B$2+1))&gt;0,"Yes","No")</f>
        <v>No</v>
      </c>
      <c r="D172" s="142" t="str">
        <f>IF(('[1]Miter Profiles'!$C171-('[1]Compatibility Values'!$B$3+1))&gt;0,"Yes","No")</f>
        <v>No</v>
      </c>
      <c r="E172" s="115" t="s">
        <v>30</v>
      </c>
      <c r="F172" s="143" t="s">
        <v>31</v>
      </c>
      <c r="G172" s="142" t="str">
        <f>IF(('[1]Miter Profiles'!$C171-('[1]Compatibility Values'!$B$4+1))&gt;0,"Yes","No")</f>
        <v>No</v>
      </c>
      <c r="H172" s="157" t="str">
        <f>IF((('[1]Miter Profiles'!$C171+(25.4-19.3))-('[1]Compatibility Values'!$B$2+1))&gt;0,"Yes","No")</f>
        <v>No</v>
      </c>
      <c r="I172" s="142" t="str">
        <f>IF((('[1]Miter Profiles'!$C171+(25.4-19.3))-('[1]Compatibility Values'!$B$3+1))&gt;0,"Yes","No")</f>
        <v>No</v>
      </c>
      <c r="J172" s="115" t="s">
        <v>30</v>
      </c>
      <c r="K172" s="143" t="s">
        <v>31</v>
      </c>
      <c r="L172" s="142" t="str">
        <f>IF((('[1]Miter Profiles'!$C171+(25.4-19.3))-('[1]Compatibility Values'!$B$4+1))&gt;0,"Yes","No")</f>
        <v>No</v>
      </c>
    </row>
    <row r="173" spans="1:12" ht="15.75" customHeight="1" x14ac:dyDescent="0.25">
      <c r="A173" s="110" t="str">
        <f>IF('[1]Miter Profiles'!A172&lt;&gt;"",'[1]Miter Profiles'!A172,"")</f>
        <v>MP424</v>
      </c>
      <c r="B173" s="110" t="str">
        <f>IF('[1]Miter Profiles'!B172&lt;&gt;"",'[1]Miter Profiles'!B172,"")</f>
        <v>MP756-57</v>
      </c>
      <c r="C173" s="157" t="str">
        <f>IF(('[1]Miter Profiles'!$C172-('[1]Compatibility Values'!$B$2+1))&gt;0,"Yes","No")</f>
        <v>No</v>
      </c>
      <c r="D173" s="142" t="str">
        <f>IF(('[1]Miter Profiles'!$C172-('[1]Compatibility Values'!$B$3+1))&gt;0,"Yes","No")</f>
        <v>No</v>
      </c>
      <c r="E173" s="115" t="s">
        <v>31</v>
      </c>
      <c r="F173" s="143" t="s">
        <v>31</v>
      </c>
      <c r="G173" s="142" t="str">
        <f>IF(('[1]Miter Profiles'!$C172-('[1]Compatibility Values'!$B$4+1))&gt;0,"Yes","No")</f>
        <v>No</v>
      </c>
      <c r="H173" s="157" t="str">
        <f>IF((('[1]Miter Profiles'!$C172+(25.4-19.3))-('[1]Compatibility Values'!$B$2+1))&gt;0,"Yes","No")</f>
        <v>No</v>
      </c>
      <c r="I173" s="142" t="str">
        <f>IF((('[1]Miter Profiles'!$C172+(25.4-19.3))-('[1]Compatibility Values'!$B$3+1))&gt;0,"Yes","No")</f>
        <v>No</v>
      </c>
      <c r="J173" s="115" t="s">
        <v>31</v>
      </c>
      <c r="K173" s="143" t="s">
        <v>31</v>
      </c>
      <c r="L173" s="142" t="str">
        <f>IF((('[1]Miter Profiles'!$C172+(25.4-19.3))-('[1]Compatibility Values'!$B$4+1))&gt;0,"Yes","No")</f>
        <v>No</v>
      </c>
    </row>
    <row r="174" spans="1:12" ht="15.75" customHeight="1" x14ac:dyDescent="0.25">
      <c r="A174" s="110" t="str">
        <f>IF('[1]Miter Profiles'!A173&lt;&gt;"",'[1]Miter Profiles'!A173,"")</f>
        <v>MP756</v>
      </c>
      <c r="B174" s="110" t="str">
        <f>IF('[1]Miter Profiles'!B173&lt;&gt;"",'[1]Miter Profiles'!B173,"")</f>
        <v>MP756-76</v>
      </c>
      <c r="C174" s="157" t="str">
        <f>IF(('[1]Miter Profiles'!$C173-('[1]Compatibility Values'!$B$2+1))&gt;0,"Yes","No")</f>
        <v>No</v>
      </c>
      <c r="D174" s="142" t="str">
        <f>IF(('[1]Miter Profiles'!$C173-('[1]Compatibility Values'!$B$3+1))&gt;0,"Yes","No")</f>
        <v>No</v>
      </c>
      <c r="E174" s="115" t="s">
        <v>31</v>
      </c>
      <c r="F174" s="143" t="s">
        <v>31</v>
      </c>
      <c r="G174" s="142" t="str">
        <f>IF(('[1]Miter Profiles'!$C173-('[1]Compatibility Values'!$B$4+1))&gt;0,"Yes","No")</f>
        <v>No</v>
      </c>
      <c r="H174" s="157" t="str">
        <f>IF((('[1]Miter Profiles'!$C173+(25.4-19.3))-('[1]Compatibility Values'!$B$2+1))&gt;0,"Yes","No")</f>
        <v>No</v>
      </c>
      <c r="I174" s="142" t="str">
        <f>IF((('[1]Miter Profiles'!$C173+(25.4-19.3))-('[1]Compatibility Values'!$B$3+1))&gt;0,"Yes","No")</f>
        <v>No</v>
      </c>
      <c r="J174" s="115" t="s">
        <v>31</v>
      </c>
      <c r="K174" s="143" t="s">
        <v>31</v>
      </c>
      <c r="L174" s="142" t="str">
        <f>IF((('[1]Miter Profiles'!$C173+(25.4-19.3))-('[1]Compatibility Values'!$B$4+1))&gt;0,"Yes","No")</f>
        <v>No</v>
      </c>
    </row>
    <row r="175" spans="1:12" ht="15.75" customHeight="1" x14ac:dyDescent="0.25">
      <c r="A175" s="110" t="str">
        <f>IF('[1]Miter Profiles'!A174&lt;&gt;"",'[1]Miter Profiles'!A174,"")</f>
        <v>MP757R</v>
      </c>
      <c r="B175" s="110" t="str">
        <f>IF('[1]Miter Profiles'!B174&lt;&gt;"",'[1]Miter Profiles'!B174,"")</f>
        <v>MP757-38</v>
      </c>
      <c r="C175" s="157" t="str">
        <f>IF(('[1]Miter Profiles'!$C174-('[1]Compatibility Values'!$B$2+1))&gt;0,"Yes","No")</f>
        <v>No</v>
      </c>
      <c r="D175" s="142" t="str">
        <f>IF(('[1]Miter Profiles'!$C174-('[1]Compatibility Values'!$B$3+1))&gt;0,"Yes","No")</f>
        <v>No</v>
      </c>
      <c r="E175" s="115" t="s">
        <v>30</v>
      </c>
      <c r="F175" s="143" t="s">
        <v>31</v>
      </c>
      <c r="G175" s="142" t="str">
        <f>IF(('[1]Miter Profiles'!$C174-('[1]Compatibility Values'!$B$4+1))&gt;0,"Yes","No")</f>
        <v>No</v>
      </c>
      <c r="H175" s="157" t="str">
        <f>IF((('[1]Miter Profiles'!$C174+(25.4-19.3))-('[1]Compatibility Values'!$B$2+1))&gt;0,"Yes","No")</f>
        <v>No</v>
      </c>
      <c r="I175" s="142" t="str">
        <f>IF((('[1]Miter Profiles'!$C174+(25.4-19.3))-('[1]Compatibility Values'!$B$3+1))&gt;0,"Yes","No")</f>
        <v>No</v>
      </c>
      <c r="J175" s="115" t="s">
        <v>30</v>
      </c>
      <c r="K175" s="143" t="s">
        <v>31</v>
      </c>
      <c r="L175" s="142" t="str">
        <f>IF((('[1]Miter Profiles'!$C174+(25.4-19.3))-('[1]Compatibility Values'!$B$4+1))&gt;0,"Yes","No")</f>
        <v>No</v>
      </c>
    </row>
    <row r="176" spans="1:12" ht="15.75" customHeight="1" x14ac:dyDescent="0.25">
      <c r="A176" s="110" t="str">
        <f>IF('[1]Miter Profiles'!A175&lt;&gt;"",'[1]Miter Profiles'!A175,"")</f>
        <v>MP426</v>
      </c>
      <c r="B176" s="110" t="str">
        <f>IF('[1]Miter Profiles'!B175&lt;&gt;"",'[1]Miter Profiles'!B175,"")</f>
        <v>MP757-57</v>
      </c>
      <c r="C176" s="157" t="str">
        <f>IF(('[1]Miter Profiles'!$C175-('[1]Compatibility Values'!$B$2+1))&gt;0,"Yes","No")</f>
        <v>No</v>
      </c>
      <c r="D176" s="142" t="str">
        <f>IF(('[1]Miter Profiles'!$C175-('[1]Compatibility Values'!$B$3+1))&gt;0,"Yes","No")</f>
        <v>No</v>
      </c>
      <c r="E176" s="115" t="s">
        <v>31</v>
      </c>
      <c r="F176" s="143" t="s">
        <v>31</v>
      </c>
      <c r="G176" s="142" t="str">
        <f>IF(('[1]Miter Profiles'!$C175-('[1]Compatibility Values'!$B$4+1))&gt;0,"Yes","No")</f>
        <v>No</v>
      </c>
      <c r="H176" s="157" t="str">
        <f>IF((('[1]Miter Profiles'!$C175+(25.4-19.3))-('[1]Compatibility Values'!$B$2+1))&gt;0,"Yes","No")</f>
        <v>No</v>
      </c>
      <c r="I176" s="142" t="str">
        <f>IF((('[1]Miter Profiles'!$C175+(25.4-19.3))-('[1]Compatibility Values'!$B$3+1))&gt;0,"Yes","No")</f>
        <v>No</v>
      </c>
      <c r="J176" s="115" t="s">
        <v>31</v>
      </c>
      <c r="K176" s="143" t="s">
        <v>31</v>
      </c>
      <c r="L176" s="142" t="str">
        <f>IF((('[1]Miter Profiles'!$C175+(25.4-19.3))-('[1]Compatibility Values'!$B$4+1))&gt;0,"Yes","No")</f>
        <v>No</v>
      </c>
    </row>
    <row r="177" spans="1:12" ht="15.75" customHeight="1" x14ac:dyDescent="0.25">
      <c r="A177" s="110" t="str">
        <f>IF('[1]Miter Profiles'!A176&lt;&gt;"",'[1]Miter Profiles'!A176,"")</f>
        <v>MP757</v>
      </c>
      <c r="B177" s="110" t="str">
        <f>IF('[1]Miter Profiles'!B176&lt;&gt;"",'[1]Miter Profiles'!B176,"")</f>
        <v>MP757-76</v>
      </c>
      <c r="C177" s="157" t="str">
        <f>IF(('[1]Miter Profiles'!$C176-('[1]Compatibility Values'!$B$2+1))&gt;0,"Yes","No")</f>
        <v>No</v>
      </c>
      <c r="D177" s="142" t="str">
        <f>IF(('[1]Miter Profiles'!$C176-('[1]Compatibility Values'!$B$3+1))&gt;0,"Yes","No")</f>
        <v>No</v>
      </c>
      <c r="E177" s="115" t="s">
        <v>31</v>
      </c>
      <c r="F177" s="143" t="s">
        <v>31</v>
      </c>
      <c r="G177" s="142" t="str">
        <f>IF(('[1]Miter Profiles'!$C176-('[1]Compatibility Values'!$B$4+1))&gt;0,"Yes","No")</f>
        <v>No</v>
      </c>
      <c r="H177" s="157" t="str">
        <f>IF((('[1]Miter Profiles'!$C176+(25.4-19.3))-('[1]Compatibility Values'!$B$2+1))&gt;0,"Yes","No")</f>
        <v>No</v>
      </c>
      <c r="I177" s="142" t="str">
        <f>IF((('[1]Miter Profiles'!$C176+(25.4-19.3))-('[1]Compatibility Values'!$B$3+1))&gt;0,"Yes","No")</f>
        <v>No</v>
      </c>
      <c r="J177" s="115" t="s">
        <v>31</v>
      </c>
      <c r="K177" s="143" t="s">
        <v>31</v>
      </c>
      <c r="L177" s="142" t="str">
        <f>IF((('[1]Miter Profiles'!$C176+(25.4-19.3))-('[1]Compatibility Values'!$B$4+1))&gt;0,"Yes","No")</f>
        <v>No</v>
      </c>
    </row>
    <row r="178" spans="1:12" ht="15.75" customHeight="1" x14ac:dyDescent="0.25">
      <c r="A178" s="110" t="str">
        <f>IF('[1]Miter Profiles'!A177&lt;&gt;"",'[1]Miter Profiles'!A177,"")</f>
        <v>MP758R</v>
      </c>
      <c r="B178" s="110" t="str">
        <f>IF('[1]Miter Profiles'!B177&lt;&gt;"",'[1]Miter Profiles'!B177,"")</f>
        <v>MP758-38</v>
      </c>
      <c r="C178" s="157" t="str">
        <f>IF(('[1]Miter Profiles'!$C177-('[1]Compatibility Values'!$B$2+1))&gt;0,"Yes","No")</f>
        <v>No</v>
      </c>
      <c r="D178" s="142" t="str">
        <f>IF(('[1]Miter Profiles'!$C177-('[1]Compatibility Values'!$B$3+1))&gt;0,"Yes","No")</f>
        <v>No</v>
      </c>
      <c r="E178" s="115" t="s">
        <v>30</v>
      </c>
      <c r="F178" s="143" t="s">
        <v>31</v>
      </c>
      <c r="G178" s="142" t="str">
        <f>IF(('[1]Miter Profiles'!$C177-('[1]Compatibility Values'!$B$4+1))&gt;0,"Yes","No")</f>
        <v>No</v>
      </c>
      <c r="H178" s="157" t="str">
        <f>IF((('[1]Miter Profiles'!$C177+(25.4-19.3))-('[1]Compatibility Values'!$B$2+1))&gt;0,"Yes","No")</f>
        <v>No</v>
      </c>
      <c r="I178" s="142" t="str">
        <f>IF((('[1]Miter Profiles'!$C177+(25.4-19.3))-('[1]Compatibility Values'!$B$3+1))&gt;0,"Yes","No")</f>
        <v>No</v>
      </c>
      <c r="J178" s="115" t="s">
        <v>30</v>
      </c>
      <c r="K178" s="143" t="s">
        <v>31</v>
      </c>
      <c r="L178" s="142" t="str">
        <f>IF((('[1]Miter Profiles'!$C177+(25.4-19.3))-('[1]Compatibility Values'!$B$4+1))&gt;0,"Yes","No")</f>
        <v>No</v>
      </c>
    </row>
    <row r="179" spans="1:12" ht="15.75" customHeight="1" x14ac:dyDescent="0.25">
      <c r="A179" s="110" t="str">
        <f>IF('[1]Miter Profiles'!A178&lt;&gt;"",'[1]Miter Profiles'!A178,"")</f>
        <v>MP427</v>
      </c>
      <c r="B179" s="110" t="str">
        <f>IF('[1]Miter Profiles'!B178&lt;&gt;"",'[1]Miter Profiles'!B178,"")</f>
        <v>MP758-57</v>
      </c>
      <c r="C179" s="157" t="str">
        <f>IF(('[1]Miter Profiles'!$C178-('[1]Compatibility Values'!$B$2+1))&gt;0,"Yes","No")</f>
        <v>No</v>
      </c>
      <c r="D179" s="142" t="str">
        <f>IF(('[1]Miter Profiles'!$C178-('[1]Compatibility Values'!$B$3+1))&gt;0,"Yes","No")</f>
        <v>No</v>
      </c>
      <c r="E179" s="115" t="s">
        <v>31</v>
      </c>
      <c r="F179" s="143" t="s">
        <v>31</v>
      </c>
      <c r="G179" s="142" t="str">
        <f>IF(('[1]Miter Profiles'!$C178-('[1]Compatibility Values'!$B$4+1))&gt;0,"Yes","No")</f>
        <v>No</v>
      </c>
      <c r="H179" s="157" t="str">
        <f>IF((('[1]Miter Profiles'!$C178+(25.4-19.3))-('[1]Compatibility Values'!$B$2+1))&gt;0,"Yes","No")</f>
        <v>No</v>
      </c>
      <c r="I179" s="142" t="str">
        <f>IF((('[1]Miter Profiles'!$C178+(25.4-19.3))-('[1]Compatibility Values'!$B$3+1))&gt;0,"Yes","No")</f>
        <v>No</v>
      </c>
      <c r="J179" s="115" t="s">
        <v>31</v>
      </c>
      <c r="K179" s="143" t="s">
        <v>31</v>
      </c>
      <c r="L179" s="142" t="str">
        <f>IF((('[1]Miter Profiles'!$C178+(25.4-19.3))-('[1]Compatibility Values'!$B$4+1))&gt;0,"Yes","No")</f>
        <v>No</v>
      </c>
    </row>
    <row r="180" spans="1:12" ht="15.75" customHeight="1" x14ac:dyDescent="0.25">
      <c r="A180" s="110" t="str">
        <f>IF('[1]Miter Profiles'!A179&lt;&gt;"",'[1]Miter Profiles'!A179,"")</f>
        <v>MP758</v>
      </c>
      <c r="B180" s="110" t="str">
        <f>IF('[1]Miter Profiles'!B179&lt;&gt;"",'[1]Miter Profiles'!B179,"")</f>
        <v>MP758-76</v>
      </c>
      <c r="C180" s="157" t="str">
        <f>IF(('[1]Miter Profiles'!$C179-('[1]Compatibility Values'!$B$2+1))&gt;0,"Yes","No")</f>
        <v>No</v>
      </c>
      <c r="D180" s="142" t="str">
        <f>IF(('[1]Miter Profiles'!$C179-('[1]Compatibility Values'!$B$3+1))&gt;0,"Yes","No")</f>
        <v>No</v>
      </c>
      <c r="E180" s="115" t="s">
        <v>31</v>
      </c>
      <c r="F180" s="143" t="s">
        <v>31</v>
      </c>
      <c r="G180" s="142" t="str">
        <f>IF(('[1]Miter Profiles'!$C179-('[1]Compatibility Values'!$B$4+1))&gt;0,"Yes","No")</f>
        <v>No</v>
      </c>
      <c r="H180" s="157" t="str">
        <f>IF((('[1]Miter Profiles'!$C179+(25.4-19.3))-('[1]Compatibility Values'!$B$2+1))&gt;0,"Yes","No")</f>
        <v>No</v>
      </c>
      <c r="I180" s="142" t="str">
        <f>IF((('[1]Miter Profiles'!$C179+(25.4-19.3))-('[1]Compatibility Values'!$B$3+1))&gt;0,"Yes","No")</f>
        <v>No</v>
      </c>
      <c r="J180" s="115" t="s">
        <v>31</v>
      </c>
      <c r="K180" s="143" t="s">
        <v>31</v>
      </c>
      <c r="L180" s="142" t="str">
        <f>IF((('[1]Miter Profiles'!$C179+(25.4-19.3))-('[1]Compatibility Values'!$B$4+1))&gt;0,"Yes","No")</f>
        <v>No</v>
      </c>
    </row>
    <row r="181" spans="1:12" ht="15.75" customHeight="1" x14ac:dyDescent="0.25">
      <c r="A181" s="26" t="str">
        <f>IF('[1]Miter Profiles'!A180&lt;&gt;"",'[1]Miter Profiles'!A180,"")</f>
        <v>MP759R</v>
      </c>
      <c r="B181" s="26" t="str">
        <f>IF('[1]Miter Profiles'!B180&lt;&gt;"",'[1]Miter Profiles'!B180,"")</f>
        <v>MP759-38</v>
      </c>
      <c r="C181" s="4" t="str">
        <f>IF(('[1]Miter Profiles'!$C180-('[1]Compatibility Values'!$B$2+1))&gt;0,"Yes","No")</f>
        <v>Yes</v>
      </c>
      <c r="D181" s="9" t="str">
        <f>IF(('[1]Miter Profiles'!$C180-('[1]Compatibility Values'!$B$3+1))&gt;0,"Yes","No")</f>
        <v>Yes</v>
      </c>
      <c r="E181" s="8" t="s">
        <v>31</v>
      </c>
      <c r="F181" s="5" t="s">
        <v>31</v>
      </c>
      <c r="G181" s="9" t="str">
        <f>IF(('[1]Miter Profiles'!$C180-('[1]Compatibility Values'!$B$4+1))&gt;0,"Yes","No")</f>
        <v>Yes</v>
      </c>
      <c r="H181" s="4" t="str">
        <f>IF((('[1]Miter Profiles'!$C180+(25.4-19.3))-('[1]Compatibility Values'!$B$2+1))&gt;0,"Yes","No")</f>
        <v>Yes</v>
      </c>
      <c r="I181" s="9" t="str">
        <f>IF((('[1]Miter Profiles'!$C180+(25.4-19.3))-('[1]Compatibility Values'!$B$3+1))&gt;0,"Yes","No")</f>
        <v>Yes</v>
      </c>
      <c r="J181" s="8" t="s">
        <v>31</v>
      </c>
      <c r="K181" s="5" t="s">
        <v>31</v>
      </c>
      <c r="L181" s="9" t="str">
        <f>IF((('[1]Miter Profiles'!$C180+(25.4-19.3))-('[1]Compatibility Values'!$B$4+1))&gt;0,"Yes","No")</f>
        <v>Yes</v>
      </c>
    </row>
    <row r="182" spans="1:12" ht="15.75" customHeight="1" x14ac:dyDescent="0.25">
      <c r="A182" s="26" t="str">
        <f>IF('[1]Miter Profiles'!A181&lt;&gt;"",'[1]Miter Profiles'!A181,"")</f>
        <v>MP429</v>
      </c>
      <c r="B182" s="26" t="str">
        <f>IF('[1]Miter Profiles'!B181&lt;&gt;"",'[1]Miter Profiles'!B181,"")</f>
        <v>MP759-57</v>
      </c>
      <c r="C182" s="4" t="str">
        <f>IF(('[1]Miter Profiles'!$C181-('[1]Compatibility Values'!$B$2+1))&gt;0,"Yes","No")</f>
        <v>Yes</v>
      </c>
      <c r="D182" s="9" t="str">
        <f>IF(('[1]Miter Profiles'!$C181-('[1]Compatibility Values'!$B$3+1))&gt;0,"Yes","No")</f>
        <v>Yes</v>
      </c>
      <c r="E182" s="8" t="s">
        <v>31</v>
      </c>
      <c r="F182" s="5" t="s">
        <v>31</v>
      </c>
      <c r="G182" s="9" t="str">
        <f>IF(('[1]Miter Profiles'!$C181-('[1]Compatibility Values'!$B$4+1))&gt;0,"Yes","No")</f>
        <v>Yes</v>
      </c>
      <c r="H182" s="4" t="str">
        <f>IF((('[1]Miter Profiles'!$C181+(25.4-19.3))-('[1]Compatibility Values'!$B$2+1))&gt;0,"Yes","No")</f>
        <v>Yes</v>
      </c>
      <c r="I182" s="9" t="str">
        <f>IF((('[1]Miter Profiles'!$C181+(25.4-19.3))-('[1]Compatibility Values'!$B$3+1))&gt;0,"Yes","No")</f>
        <v>Yes</v>
      </c>
      <c r="J182" s="8" t="s">
        <v>31</v>
      </c>
      <c r="K182" s="5" t="s">
        <v>31</v>
      </c>
      <c r="L182" s="9" t="str">
        <f>IF((('[1]Miter Profiles'!$C181+(25.4-19.3))-('[1]Compatibility Values'!$B$4+1))&gt;0,"Yes","No")</f>
        <v>Yes</v>
      </c>
    </row>
    <row r="183" spans="1:12" x14ac:dyDescent="0.25">
      <c r="A183" s="26" t="str">
        <f>IF('[1]Miter Profiles'!A182&lt;&gt;"",'[1]Miter Profiles'!A182,"")</f>
        <v>MP759</v>
      </c>
      <c r="B183" s="26" t="str">
        <f>IF('[1]Miter Profiles'!B182&lt;&gt;"",'[1]Miter Profiles'!B182,"")</f>
        <v>MP759-76</v>
      </c>
      <c r="C183" s="4" t="str">
        <f>IF(('[1]Miter Profiles'!$C182-('[1]Compatibility Values'!$B$2+1))&gt;0,"Yes","No")</f>
        <v>Yes</v>
      </c>
      <c r="D183" s="9" t="str">
        <f>IF(('[1]Miter Profiles'!$C182-('[1]Compatibility Values'!$B$3+1))&gt;0,"Yes","No")</f>
        <v>Yes</v>
      </c>
      <c r="E183" s="8" t="s">
        <v>31</v>
      </c>
      <c r="F183" s="5" t="s">
        <v>31</v>
      </c>
      <c r="G183" s="9" t="str">
        <f>IF(('[1]Miter Profiles'!$C182-('[1]Compatibility Values'!$B$4+1))&gt;0,"Yes","No")</f>
        <v>Yes</v>
      </c>
      <c r="H183" s="4" t="str">
        <f>IF((('[1]Miter Profiles'!$C182+(25.4-19.3))-('[1]Compatibility Values'!$B$2+1))&gt;0,"Yes","No")</f>
        <v>Yes</v>
      </c>
      <c r="I183" s="9" t="str">
        <f>IF((('[1]Miter Profiles'!$C182+(25.4-19.3))-('[1]Compatibility Values'!$B$3+1))&gt;0,"Yes","No")</f>
        <v>Yes</v>
      </c>
      <c r="J183" s="8" t="s">
        <v>31</v>
      </c>
      <c r="K183" s="5" t="s">
        <v>31</v>
      </c>
      <c r="L183" s="9" t="str">
        <f>IF((('[1]Miter Profiles'!$C182+(25.4-19.3))-('[1]Compatibility Values'!$B$4+1))&gt;0,"Yes","No")</f>
        <v>Yes</v>
      </c>
    </row>
    <row r="184" spans="1:12" x14ac:dyDescent="0.25">
      <c r="A184" s="38" t="str">
        <f>IF('[1]Miter Profiles'!A183&lt;&gt;"",'[1]Miter Profiles'!A183,"")</f>
        <v>MP760R</v>
      </c>
      <c r="B184" s="38" t="str">
        <f>IF('[1]Miter Profiles'!B183&lt;&gt;"",'[1]Miter Profiles'!B183,"")</f>
        <v>MP760-38</v>
      </c>
      <c r="C184" s="2" t="str">
        <f>IF(('[1]Miter Profiles'!$C183-('[1]Compatibility Values'!$B$2+1))&gt;0,"Yes","No")</f>
        <v>Yes</v>
      </c>
      <c r="D184" s="12" t="str">
        <f>IF(('[1]Miter Profiles'!$C183-('[1]Compatibility Values'!$B$3+1))&gt;0,"Yes","No")</f>
        <v>Yes</v>
      </c>
      <c r="E184" s="11" t="s">
        <v>31</v>
      </c>
      <c r="F184" s="3" t="s">
        <v>31</v>
      </c>
      <c r="G184" s="12" t="str">
        <f>IF(('[1]Miter Profiles'!$C183-('[1]Compatibility Values'!$B$4+1))&gt;0,"Yes","No")</f>
        <v>Yes</v>
      </c>
      <c r="H184" s="2" t="str">
        <f>IF((('[1]Miter Profiles'!$C183+(25.4-19.3))-('[1]Compatibility Values'!$B$2+1))&gt;0,"Yes","No")</f>
        <v>Yes</v>
      </c>
      <c r="I184" s="12" t="str">
        <f>IF((('[1]Miter Profiles'!$C183+(25.4-19.3))-('[1]Compatibility Values'!$B$3+1))&gt;0,"Yes","No")</f>
        <v>Yes</v>
      </c>
      <c r="J184" s="11" t="s">
        <v>31</v>
      </c>
      <c r="K184" s="3" t="s">
        <v>31</v>
      </c>
      <c r="L184" s="12" t="str">
        <f>IF((('[1]Miter Profiles'!$C183+(25.4-19.3))-('[1]Compatibility Values'!$B$4+1))&gt;0,"Yes","No")</f>
        <v>Yes</v>
      </c>
    </row>
    <row r="185" spans="1:12" x14ac:dyDescent="0.25">
      <c r="A185" s="38" t="str">
        <f>IF('[1]Miter Profiles'!A184&lt;&gt;"",'[1]Miter Profiles'!A184,"")</f>
        <v/>
      </c>
      <c r="B185" s="38" t="str">
        <f>IF('[1]Miter Profiles'!B184&lt;&gt;"",'[1]Miter Profiles'!B184,"")</f>
        <v>MP760-51</v>
      </c>
      <c r="C185" s="2" t="str">
        <f>IF(('[1]Miter Profiles'!$C184-('[1]Compatibility Values'!$B$2+1))&gt;0,"Yes","No")</f>
        <v>Yes</v>
      </c>
      <c r="D185" s="12" t="str">
        <f>IF(('[1]Miter Profiles'!$C184-('[1]Compatibility Values'!$B$3+1))&gt;0,"Yes","No")</f>
        <v>Yes</v>
      </c>
      <c r="E185" s="11" t="s">
        <v>31</v>
      </c>
      <c r="F185" s="3" t="s">
        <v>31</v>
      </c>
      <c r="G185" s="12" t="str">
        <f>IF(('[1]Miter Profiles'!$C184-('[1]Compatibility Values'!$B$4+1))&gt;0,"Yes","No")</f>
        <v>Yes</v>
      </c>
      <c r="H185" s="2" t="str">
        <f>IF((('[1]Miter Profiles'!$C184+(25.4-19.3))-('[1]Compatibility Values'!$B$2+1))&gt;0,"Yes","No")</f>
        <v>Yes</v>
      </c>
      <c r="I185" s="12" t="str">
        <f>IF((('[1]Miter Profiles'!$C184+(25.4-19.3))-('[1]Compatibility Values'!$B$3+1))&gt;0,"Yes","No")</f>
        <v>Yes</v>
      </c>
      <c r="J185" s="11" t="s">
        <v>31</v>
      </c>
      <c r="K185" s="3" t="s">
        <v>31</v>
      </c>
      <c r="L185" s="12" t="str">
        <f>IF((('[1]Miter Profiles'!$C184+(25.4-19.3))-('[1]Compatibility Values'!$B$4+1))&gt;0,"Yes","No")</f>
        <v>Yes</v>
      </c>
    </row>
    <row r="186" spans="1:12" x14ac:dyDescent="0.25">
      <c r="A186" s="38" t="str">
        <f>IF('[1]Miter Profiles'!A185&lt;&gt;"",'[1]Miter Profiles'!A185,"")</f>
        <v>MP432</v>
      </c>
      <c r="B186" s="38" t="str">
        <f>IF('[1]Miter Profiles'!B185&lt;&gt;"",'[1]Miter Profiles'!B185,"")</f>
        <v>MP760-57</v>
      </c>
      <c r="C186" s="2" t="str">
        <f>IF(('[1]Miter Profiles'!$C185-('[1]Compatibility Values'!$B$2+1))&gt;0,"Yes","No")</f>
        <v>Yes</v>
      </c>
      <c r="D186" s="12" t="str">
        <f>IF(('[1]Miter Profiles'!$C185-('[1]Compatibility Values'!$B$3+1))&gt;0,"Yes","No")</f>
        <v>Yes</v>
      </c>
      <c r="E186" s="11" t="s">
        <v>31</v>
      </c>
      <c r="F186" s="3" t="s">
        <v>31</v>
      </c>
      <c r="G186" s="12" t="str">
        <f>IF(('[1]Miter Profiles'!$C185-('[1]Compatibility Values'!$B$4+1))&gt;0,"Yes","No")</f>
        <v>Yes</v>
      </c>
      <c r="H186" s="2" t="str">
        <f>IF((('[1]Miter Profiles'!$C185+(25.4-19.3))-('[1]Compatibility Values'!$B$2+1))&gt;0,"Yes","No")</f>
        <v>Yes</v>
      </c>
      <c r="I186" s="12" t="str">
        <f>IF((('[1]Miter Profiles'!$C185+(25.4-19.3))-('[1]Compatibility Values'!$B$3+1))&gt;0,"Yes","No")</f>
        <v>Yes</v>
      </c>
      <c r="J186" s="11" t="s">
        <v>31</v>
      </c>
      <c r="K186" s="3" t="s">
        <v>31</v>
      </c>
      <c r="L186" s="12" t="str">
        <f>IF((('[1]Miter Profiles'!$C185+(25.4-19.3))-('[1]Compatibility Values'!$B$4+1))&gt;0,"Yes","No")</f>
        <v>Yes</v>
      </c>
    </row>
    <row r="187" spans="1:12" x14ac:dyDescent="0.25">
      <c r="A187" s="38" t="str">
        <f>IF('[1]Miter Profiles'!A186&lt;&gt;"",'[1]Miter Profiles'!A186,"")</f>
        <v>MP760</v>
      </c>
      <c r="B187" s="38" t="str">
        <f>IF('[1]Miter Profiles'!B186&lt;&gt;"",'[1]Miter Profiles'!B186,"")</f>
        <v>MP760-76</v>
      </c>
      <c r="C187" s="2" t="str">
        <f>IF(('[1]Miter Profiles'!$C186-('[1]Compatibility Values'!$B$2+1))&gt;0,"Yes","No")</f>
        <v>Yes</v>
      </c>
      <c r="D187" s="12" t="str">
        <f>IF(('[1]Miter Profiles'!$C186-('[1]Compatibility Values'!$B$3+1))&gt;0,"Yes","No")</f>
        <v>Yes</v>
      </c>
      <c r="E187" s="11" t="s">
        <v>31</v>
      </c>
      <c r="F187" s="3" t="s">
        <v>31</v>
      </c>
      <c r="G187" s="12" t="str">
        <f>IF(('[1]Miter Profiles'!$C186-('[1]Compatibility Values'!$B$4+1))&gt;0,"Yes","No")</f>
        <v>Yes</v>
      </c>
      <c r="H187" s="2" t="str">
        <f>IF((('[1]Miter Profiles'!$C186+(25.4-19.3))-('[1]Compatibility Values'!$B$2+1))&gt;0,"Yes","No")</f>
        <v>Yes</v>
      </c>
      <c r="I187" s="12" t="str">
        <f>IF((('[1]Miter Profiles'!$C186+(25.4-19.3))-('[1]Compatibility Values'!$B$3+1))&gt;0,"Yes","No")</f>
        <v>Yes</v>
      </c>
      <c r="J187" s="11" t="s">
        <v>31</v>
      </c>
      <c r="K187" s="3" t="s">
        <v>31</v>
      </c>
      <c r="L187" s="12" t="str">
        <f>IF((('[1]Miter Profiles'!$C186+(25.4-19.3))-('[1]Compatibility Values'!$B$4+1))&gt;0,"Yes","No")</f>
        <v>Yes</v>
      </c>
    </row>
    <row r="188" spans="1:12" x14ac:dyDescent="0.25">
      <c r="A188" s="101" t="str">
        <f>IF('[1]Miter Profiles'!A187&lt;&gt;"",'[1]Miter Profiles'!A187,"")</f>
        <v>MP761R</v>
      </c>
      <c r="B188" s="101" t="str">
        <f>IF('[1]Miter Profiles'!B187&lt;&gt;"",'[1]Miter Profiles'!B187,"")</f>
        <v>MP761-38</v>
      </c>
      <c r="C188" s="119" t="str">
        <f>IF(('[1]Miter Profiles'!$C187-('[1]Compatibility Values'!$B$2+1))&gt;0,"Yes","No")</f>
        <v>Yes</v>
      </c>
      <c r="D188" s="120" t="str">
        <f>IF(('[1]Miter Profiles'!$C187-('[1]Compatibility Values'!$B$3+1))&gt;0,"Yes","No")</f>
        <v>Yes</v>
      </c>
      <c r="E188" s="104" t="s">
        <v>31</v>
      </c>
      <c r="F188" s="107" t="s">
        <v>31</v>
      </c>
      <c r="G188" s="120" t="str">
        <f>IF(('[1]Miter Profiles'!$C187-('[1]Compatibility Values'!$B$4+1))&gt;0,"Yes","No")</f>
        <v>Yes</v>
      </c>
      <c r="H188" s="119" t="str">
        <f>IF((('[1]Miter Profiles'!$C187+(25.4-19.3))-('[1]Compatibility Values'!$B$2+1))&gt;0,"Yes","No")</f>
        <v>Yes</v>
      </c>
      <c r="I188" s="120" t="str">
        <f>IF((('[1]Miter Profiles'!$C187+(25.4-19.3))-('[1]Compatibility Values'!$B$3+1))&gt;0,"Yes","No")</f>
        <v>Yes</v>
      </c>
      <c r="J188" s="104" t="s">
        <v>31</v>
      </c>
      <c r="K188" s="107" t="s">
        <v>31</v>
      </c>
      <c r="L188" s="120" t="str">
        <f>IF((('[1]Miter Profiles'!$C187+(25.4-19.3))-('[1]Compatibility Values'!$B$4+1))&gt;0,"Yes","No")</f>
        <v>Yes</v>
      </c>
    </row>
    <row r="189" spans="1:12" x14ac:dyDescent="0.25">
      <c r="A189" s="101" t="str">
        <f>IF('[1]Miter Profiles'!A188&lt;&gt;"",'[1]Miter Profiles'!A188,"")</f>
        <v>MP433</v>
      </c>
      <c r="B189" s="101" t="str">
        <f>IF('[1]Miter Profiles'!B188&lt;&gt;"",'[1]Miter Profiles'!B188,"")</f>
        <v>MP761-57</v>
      </c>
      <c r="C189" s="119" t="str">
        <f>IF(('[1]Miter Profiles'!$C188-('[1]Compatibility Values'!$B$2+1))&gt;0,"Yes","No")</f>
        <v>Yes</v>
      </c>
      <c r="D189" s="120" t="str">
        <f>IF(('[1]Miter Profiles'!$C188-('[1]Compatibility Values'!$B$3+1))&gt;0,"Yes","No")</f>
        <v>Yes</v>
      </c>
      <c r="E189" s="104" t="s">
        <v>31</v>
      </c>
      <c r="F189" s="107" t="s">
        <v>31</v>
      </c>
      <c r="G189" s="120" t="str">
        <f>IF(('[1]Miter Profiles'!$C188-('[1]Compatibility Values'!$B$4+1))&gt;0,"Yes","No")</f>
        <v>Yes</v>
      </c>
      <c r="H189" s="119" t="str">
        <f>IF((('[1]Miter Profiles'!$C188+(25.4-19.3))-('[1]Compatibility Values'!$B$2+1))&gt;0,"Yes","No")</f>
        <v>Yes</v>
      </c>
      <c r="I189" s="120" t="str">
        <f>IF((('[1]Miter Profiles'!$C188+(25.4-19.3))-('[1]Compatibility Values'!$B$3+1))&gt;0,"Yes","No")</f>
        <v>Yes</v>
      </c>
      <c r="J189" s="104" t="s">
        <v>31</v>
      </c>
      <c r="K189" s="107" t="s">
        <v>31</v>
      </c>
      <c r="L189" s="120" t="str">
        <f>IF((('[1]Miter Profiles'!$C188+(25.4-19.3))-('[1]Compatibility Values'!$B$4+1))&gt;0,"Yes","No")</f>
        <v>Yes</v>
      </c>
    </row>
    <row r="190" spans="1:12" x14ac:dyDescent="0.25">
      <c r="A190" s="101" t="str">
        <f>IF('[1]Miter Profiles'!A189&lt;&gt;"",'[1]Miter Profiles'!A189,"")</f>
        <v>MP761</v>
      </c>
      <c r="B190" s="101" t="str">
        <f>IF('[1]Miter Profiles'!B189&lt;&gt;"",'[1]Miter Profiles'!B189,"")</f>
        <v>MP761-76</v>
      </c>
      <c r="C190" s="119" t="str">
        <f>IF(('[1]Miter Profiles'!$C189-('[1]Compatibility Values'!$B$2+1))&gt;0,"Yes","No")</f>
        <v>Yes</v>
      </c>
      <c r="D190" s="120" t="str">
        <f>IF(('[1]Miter Profiles'!$C189-('[1]Compatibility Values'!$B$3+1))&gt;0,"Yes","No")</f>
        <v>Yes</v>
      </c>
      <c r="E190" s="104" t="s">
        <v>31</v>
      </c>
      <c r="F190" s="107" t="s">
        <v>31</v>
      </c>
      <c r="G190" s="120" t="str">
        <f>IF(('[1]Miter Profiles'!$C189-('[1]Compatibility Values'!$B$4+1))&gt;0,"Yes","No")</f>
        <v>Yes</v>
      </c>
      <c r="H190" s="119" t="str">
        <f>IF((('[1]Miter Profiles'!$C189+(25.4-19.3))-('[1]Compatibility Values'!$B$2+1))&gt;0,"Yes","No")</f>
        <v>Yes</v>
      </c>
      <c r="I190" s="120" t="str">
        <f>IF((('[1]Miter Profiles'!$C189+(25.4-19.3))-('[1]Compatibility Values'!$B$3+1))&gt;0,"Yes","No")</f>
        <v>Yes</v>
      </c>
      <c r="J190" s="104" t="s">
        <v>31</v>
      </c>
      <c r="K190" s="107" t="s">
        <v>31</v>
      </c>
      <c r="L190" s="120" t="str">
        <f>IF((('[1]Miter Profiles'!$C189+(25.4-19.3))-('[1]Compatibility Values'!$B$4+1))&gt;0,"Yes","No")</f>
        <v>Yes</v>
      </c>
    </row>
    <row r="191" spans="1:12" x14ac:dyDescent="0.25">
      <c r="A191" s="38" t="str">
        <f>IF('[1]Miter Profiles'!A190&lt;&gt;"",'[1]Miter Profiles'!A190,"")</f>
        <v>MP762R</v>
      </c>
      <c r="B191" s="38" t="str">
        <f>IF('[1]Miter Profiles'!B190&lt;&gt;"",'[1]Miter Profiles'!B190,"")</f>
        <v>MP762-38</v>
      </c>
      <c r="C191" s="2" t="str">
        <f>IF(('[1]Miter Profiles'!$C190-('[1]Compatibility Values'!$B$2+1))&gt;0,"Yes","No")</f>
        <v>Yes</v>
      </c>
      <c r="D191" s="12" t="str">
        <f>IF(('[1]Miter Profiles'!$C190-('[1]Compatibility Values'!$B$3+1))&gt;0,"Yes","No")</f>
        <v>Yes</v>
      </c>
      <c r="E191" s="11" t="s">
        <v>31</v>
      </c>
      <c r="F191" s="3" t="s">
        <v>31</v>
      </c>
      <c r="G191" s="12" t="str">
        <f>IF(('[1]Miter Profiles'!$C190-('[1]Compatibility Values'!$B$4+1))&gt;0,"Yes","No")</f>
        <v>Yes</v>
      </c>
      <c r="H191" s="2" t="str">
        <f>IF((('[1]Miter Profiles'!$C190+(25.4-19.3))-('[1]Compatibility Values'!$B$2+1))&gt;0,"Yes","No")</f>
        <v>Yes</v>
      </c>
      <c r="I191" s="12" t="str">
        <f>IF((('[1]Miter Profiles'!$C190+(25.4-19.3))-('[1]Compatibility Values'!$B$3+1))&gt;0,"Yes","No")</f>
        <v>Yes</v>
      </c>
      <c r="J191" s="11" t="s">
        <v>31</v>
      </c>
      <c r="K191" s="3" t="s">
        <v>31</v>
      </c>
      <c r="L191" s="12" t="str">
        <f>IF((('[1]Miter Profiles'!$C190+(25.4-19.3))-('[1]Compatibility Values'!$B$4+1))&gt;0,"Yes","No")</f>
        <v>Yes</v>
      </c>
    </row>
    <row r="192" spans="1:12" x14ac:dyDescent="0.25">
      <c r="A192" s="38" t="str">
        <f>IF('[1]Miter Profiles'!A191&lt;&gt;"",'[1]Miter Profiles'!A191,"")</f>
        <v>MP434</v>
      </c>
      <c r="B192" s="38" t="str">
        <f>IF('[1]Miter Profiles'!B191&lt;&gt;"",'[1]Miter Profiles'!B191,"")</f>
        <v>MP762-57</v>
      </c>
      <c r="C192" s="2" t="str">
        <f>IF(('[1]Miter Profiles'!$C191-('[1]Compatibility Values'!$B$2+1))&gt;0,"Yes","No")</f>
        <v>Yes</v>
      </c>
      <c r="D192" s="12" t="str">
        <f>IF(('[1]Miter Profiles'!$C191-('[1]Compatibility Values'!$B$3+1))&gt;0,"Yes","No")</f>
        <v>Yes</v>
      </c>
      <c r="E192" s="11" t="s">
        <v>31</v>
      </c>
      <c r="F192" s="3" t="s">
        <v>31</v>
      </c>
      <c r="G192" s="12" t="str">
        <f>IF(('[1]Miter Profiles'!$C191-('[1]Compatibility Values'!$B$4+1))&gt;0,"Yes","No")</f>
        <v>Yes</v>
      </c>
      <c r="H192" s="2" t="str">
        <f>IF((('[1]Miter Profiles'!$C191+(25.4-19.3))-('[1]Compatibility Values'!$B$2+1))&gt;0,"Yes","No")</f>
        <v>Yes</v>
      </c>
      <c r="I192" s="12" t="str">
        <f>IF((('[1]Miter Profiles'!$C191+(25.4-19.3))-('[1]Compatibility Values'!$B$3+1))&gt;0,"Yes","No")</f>
        <v>Yes</v>
      </c>
      <c r="J192" s="11" t="s">
        <v>31</v>
      </c>
      <c r="K192" s="3" t="s">
        <v>31</v>
      </c>
      <c r="L192" s="12" t="str">
        <f>IF((('[1]Miter Profiles'!$C191+(25.4-19.3))-('[1]Compatibility Values'!$B$4+1))&gt;0,"Yes","No")</f>
        <v>Yes</v>
      </c>
    </row>
    <row r="193" spans="1:13" x14ac:dyDescent="0.25">
      <c r="A193" s="38" t="str">
        <f>IF('[1]Miter Profiles'!A192&lt;&gt;"",'[1]Miter Profiles'!A192,"")</f>
        <v>MP762</v>
      </c>
      <c r="B193" s="38" t="str">
        <f>IF('[1]Miter Profiles'!B192&lt;&gt;"",'[1]Miter Profiles'!B192,"")</f>
        <v>MP762-76</v>
      </c>
      <c r="C193" s="2" t="str">
        <f>IF(('[1]Miter Profiles'!$C192-('[1]Compatibility Values'!$B$2+1))&gt;0,"Yes","No")</f>
        <v>Yes</v>
      </c>
      <c r="D193" s="12" t="str">
        <f>IF(('[1]Miter Profiles'!$C192-('[1]Compatibility Values'!$B$3+1))&gt;0,"Yes","No")</f>
        <v>Yes</v>
      </c>
      <c r="E193" s="11" t="s">
        <v>31</v>
      </c>
      <c r="F193" s="3" t="s">
        <v>31</v>
      </c>
      <c r="G193" s="12" t="str">
        <f>IF(('[1]Miter Profiles'!$C192-('[1]Compatibility Values'!$B$4+1))&gt;0,"Yes","No")</f>
        <v>Yes</v>
      </c>
      <c r="H193" s="2" t="str">
        <f>IF((('[1]Miter Profiles'!$C192+(25.4-19.3))-('[1]Compatibility Values'!$B$2+1))&gt;0,"Yes","No")</f>
        <v>Yes</v>
      </c>
      <c r="I193" s="12" t="str">
        <f>IF((('[1]Miter Profiles'!$C192+(25.4-19.3))-('[1]Compatibility Values'!$B$3+1))&gt;0,"Yes","No")</f>
        <v>Yes</v>
      </c>
      <c r="J193" s="11" t="s">
        <v>31</v>
      </c>
      <c r="K193" s="3" t="s">
        <v>31</v>
      </c>
      <c r="L193" s="12" t="str">
        <f>IF((('[1]Miter Profiles'!$C192+(25.4-19.3))-('[1]Compatibility Values'!$B$4+1))&gt;0,"Yes","No")</f>
        <v>Yes</v>
      </c>
    </row>
    <row r="194" spans="1:13" x14ac:dyDescent="0.25">
      <c r="A194" s="101" t="str">
        <f>IF('[1]Miter Profiles'!A193&lt;&gt;"",'[1]Miter Profiles'!A193,"")</f>
        <v>MP763R</v>
      </c>
      <c r="B194" s="101" t="str">
        <f>IF('[1]Miter Profiles'!B193&lt;&gt;"",'[1]Miter Profiles'!B193,"")</f>
        <v>MP763-38</v>
      </c>
      <c r="C194" s="119" t="str">
        <f>IF(('[1]Miter Profiles'!$C193-('[1]Compatibility Values'!$B$2+1))&gt;0,"Yes","No")</f>
        <v>Yes</v>
      </c>
      <c r="D194" s="120" t="str">
        <f>IF(('[1]Miter Profiles'!$C193-('[1]Compatibility Values'!$B$3+1))&gt;0,"Yes","No")</f>
        <v>Yes</v>
      </c>
      <c r="E194" s="104" t="s">
        <v>31</v>
      </c>
      <c r="F194" s="107" t="s">
        <v>31</v>
      </c>
      <c r="G194" s="120" t="str">
        <f>IF(('[1]Miter Profiles'!$C193-('[1]Compatibility Values'!$B$4+1))&gt;0,"Yes","No")</f>
        <v>Yes</v>
      </c>
      <c r="H194" s="119" t="str">
        <f>IF((('[1]Miter Profiles'!$C193+(25.4-19.3))-('[1]Compatibility Values'!$B$2+1))&gt;0,"Yes","No")</f>
        <v>Yes</v>
      </c>
      <c r="I194" s="120" t="str">
        <f>IF((('[1]Miter Profiles'!$C193+(25.4-19.3))-('[1]Compatibility Values'!$B$3+1))&gt;0,"Yes","No")</f>
        <v>Yes</v>
      </c>
      <c r="J194" s="104" t="s">
        <v>31</v>
      </c>
      <c r="K194" s="107" t="s">
        <v>31</v>
      </c>
      <c r="L194" s="120" t="str">
        <f>IF((('[1]Miter Profiles'!$C193+(25.4-19.3))-('[1]Compatibility Values'!$B$4+1))&gt;0,"Yes","No")</f>
        <v>Yes</v>
      </c>
    </row>
    <row r="195" spans="1:13" x14ac:dyDescent="0.25">
      <c r="A195" s="101" t="str">
        <f>IF('[1]Miter Profiles'!A194&lt;&gt;"",'[1]Miter Profiles'!A194,"")</f>
        <v>MP435</v>
      </c>
      <c r="B195" s="101" t="str">
        <f>IF('[1]Miter Profiles'!B194&lt;&gt;"",'[1]Miter Profiles'!B194,"")</f>
        <v>MP763-57</v>
      </c>
      <c r="C195" s="119" t="str">
        <f>IF(('[1]Miter Profiles'!$C194-('[1]Compatibility Values'!$B$2+1))&gt;0,"Yes","No")</f>
        <v>Yes</v>
      </c>
      <c r="D195" s="120" t="str">
        <f>IF(('[1]Miter Profiles'!$C194-('[1]Compatibility Values'!$B$3+1))&gt;0,"Yes","No")</f>
        <v>Yes</v>
      </c>
      <c r="E195" s="104" t="s">
        <v>31</v>
      </c>
      <c r="F195" s="107" t="s">
        <v>31</v>
      </c>
      <c r="G195" s="120" t="str">
        <f>IF(('[1]Miter Profiles'!$C194-('[1]Compatibility Values'!$B$4+1))&gt;0,"Yes","No")</f>
        <v>Yes</v>
      </c>
      <c r="H195" s="119" t="str">
        <f>IF((('[1]Miter Profiles'!$C194+(25.4-19.3))-('[1]Compatibility Values'!$B$2+1))&gt;0,"Yes","No")</f>
        <v>Yes</v>
      </c>
      <c r="I195" s="120" t="str">
        <f>IF((('[1]Miter Profiles'!$C194+(25.4-19.3))-('[1]Compatibility Values'!$B$3+1))&gt;0,"Yes","No")</f>
        <v>Yes</v>
      </c>
      <c r="J195" s="104" t="s">
        <v>31</v>
      </c>
      <c r="K195" s="107" t="s">
        <v>31</v>
      </c>
      <c r="L195" s="120" t="str">
        <f>IF((('[1]Miter Profiles'!$C194+(25.4-19.3))-('[1]Compatibility Values'!$B$4+1))&gt;0,"Yes","No")</f>
        <v>Yes</v>
      </c>
    </row>
    <row r="196" spans="1:13" x14ac:dyDescent="0.25">
      <c r="A196" s="101" t="str">
        <f>IF('[1]Miter Profiles'!A195&lt;&gt;"",'[1]Miter Profiles'!A195,"")</f>
        <v>MP763</v>
      </c>
      <c r="B196" s="101" t="str">
        <f>IF('[1]Miter Profiles'!B195&lt;&gt;"",'[1]Miter Profiles'!B195,"")</f>
        <v>MP763-76</v>
      </c>
      <c r="C196" s="119" t="str">
        <f>IF(('[1]Miter Profiles'!$C195-('[1]Compatibility Values'!$B$2+1))&gt;0,"Yes","No")</f>
        <v>Yes</v>
      </c>
      <c r="D196" s="120" t="str">
        <f>IF(('[1]Miter Profiles'!$C195-('[1]Compatibility Values'!$B$3+1))&gt;0,"Yes","No")</f>
        <v>Yes</v>
      </c>
      <c r="E196" s="104" t="s">
        <v>31</v>
      </c>
      <c r="F196" s="107" t="s">
        <v>31</v>
      </c>
      <c r="G196" s="120" t="str">
        <f>IF(('[1]Miter Profiles'!$C195-('[1]Compatibility Values'!$B$4+1))&gt;0,"Yes","No")</f>
        <v>Yes</v>
      </c>
      <c r="H196" s="119" t="str">
        <f>IF((('[1]Miter Profiles'!$C195+(25.4-19.3))-('[1]Compatibility Values'!$B$2+1))&gt;0,"Yes","No")</f>
        <v>Yes</v>
      </c>
      <c r="I196" s="120" t="str">
        <f>IF((('[1]Miter Profiles'!$C195+(25.4-19.3))-('[1]Compatibility Values'!$B$3+1))&gt;0,"Yes","No")</f>
        <v>Yes</v>
      </c>
      <c r="J196" s="104" t="s">
        <v>31</v>
      </c>
      <c r="K196" s="107" t="s">
        <v>31</v>
      </c>
      <c r="L196" s="120" t="str">
        <f>IF((('[1]Miter Profiles'!$C195+(25.4-19.3))-('[1]Compatibility Values'!$B$4+1))&gt;0,"Yes","No")</f>
        <v>Yes</v>
      </c>
    </row>
    <row r="197" spans="1:13" x14ac:dyDescent="0.25">
      <c r="A197" s="38" t="str">
        <f>IF('[1]Miter Profiles'!A196&lt;&gt;"",'[1]Miter Profiles'!A196,"")</f>
        <v>MP764R</v>
      </c>
      <c r="B197" s="38" t="str">
        <f>IF('[1]Miter Profiles'!B196&lt;&gt;"",'[1]Miter Profiles'!B196,"")</f>
        <v>MP764-38</v>
      </c>
      <c r="C197" s="2" t="str">
        <f>IF(('[1]Miter Profiles'!$C196-('[1]Compatibility Values'!$B$2+1))&gt;0,"Yes","No")</f>
        <v>Yes</v>
      </c>
      <c r="D197" s="12" t="str">
        <f>IF(('[1]Miter Profiles'!$C196-('[1]Compatibility Values'!$B$3+1))&gt;0,"Yes","No")</f>
        <v>Yes</v>
      </c>
      <c r="E197" s="11" t="s">
        <v>31</v>
      </c>
      <c r="F197" s="3" t="s">
        <v>31</v>
      </c>
      <c r="G197" s="12" t="str">
        <f>IF(('[1]Miter Profiles'!$C196-('[1]Compatibility Values'!$B$4+1))&gt;0,"Yes","No")</f>
        <v>Yes</v>
      </c>
      <c r="H197" s="2" t="str">
        <f>IF((('[1]Miter Profiles'!$C196+(25.4-19.3))-('[1]Compatibility Values'!$B$2+1))&gt;0,"Yes","No")</f>
        <v>Yes</v>
      </c>
      <c r="I197" s="12" t="str">
        <f>IF((('[1]Miter Profiles'!$C196+(25.4-19.3))-('[1]Compatibility Values'!$B$3+1))&gt;0,"Yes","No")</f>
        <v>Yes</v>
      </c>
      <c r="J197" s="11" t="s">
        <v>31</v>
      </c>
      <c r="K197" s="3" t="s">
        <v>31</v>
      </c>
      <c r="L197" s="12" t="str">
        <f>IF((('[1]Miter Profiles'!$C196+(25.4-19.3))-('[1]Compatibility Values'!$B$4+1))&gt;0,"Yes","No")</f>
        <v>Yes</v>
      </c>
    </row>
    <row r="198" spans="1:13" x14ac:dyDescent="0.25">
      <c r="A198" s="38" t="str">
        <f>IF('[1]Miter Profiles'!A197&lt;&gt;"",'[1]Miter Profiles'!A197,"")</f>
        <v>MP440</v>
      </c>
      <c r="B198" s="38" t="str">
        <f>IF('[1]Miter Profiles'!B197&lt;&gt;"",'[1]Miter Profiles'!B197,"")</f>
        <v>MP764-57</v>
      </c>
      <c r="C198" s="2" t="str">
        <f>IF(('[1]Miter Profiles'!$C197-('[1]Compatibility Values'!$B$2+1))&gt;0,"Yes","No")</f>
        <v>Yes</v>
      </c>
      <c r="D198" s="12" t="str">
        <f>IF(('[1]Miter Profiles'!$C197-('[1]Compatibility Values'!$B$3+1))&gt;0,"Yes","No")</f>
        <v>Yes</v>
      </c>
      <c r="E198" s="11" t="s">
        <v>31</v>
      </c>
      <c r="F198" s="3" t="s">
        <v>31</v>
      </c>
      <c r="G198" s="12" t="str">
        <f>IF(('[1]Miter Profiles'!$C197-('[1]Compatibility Values'!$B$4+1))&gt;0,"Yes","No")</f>
        <v>Yes</v>
      </c>
      <c r="H198" s="2" t="str">
        <f>IF((('[1]Miter Profiles'!$C197+(25.4-19.3))-('[1]Compatibility Values'!$B$2+1))&gt;0,"Yes","No")</f>
        <v>Yes</v>
      </c>
      <c r="I198" s="12" t="str">
        <f>IF((('[1]Miter Profiles'!$C197+(25.4-19.3))-('[1]Compatibility Values'!$B$3+1))&gt;0,"Yes","No")</f>
        <v>Yes</v>
      </c>
      <c r="J198" s="11" t="s">
        <v>31</v>
      </c>
      <c r="K198" s="3" t="s">
        <v>31</v>
      </c>
      <c r="L198" s="12" t="str">
        <f>IF((('[1]Miter Profiles'!$C197+(25.4-19.3))-('[1]Compatibility Values'!$B$4+1))&gt;0,"Yes","No")</f>
        <v>Yes</v>
      </c>
    </row>
    <row r="199" spans="1:13" x14ac:dyDescent="0.25">
      <c r="A199" s="38" t="str">
        <f>IF('[1]Miter Profiles'!A198&lt;&gt;"",'[1]Miter Profiles'!A198,"")</f>
        <v>MP764</v>
      </c>
      <c r="B199" s="38" t="str">
        <f>IF('[1]Miter Profiles'!B198&lt;&gt;"",'[1]Miter Profiles'!B198,"")</f>
        <v>MP764-76</v>
      </c>
      <c r="C199" s="2" t="str">
        <f>IF(('[1]Miter Profiles'!$C198-('[1]Compatibility Values'!$B$2+1))&gt;0,"Yes","No")</f>
        <v>Yes</v>
      </c>
      <c r="D199" s="12" t="str">
        <f>IF(('[1]Miter Profiles'!$C198-('[1]Compatibility Values'!$B$3+1))&gt;0,"Yes","No")</f>
        <v>Yes</v>
      </c>
      <c r="E199" s="11" t="s">
        <v>31</v>
      </c>
      <c r="F199" s="3" t="s">
        <v>31</v>
      </c>
      <c r="G199" s="12" t="str">
        <f>IF(('[1]Miter Profiles'!$C198-('[1]Compatibility Values'!$B$4+1))&gt;0,"Yes","No")</f>
        <v>Yes</v>
      </c>
      <c r="H199" s="2" t="str">
        <f>IF((('[1]Miter Profiles'!$C198+(25.4-19.3))-('[1]Compatibility Values'!$B$2+1))&gt;0,"Yes","No")</f>
        <v>Yes</v>
      </c>
      <c r="I199" s="12" t="str">
        <f>IF((('[1]Miter Profiles'!$C198+(25.4-19.3))-('[1]Compatibility Values'!$B$3+1))&gt;0,"Yes","No")</f>
        <v>Yes</v>
      </c>
      <c r="J199" s="11" t="s">
        <v>31</v>
      </c>
      <c r="K199" s="3" t="s">
        <v>31</v>
      </c>
      <c r="L199" s="12" t="str">
        <f>IF((('[1]Miter Profiles'!$C198+(25.4-19.3))-('[1]Compatibility Values'!$B$4+1))&gt;0,"Yes","No")</f>
        <v>Yes</v>
      </c>
    </row>
    <row r="200" spans="1:13" x14ac:dyDescent="0.25">
      <c r="A200" s="101" t="str">
        <f>IF('[1]Miter Profiles'!A199&lt;&gt;"",'[1]Miter Profiles'!A199,"")</f>
        <v>MP765R</v>
      </c>
      <c r="B200" s="101" t="str">
        <f>IF('[1]Miter Profiles'!B199&lt;&gt;"",'[1]Miter Profiles'!B199,"")</f>
        <v>MP765-38</v>
      </c>
      <c r="C200" s="119" t="str">
        <f>IF(('[1]Miter Profiles'!$C199-('[1]Compatibility Values'!$B$2+1))&gt;0,"Yes","No")</f>
        <v>Yes</v>
      </c>
      <c r="D200" s="120" t="str">
        <f>IF(('[1]Miter Profiles'!$C199-('[1]Compatibility Values'!$B$3+1))&gt;0,"Yes","No")</f>
        <v>Yes</v>
      </c>
      <c r="E200" s="104" t="s">
        <v>31</v>
      </c>
      <c r="F200" s="107" t="s">
        <v>31</v>
      </c>
      <c r="G200" s="120" t="str">
        <f>IF(('[1]Miter Profiles'!$C199-('[1]Compatibility Values'!$B$4+1))&gt;0,"Yes","No")</f>
        <v>Yes</v>
      </c>
      <c r="H200" s="119" t="str">
        <f>IF((('[1]Miter Profiles'!$C199+(25.4-19.3))-('[1]Compatibility Values'!$B$2+1))&gt;0,"Yes","No")</f>
        <v>Yes</v>
      </c>
      <c r="I200" s="120" t="str">
        <f>IF((('[1]Miter Profiles'!$C199+(25.4-19.3))-('[1]Compatibility Values'!$B$3+1))&gt;0,"Yes","No")</f>
        <v>Yes</v>
      </c>
      <c r="J200" s="104" t="s">
        <v>31</v>
      </c>
      <c r="K200" s="107" t="s">
        <v>31</v>
      </c>
      <c r="L200" s="120" t="str">
        <f>IF((('[1]Miter Profiles'!$C199+(25.4-19.3))-('[1]Compatibility Values'!$B$4+1))&gt;0,"Yes","No")</f>
        <v>Yes</v>
      </c>
    </row>
    <row r="201" spans="1:13" x14ac:dyDescent="0.25">
      <c r="A201" s="101" t="str">
        <f>IF('[1]Miter Profiles'!A200&lt;&gt;"",'[1]Miter Profiles'!A200,"")</f>
        <v>MP441</v>
      </c>
      <c r="B201" s="101" t="str">
        <f>IF('[1]Miter Profiles'!B200&lt;&gt;"",'[1]Miter Profiles'!B200,"")</f>
        <v>MP765-57</v>
      </c>
      <c r="C201" s="119" t="str">
        <f>IF(('[1]Miter Profiles'!$C200-('[1]Compatibility Values'!$B$2+1))&gt;0,"Yes","No")</f>
        <v>Yes</v>
      </c>
      <c r="D201" s="120" t="str">
        <f>IF(('[1]Miter Profiles'!$C200-('[1]Compatibility Values'!$B$3+1))&gt;0,"Yes","No")</f>
        <v>Yes</v>
      </c>
      <c r="E201" s="104" t="s">
        <v>31</v>
      </c>
      <c r="F201" s="107" t="s">
        <v>31</v>
      </c>
      <c r="G201" s="120" t="str">
        <f>IF(('[1]Miter Profiles'!$C200-('[1]Compatibility Values'!$B$4+1))&gt;0,"Yes","No")</f>
        <v>Yes</v>
      </c>
      <c r="H201" s="119" t="str">
        <f>IF((('[1]Miter Profiles'!$C200+(25.4-19.3))-('[1]Compatibility Values'!$B$2+1))&gt;0,"Yes","No")</f>
        <v>Yes</v>
      </c>
      <c r="I201" s="120" t="str">
        <f>IF((('[1]Miter Profiles'!$C200+(25.4-19.3))-('[1]Compatibility Values'!$B$3+1))&gt;0,"Yes","No")</f>
        <v>Yes</v>
      </c>
      <c r="J201" s="104" t="s">
        <v>31</v>
      </c>
      <c r="K201" s="107" t="s">
        <v>31</v>
      </c>
      <c r="L201" s="120" t="str">
        <f>IF((('[1]Miter Profiles'!$C200+(25.4-19.3))-('[1]Compatibility Values'!$B$4+1))&gt;0,"Yes","No")</f>
        <v>Yes</v>
      </c>
      <c r="M201" s="85"/>
    </row>
    <row r="202" spans="1:13" x14ac:dyDescent="0.25">
      <c r="A202" s="101" t="str">
        <f>IF('[1]Miter Profiles'!A201&lt;&gt;"",'[1]Miter Profiles'!A201,"")</f>
        <v>MP765</v>
      </c>
      <c r="B202" s="101" t="str">
        <f>IF('[1]Miter Profiles'!B201&lt;&gt;"",'[1]Miter Profiles'!B201,"")</f>
        <v>MP765-76</v>
      </c>
      <c r="C202" s="119" t="str">
        <f>IF(('[1]Miter Profiles'!$C201-('[1]Compatibility Values'!$B$2+1))&gt;0,"Yes","No")</f>
        <v>Yes</v>
      </c>
      <c r="D202" s="120" t="str">
        <f>IF(('[1]Miter Profiles'!$C201-('[1]Compatibility Values'!$B$3+1))&gt;0,"Yes","No")</f>
        <v>Yes</v>
      </c>
      <c r="E202" s="104" t="s">
        <v>31</v>
      </c>
      <c r="F202" s="107" t="s">
        <v>31</v>
      </c>
      <c r="G202" s="120" t="str">
        <f>IF(('[1]Miter Profiles'!$C201-('[1]Compatibility Values'!$B$4+1))&gt;0,"Yes","No")</f>
        <v>Yes</v>
      </c>
      <c r="H202" s="119" t="str">
        <f>IF((('[1]Miter Profiles'!$C201+(25.4-19.3))-('[1]Compatibility Values'!$B$2+1))&gt;0,"Yes","No")</f>
        <v>Yes</v>
      </c>
      <c r="I202" s="120" t="str">
        <f>IF((('[1]Miter Profiles'!$C201+(25.4-19.3))-('[1]Compatibility Values'!$B$3+1))&gt;0,"Yes","No")</f>
        <v>Yes</v>
      </c>
      <c r="J202" s="104" t="s">
        <v>31</v>
      </c>
      <c r="K202" s="107" t="s">
        <v>31</v>
      </c>
      <c r="L202" s="120" t="str">
        <f>IF((('[1]Miter Profiles'!$C201+(25.4-19.3))-('[1]Compatibility Values'!$B$4+1))&gt;0,"Yes","No")</f>
        <v>Yes</v>
      </c>
    </row>
    <row r="203" spans="1:13" x14ac:dyDescent="0.25">
      <c r="A203" s="38" t="str">
        <f>IF('[1]Miter Profiles'!A202&lt;&gt;"",'[1]Miter Profiles'!A202,"")</f>
        <v>MP766R</v>
      </c>
      <c r="B203" s="38" t="str">
        <f>IF('[1]Miter Profiles'!B202&lt;&gt;"",'[1]Miter Profiles'!B202,"")</f>
        <v>MP766-38</v>
      </c>
      <c r="C203" s="2" t="str">
        <f>IF(('[1]Miter Profiles'!$C202-('[1]Compatibility Values'!$B$2+1))&gt;0,"Yes","No")</f>
        <v>Yes</v>
      </c>
      <c r="D203" s="12" t="str">
        <f>IF(('[1]Miter Profiles'!$C202-('[1]Compatibility Values'!$B$3+1))&gt;0,"Yes","No")</f>
        <v>Yes</v>
      </c>
      <c r="E203" s="11" t="s">
        <v>31</v>
      </c>
      <c r="F203" s="3" t="s">
        <v>31</v>
      </c>
      <c r="G203" s="12" t="str">
        <f>IF(('[1]Miter Profiles'!$C202-('[1]Compatibility Values'!$B$4+1))&gt;0,"Yes","No")</f>
        <v>Yes</v>
      </c>
      <c r="H203" s="2" t="str">
        <f>IF((('[1]Miter Profiles'!$C202+(25.4-19.3))-('[1]Compatibility Values'!$B$2+1))&gt;0,"Yes","No")</f>
        <v>Yes</v>
      </c>
      <c r="I203" s="12" t="str">
        <f>IF((('[1]Miter Profiles'!$C202+(25.4-19.3))-('[1]Compatibility Values'!$B$3+1))&gt;0,"Yes","No")</f>
        <v>Yes</v>
      </c>
      <c r="J203" s="11" t="s">
        <v>31</v>
      </c>
      <c r="K203" s="3" t="s">
        <v>31</v>
      </c>
      <c r="L203" s="12" t="str">
        <f>IF((('[1]Miter Profiles'!$C202+(25.4-19.3))-('[1]Compatibility Values'!$B$4+1))&gt;0,"Yes","No")</f>
        <v>Yes</v>
      </c>
    </row>
    <row r="204" spans="1:13" x14ac:dyDescent="0.25">
      <c r="A204" s="38" t="str">
        <f>IF('[1]Miter Profiles'!A203&lt;&gt;"",'[1]Miter Profiles'!A203,"")</f>
        <v>MP442</v>
      </c>
      <c r="B204" s="38" t="str">
        <f>IF('[1]Miter Profiles'!B203&lt;&gt;"",'[1]Miter Profiles'!B203,"")</f>
        <v>MP766-57</v>
      </c>
      <c r="C204" s="2" t="str">
        <f>IF(('[1]Miter Profiles'!$C203-('[1]Compatibility Values'!$B$2+1))&gt;0,"Yes","No")</f>
        <v>Yes</v>
      </c>
      <c r="D204" s="12" t="str">
        <f>IF(('[1]Miter Profiles'!$C203-('[1]Compatibility Values'!$B$3+1))&gt;0,"Yes","No")</f>
        <v>Yes</v>
      </c>
      <c r="E204" s="11" t="s">
        <v>31</v>
      </c>
      <c r="F204" s="3" t="s">
        <v>31</v>
      </c>
      <c r="G204" s="12" t="str">
        <f>IF(('[1]Miter Profiles'!$C203-('[1]Compatibility Values'!$B$4+1))&gt;0,"Yes","No")</f>
        <v>Yes</v>
      </c>
      <c r="H204" s="2" t="str">
        <f>IF((('[1]Miter Profiles'!$C203+(25.4-19.3))-('[1]Compatibility Values'!$B$2+1))&gt;0,"Yes","No")</f>
        <v>Yes</v>
      </c>
      <c r="I204" s="12" t="str">
        <f>IF((('[1]Miter Profiles'!$C203+(25.4-19.3))-('[1]Compatibility Values'!$B$3+1))&gt;0,"Yes","No")</f>
        <v>Yes</v>
      </c>
      <c r="J204" s="11" t="s">
        <v>31</v>
      </c>
      <c r="K204" s="3" t="s">
        <v>31</v>
      </c>
      <c r="L204" s="12" t="str">
        <f>IF((('[1]Miter Profiles'!$C203+(25.4-19.3))-('[1]Compatibility Values'!$B$4+1))&gt;0,"Yes","No")</f>
        <v>Yes</v>
      </c>
    </row>
    <row r="205" spans="1:13" x14ac:dyDescent="0.25">
      <c r="A205" s="38" t="str">
        <f>IF('[1]Miter Profiles'!A204&lt;&gt;"",'[1]Miter Profiles'!A204,"")</f>
        <v>MP766</v>
      </c>
      <c r="B205" s="38" t="str">
        <f>IF('[1]Miter Profiles'!B204&lt;&gt;"",'[1]Miter Profiles'!B204,"")</f>
        <v>MP766-76</v>
      </c>
      <c r="C205" s="2" t="str">
        <f>IF(('[1]Miter Profiles'!$C204-('[1]Compatibility Values'!$B$2+1))&gt;0,"Yes","No")</f>
        <v>Yes</v>
      </c>
      <c r="D205" s="12" t="str">
        <f>IF(('[1]Miter Profiles'!$C204-('[1]Compatibility Values'!$B$3+1))&gt;0,"Yes","No")</f>
        <v>Yes</v>
      </c>
      <c r="E205" s="11" t="s">
        <v>31</v>
      </c>
      <c r="F205" s="3" t="s">
        <v>31</v>
      </c>
      <c r="G205" s="12" t="str">
        <f>IF(('[1]Miter Profiles'!$C204-('[1]Compatibility Values'!$B$4+1))&gt;0,"Yes","No")</f>
        <v>Yes</v>
      </c>
      <c r="H205" s="2" t="str">
        <f>IF((('[1]Miter Profiles'!$C204+(25.4-19.3))-('[1]Compatibility Values'!$B$2+1))&gt;0,"Yes","No")</f>
        <v>Yes</v>
      </c>
      <c r="I205" s="12" t="str">
        <f>IF((('[1]Miter Profiles'!$C204+(25.4-19.3))-('[1]Compatibility Values'!$B$3+1))&gt;0,"Yes","No")</f>
        <v>Yes</v>
      </c>
      <c r="J205" s="11" t="s">
        <v>31</v>
      </c>
      <c r="K205" s="3" t="s">
        <v>31</v>
      </c>
      <c r="L205" s="12" t="str">
        <f>IF((('[1]Miter Profiles'!$C204+(25.4-19.3))-('[1]Compatibility Values'!$B$4+1))&gt;0,"Yes","No")</f>
        <v>Yes</v>
      </c>
    </row>
    <row r="206" spans="1:13" x14ac:dyDescent="0.25">
      <c r="A206" s="101" t="str">
        <f>IF('[1]Miter Profiles'!A205&lt;&gt;"",'[1]Miter Profiles'!A205,"")</f>
        <v>MP767R</v>
      </c>
      <c r="B206" s="101" t="str">
        <f>IF('[1]Miter Profiles'!B205&lt;&gt;"",'[1]Miter Profiles'!B205,"")</f>
        <v>MP767-38</v>
      </c>
      <c r="C206" s="119" t="str">
        <f>IF(('[1]Miter Profiles'!$C205-('[1]Compatibility Values'!$B$2+1))&gt;0,"Yes","No")</f>
        <v>Yes</v>
      </c>
      <c r="D206" s="120" t="str">
        <f>IF(('[1]Miter Profiles'!$C205-('[1]Compatibility Values'!$B$3+1))&gt;0,"Yes","No")</f>
        <v>No</v>
      </c>
      <c r="E206" s="104" t="s">
        <v>31</v>
      </c>
      <c r="F206" s="107" t="s">
        <v>31</v>
      </c>
      <c r="G206" s="120" t="str">
        <f>IF(('[1]Miter Profiles'!$C205-('[1]Compatibility Values'!$B$4+1))&gt;0,"Yes","No")</f>
        <v>No</v>
      </c>
      <c r="H206" s="119" t="str">
        <f>IF((('[1]Miter Profiles'!$C205+(25.4-19.3))-('[1]Compatibility Values'!$B$2+1))&gt;0,"Yes","No")</f>
        <v>Yes</v>
      </c>
      <c r="I206" s="120" t="str">
        <f>IF((('[1]Miter Profiles'!$C205+(25.4-19.3))-('[1]Compatibility Values'!$B$3+1))&gt;0,"Yes","No")</f>
        <v>Yes</v>
      </c>
      <c r="J206" s="104" t="s">
        <v>31</v>
      </c>
      <c r="K206" s="107" t="s">
        <v>31</v>
      </c>
      <c r="L206" s="120" t="str">
        <f>IF((('[1]Miter Profiles'!$C205+(25.4-19.3))-('[1]Compatibility Values'!$B$4+1))&gt;0,"Yes","No")</f>
        <v>Yes</v>
      </c>
    </row>
    <row r="207" spans="1:13" x14ac:dyDescent="0.25">
      <c r="A207" s="101" t="str">
        <f>IF('[1]Miter Profiles'!A206&lt;&gt;"",'[1]Miter Profiles'!A206,"")</f>
        <v>MP443</v>
      </c>
      <c r="B207" s="101" t="str">
        <f>IF('[1]Miter Profiles'!B206&lt;&gt;"",'[1]Miter Profiles'!B206,"")</f>
        <v>MP767-57</v>
      </c>
      <c r="C207" s="119" t="str">
        <f>IF(('[1]Miter Profiles'!$C206-('[1]Compatibility Values'!$B$2+1))&gt;0,"Yes","No")</f>
        <v>Yes</v>
      </c>
      <c r="D207" s="120" t="str">
        <f>IF(('[1]Miter Profiles'!$C206-('[1]Compatibility Values'!$B$3+1))&gt;0,"Yes","No")</f>
        <v>No</v>
      </c>
      <c r="E207" s="104" t="s">
        <v>31</v>
      </c>
      <c r="F207" s="107" t="s">
        <v>31</v>
      </c>
      <c r="G207" s="120" t="str">
        <f>IF(('[1]Miter Profiles'!$C206-('[1]Compatibility Values'!$B$4+1))&gt;0,"Yes","No")</f>
        <v>No</v>
      </c>
      <c r="H207" s="119" t="str">
        <f>IF((('[1]Miter Profiles'!$C206+(25.4-19.3))-('[1]Compatibility Values'!$B$2+1))&gt;0,"Yes","No")</f>
        <v>Yes</v>
      </c>
      <c r="I207" s="120" t="str">
        <f>IF((('[1]Miter Profiles'!$C206+(25.4-19.3))-('[1]Compatibility Values'!$B$3+1))&gt;0,"Yes","No")</f>
        <v>Yes</v>
      </c>
      <c r="J207" s="104" t="s">
        <v>31</v>
      </c>
      <c r="K207" s="107" t="s">
        <v>31</v>
      </c>
      <c r="L207" s="120" t="str">
        <f>IF((('[1]Miter Profiles'!$C206+(25.4-19.3))-('[1]Compatibility Values'!$B$4+1))&gt;0,"Yes","No")</f>
        <v>Yes</v>
      </c>
    </row>
    <row r="208" spans="1:13" x14ac:dyDescent="0.25">
      <c r="A208" s="101" t="str">
        <f>IF('[1]Miter Profiles'!A207&lt;&gt;"",'[1]Miter Profiles'!A207,"")</f>
        <v>MP767</v>
      </c>
      <c r="B208" s="101" t="str">
        <f>IF('[1]Miter Profiles'!B207&lt;&gt;"",'[1]Miter Profiles'!B207,"")</f>
        <v>MP767-76</v>
      </c>
      <c r="C208" s="119" t="str">
        <f>IF(('[1]Miter Profiles'!$C207-('[1]Compatibility Values'!$B$2+1))&gt;0,"Yes","No")</f>
        <v>Yes</v>
      </c>
      <c r="D208" s="120" t="str">
        <f>IF(('[1]Miter Profiles'!$C207-('[1]Compatibility Values'!$B$3+1))&gt;0,"Yes","No")</f>
        <v>No</v>
      </c>
      <c r="E208" s="104" t="s">
        <v>30</v>
      </c>
      <c r="F208" s="107" t="s">
        <v>31</v>
      </c>
      <c r="G208" s="120" t="str">
        <f>IF(('[1]Miter Profiles'!$C207-('[1]Compatibility Values'!$B$4+1))&gt;0,"Yes","No")</f>
        <v>No</v>
      </c>
      <c r="H208" s="119" t="str">
        <f>IF((('[1]Miter Profiles'!$C207+(25.4-19.3))-('[1]Compatibility Values'!$B$2+1))&gt;0,"Yes","No")</f>
        <v>Yes</v>
      </c>
      <c r="I208" s="120" t="str">
        <f>IF((('[1]Miter Profiles'!$C207+(25.4-19.3))-('[1]Compatibility Values'!$B$3+1))&gt;0,"Yes","No")</f>
        <v>Yes</v>
      </c>
      <c r="J208" s="104" t="s">
        <v>30</v>
      </c>
      <c r="K208" s="107" t="s">
        <v>31</v>
      </c>
      <c r="L208" s="120" t="str">
        <f>IF((('[1]Miter Profiles'!$C207+(25.4-19.3))-('[1]Compatibility Values'!$B$4+1))&gt;0,"Yes","No")</f>
        <v>Yes</v>
      </c>
    </row>
    <row r="209" spans="1:12" x14ac:dyDescent="0.25">
      <c r="A209" s="110" t="str">
        <f>IF('[1]Miter Profiles'!A208&lt;&gt;"",'[1]Miter Profiles'!A208,"")</f>
        <v>MP768R</v>
      </c>
      <c r="B209" s="110" t="str">
        <f>IF('[1]Miter Profiles'!B208&lt;&gt;"",'[1]Miter Profiles'!B208,"")</f>
        <v>MP768-38</v>
      </c>
      <c r="C209" s="157" t="str">
        <f>IF(('[1]Miter Profiles'!$C208-('[1]Compatibility Values'!$B$2+1))&gt;0,"Yes","No")</f>
        <v>No</v>
      </c>
      <c r="D209" s="142" t="str">
        <f>IF(('[1]Miter Profiles'!$C208-('[1]Compatibility Values'!$B$3+1))&gt;0,"Yes","No")</f>
        <v>No</v>
      </c>
      <c r="E209" s="115" t="s">
        <v>31</v>
      </c>
      <c r="F209" s="143" t="s">
        <v>31</v>
      </c>
      <c r="G209" s="142" t="str">
        <f>IF(('[1]Miter Profiles'!$C208-('[1]Compatibility Values'!$B$4+1))&gt;0,"Yes","No")</f>
        <v>No</v>
      </c>
      <c r="H209" s="157" t="str">
        <f>IF((('[1]Miter Profiles'!$C208+(25.4-19.3))-('[1]Compatibility Values'!$B$2+1))&gt;0,"Yes","No")</f>
        <v>No</v>
      </c>
      <c r="I209" s="142" t="str">
        <f>IF((('[1]Miter Profiles'!$C208+(25.4-19.3))-('[1]Compatibility Values'!$B$3+1))&gt;0,"Yes","No")</f>
        <v>No</v>
      </c>
      <c r="J209" s="115" t="s">
        <v>31</v>
      </c>
      <c r="K209" s="143" t="s">
        <v>31</v>
      </c>
      <c r="L209" s="142" t="str">
        <f>IF((('[1]Miter Profiles'!$C208+(25.4-19.3))-('[1]Compatibility Values'!$B$4+1))&gt;0,"Yes","No")</f>
        <v>No</v>
      </c>
    </row>
    <row r="210" spans="1:12" x14ac:dyDescent="0.25">
      <c r="A210" s="110" t="str">
        <f>IF('[1]Miter Profiles'!A209&lt;&gt;"",'[1]Miter Profiles'!A209,"")</f>
        <v>MP444</v>
      </c>
      <c r="B210" s="110" t="str">
        <f>IF('[1]Miter Profiles'!B209&lt;&gt;"",'[1]Miter Profiles'!B209,"")</f>
        <v>MP768-57</v>
      </c>
      <c r="C210" s="157" t="str">
        <f>IF(('[1]Miter Profiles'!$C209-('[1]Compatibility Values'!$B$2+1))&gt;0,"Yes","No")</f>
        <v>No</v>
      </c>
      <c r="D210" s="142" t="str">
        <f>IF(('[1]Miter Profiles'!$C209-('[1]Compatibility Values'!$B$3+1))&gt;0,"Yes","No")</f>
        <v>No</v>
      </c>
      <c r="E210" s="115" t="s">
        <v>31</v>
      </c>
      <c r="F210" s="143" t="s">
        <v>31</v>
      </c>
      <c r="G210" s="142" t="str">
        <f>IF(('[1]Miter Profiles'!$C209-('[1]Compatibility Values'!$B$4+1))&gt;0,"Yes","No")</f>
        <v>No</v>
      </c>
      <c r="H210" s="157" t="str">
        <f>IF((('[1]Miter Profiles'!$C209+(25.4-19.3))-('[1]Compatibility Values'!$B$2+1))&gt;0,"Yes","No")</f>
        <v>No</v>
      </c>
      <c r="I210" s="142" t="str">
        <f>IF((('[1]Miter Profiles'!$C209+(25.4-19.3))-('[1]Compatibility Values'!$B$3+1))&gt;0,"Yes","No")</f>
        <v>No</v>
      </c>
      <c r="J210" s="115" t="s">
        <v>31</v>
      </c>
      <c r="K210" s="143" t="s">
        <v>31</v>
      </c>
      <c r="L210" s="142" t="str">
        <f>IF((('[1]Miter Profiles'!$C209+(25.4-19.3))-('[1]Compatibility Values'!$B$4+1))&gt;0,"Yes","No")</f>
        <v>No</v>
      </c>
    </row>
    <row r="211" spans="1:12" x14ac:dyDescent="0.25">
      <c r="A211" s="110" t="str">
        <f>IF('[1]Miter Profiles'!A210&lt;&gt;"",'[1]Miter Profiles'!A210,"")</f>
        <v>MP768</v>
      </c>
      <c r="B211" s="110" t="str">
        <f>IF('[1]Miter Profiles'!B210&lt;&gt;"",'[1]Miter Profiles'!B210,"")</f>
        <v>MP768-76</v>
      </c>
      <c r="C211" s="2" t="str">
        <f>IF(('[1]Miter Profiles'!$C210-('[1]Compatibility Values'!$B$2+1))&gt;0,"Yes","No")</f>
        <v>No</v>
      </c>
      <c r="D211" s="12" t="str">
        <f>IF(('[1]Miter Profiles'!$C210-('[1]Compatibility Values'!$B$3+1))&gt;0,"Yes","No")</f>
        <v>No</v>
      </c>
      <c r="E211" s="11" t="s">
        <v>31</v>
      </c>
      <c r="F211" s="3" t="s">
        <v>31</v>
      </c>
      <c r="G211" s="12" t="str">
        <f>IF(('[1]Miter Profiles'!$C210-('[1]Compatibility Values'!$B$4+1))&gt;0,"Yes","No")</f>
        <v>No</v>
      </c>
      <c r="H211" s="2" t="str">
        <f>IF((('[1]Miter Profiles'!$C210+(25.4-19.3))-('[1]Compatibility Values'!$B$2+1))&gt;0,"Yes","No")</f>
        <v>No</v>
      </c>
      <c r="I211" s="12" t="str">
        <f>IF((('[1]Miter Profiles'!$C210+(25.4-19.3))-('[1]Compatibility Values'!$B$3+1))&gt;0,"Yes","No")</f>
        <v>No</v>
      </c>
      <c r="J211" s="11" t="s">
        <v>31</v>
      </c>
      <c r="K211" s="3" t="s">
        <v>31</v>
      </c>
      <c r="L211" s="12" t="str">
        <f>IF((('[1]Miter Profiles'!$C210+(25.4-19.3))-('[1]Compatibility Values'!$B$4+1))&gt;0,"Yes","No")</f>
        <v>No</v>
      </c>
    </row>
    <row r="212" spans="1:12" x14ac:dyDescent="0.25">
      <c r="A212" s="38" t="str">
        <f>IF('[1]Miter Profiles'!A211&lt;&gt;"",'[1]Miter Profiles'!A211,"")</f>
        <v>N/A</v>
      </c>
      <c r="B212" s="38" t="str">
        <f>IF('[1]Miter Profiles'!B211&lt;&gt;"",'[1]Miter Profiles'!B211,"")</f>
        <v>MP769-38</v>
      </c>
      <c r="C212" s="2" t="str">
        <f>IF(('[1]Miter Profiles'!$C211-('[1]Compatibility Values'!$B$2+1))&gt;0,"Yes","No")</f>
        <v>Yes</v>
      </c>
      <c r="D212" s="12" t="str">
        <f>IF(('[1]Miter Profiles'!$C211-('[1]Compatibility Values'!$B$3+1))&gt;0,"Yes","No")</f>
        <v>Yes</v>
      </c>
      <c r="E212" s="11" t="s">
        <v>31</v>
      </c>
      <c r="F212" s="3" t="s">
        <v>31</v>
      </c>
      <c r="G212" s="12" t="str">
        <f>IF(('[1]Miter Profiles'!$C211-('[1]Compatibility Values'!$B$4+1))&gt;0,"Yes","No")</f>
        <v>Yes</v>
      </c>
      <c r="H212" s="2" t="str">
        <f>IF((('[1]Miter Profiles'!$C211+(25.4-19.3))-('[1]Compatibility Values'!$B$2+1))&gt;0,"Yes","No")</f>
        <v>Yes</v>
      </c>
      <c r="I212" s="12" t="str">
        <f>IF((('[1]Miter Profiles'!$C211+(25.4-19.3))-('[1]Compatibility Values'!$B$3+1))&gt;0,"Yes","No")</f>
        <v>Yes</v>
      </c>
      <c r="J212" s="11" t="s">
        <v>31</v>
      </c>
      <c r="K212" s="3" t="s">
        <v>31</v>
      </c>
      <c r="L212" s="12" t="str">
        <f>IF((('[1]Miter Profiles'!$C211+(25.4-19.3))-('[1]Compatibility Values'!$B$4+1))&gt;0,"Yes","No")</f>
        <v>Yes</v>
      </c>
    </row>
    <row r="213" spans="1:12" x14ac:dyDescent="0.25">
      <c r="A213" s="38" t="str">
        <f>IF('[1]Miter Profiles'!A212&lt;&gt;"",'[1]Miter Profiles'!A212,"")</f>
        <v>N/A</v>
      </c>
      <c r="B213" s="38" t="str">
        <f>IF('[1]Miter Profiles'!B212&lt;&gt;"",'[1]Miter Profiles'!B212,"")</f>
        <v>MP769-57</v>
      </c>
      <c r="C213" s="2" t="str">
        <f>IF(('[1]Miter Profiles'!$C212-('[1]Compatibility Values'!$B$2+1))&gt;0,"Yes","No")</f>
        <v>Yes</v>
      </c>
      <c r="D213" s="12" t="str">
        <f>IF(('[1]Miter Profiles'!$C212-('[1]Compatibility Values'!$B$3+1))&gt;0,"Yes","No")</f>
        <v>Yes</v>
      </c>
      <c r="E213" s="11" t="s">
        <v>31</v>
      </c>
      <c r="F213" s="3" t="s">
        <v>31</v>
      </c>
      <c r="G213" s="12" t="str">
        <f>IF(('[1]Miter Profiles'!$C212-('[1]Compatibility Values'!$B$4+1))&gt;0,"Yes","No")</f>
        <v>Yes</v>
      </c>
      <c r="H213" s="2" t="str">
        <f>IF((('[1]Miter Profiles'!$C212+(25.4-19.3))-('[1]Compatibility Values'!$B$2+1))&gt;0,"Yes","No")</f>
        <v>Yes</v>
      </c>
      <c r="I213" s="12" t="str">
        <f>IF((('[1]Miter Profiles'!$C212+(25.4-19.3))-('[1]Compatibility Values'!$B$3+1))&gt;0,"Yes","No")</f>
        <v>Yes</v>
      </c>
      <c r="J213" s="11" t="s">
        <v>31</v>
      </c>
      <c r="K213" s="3" t="s">
        <v>31</v>
      </c>
      <c r="L213" s="12" t="str">
        <f>IF((('[1]Miter Profiles'!$C212+(25.4-19.3))-('[1]Compatibility Values'!$B$4+1))&gt;0,"Yes","No")</f>
        <v>Yes</v>
      </c>
    </row>
    <row r="214" spans="1:12" x14ac:dyDescent="0.25">
      <c r="A214" s="38" t="str">
        <f>IF('[1]Miter Profiles'!A213&lt;&gt;"",'[1]Miter Profiles'!A213,"")</f>
        <v>N/A</v>
      </c>
      <c r="B214" s="38" t="str">
        <f>IF('[1]Miter Profiles'!B213&lt;&gt;"",'[1]Miter Profiles'!B213,"")</f>
        <v>MP769-76</v>
      </c>
      <c r="C214" s="2" t="str">
        <f>IF(('[1]Miter Profiles'!$C213-('[1]Compatibility Values'!$B$2+1))&gt;0,"Yes","No")</f>
        <v>Yes</v>
      </c>
      <c r="D214" s="12" t="str">
        <f>IF(('[1]Miter Profiles'!$C213-('[1]Compatibility Values'!$B$3+1))&gt;0,"Yes","No")</f>
        <v>Yes</v>
      </c>
      <c r="E214" s="11" t="s">
        <v>31</v>
      </c>
      <c r="F214" s="3" t="s">
        <v>31</v>
      </c>
      <c r="G214" s="12" t="str">
        <f>IF(('[1]Miter Profiles'!$C213-('[1]Compatibility Values'!$B$4+1))&gt;0,"Yes","No")</f>
        <v>Yes</v>
      </c>
      <c r="H214" s="2" t="str">
        <f>IF((('[1]Miter Profiles'!$C213+(25.4-19.3))-('[1]Compatibility Values'!$B$2+1))&gt;0,"Yes","No")</f>
        <v>Yes</v>
      </c>
      <c r="I214" s="12" t="str">
        <f>IF((('[1]Miter Profiles'!$C213+(25.4-19.3))-('[1]Compatibility Values'!$B$3+1))&gt;0,"Yes","No")</f>
        <v>Yes</v>
      </c>
      <c r="J214" s="11" t="s">
        <v>31</v>
      </c>
      <c r="K214" s="3" t="s">
        <v>31</v>
      </c>
      <c r="L214" s="12" t="str">
        <f>IF((('[1]Miter Profiles'!$C213+(25.4-19.3))-('[1]Compatibility Values'!$B$4+1))&gt;0,"Yes","No")</f>
        <v>Yes</v>
      </c>
    </row>
    <row r="215" spans="1:12" x14ac:dyDescent="0.25">
      <c r="A215" s="101" t="str">
        <f>IF('[1]Miter Profiles'!A214&lt;&gt;"",'[1]Miter Profiles'!A214,"")</f>
        <v>N/A</v>
      </c>
      <c r="B215" s="101" t="str">
        <f>IF('[1]Miter Profiles'!B214&lt;&gt;"",'[1]Miter Profiles'!B214,"")</f>
        <v>MP770-38</v>
      </c>
      <c r="C215" s="119" t="str">
        <f>IF(('[1]Miter Profiles'!$C214-('[1]Compatibility Values'!$B$2+1))&gt;0,"Yes","No")</f>
        <v>Yes</v>
      </c>
      <c r="D215" s="120" t="str">
        <f>IF(('[1]Miter Profiles'!$C214-('[1]Compatibility Values'!$B$3+1))&gt;0,"Yes","No")</f>
        <v>Yes</v>
      </c>
      <c r="E215" s="104" t="s">
        <v>31</v>
      </c>
      <c r="F215" s="107" t="s">
        <v>31</v>
      </c>
      <c r="G215" s="120" t="str">
        <f>IF(('[1]Miter Profiles'!$C214-('[1]Compatibility Values'!$B$4+1))&gt;0,"Yes","No")</f>
        <v>Yes</v>
      </c>
      <c r="H215" s="119" t="str">
        <f>IF((('[1]Miter Profiles'!$C214+(25.4-19.3))-('[1]Compatibility Values'!$B$2+1))&gt;0,"Yes","No")</f>
        <v>Yes</v>
      </c>
      <c r="I215" s="120" t="str">
        <f>IF((('[1]Miter Profiles'!$C214+(25.4-19.3))-('[1]Compatibility Values'!$B$3+1))&gt;0,"Yes","No")</f>
        <v>Yes</v>
      </c>
      <c r="J215" s="104" t="s">
        <v>31</v>
      </c>
      <c r="K215" s="107" t="s">
        <v>31</v>
      </c>
      <c r="L215" s="120" t="str">
        <f>IF((('[1]Miter Profiles'!$C214+(25.4-19.3))-('[1]Compatibility Values'!$B$4+1))&gt;0,"Yes","No")</f>
        <v>Yes</v>
      </c>
    </row>
    <row r="216" spans="1:12" x14ac:dyDescent="0.25">
      <c r="A216" s="101" t="str">
        <f>IF('[1]Miter Profiles'!A215&lt;&gt;"",'[1]Miter Profiles'!A215,"")</f>
        <v>N/A</v>
      </c>
      <c r="B216" s="101" t="str">
        <f>IF('[1]Miter Profiles'!B215&lt;&gt;"",'[1]Miter Profiles'!B215,"")</f>
        <v>MP770-57</v>
      </c>
      <c r="C216" s="119" t="str">
        <f>IF(('[1]Miter Profiles'!$C215-('[1]Compatibility Values'!$B$2+1))&gt;0,"Yes","No")</f>
        <v>Yes</v>
      </c>
      <c r="D216" s="120" t="str">
        <f>IF(('[1]Miter Profiles'!$C215-('[1]Compatibility Values'!$B$3+1))&gt;0,"Yes","No")</f>
        <v>Yes</v>
      </c>
      <c r="E216" s="104" t="s">
        <v>31</v>
      </c>
      <c r="F216" s="107" t="s">
        <v>31</v>
      </c>
      <c r="G216" s="120" t="str">
        <f>IF(('[1]Miter Profiles'!$C215-('[1]Compatibility Values'!$B$4+1))&gt;0,"Yes","No")</f>
        <v>Yes</v>
      </c>
      <c r="H216" s="119" t="str">
        <f>IF((('[1]Miter Profiles'!$C215+(25.4-19.3))-('[1]Compatibility Values'!$B$2+1))&gt;0,"Yes","No")</f>
        <v>Yes</v>
      </c>
      <c r="I216" s="120" t="str">
        <f>IF((('[1]Miter Profiles'!$C215+(25.4-19.3))-('[1]Compatibility Values'!$B$3+1))&gt;0,"Yes","No")</f>
        <v>Yes</v>
      </c>
      <c r="J216" s="104" t="s">
        <v>31</v>
      </c>
      <c r="K216" s="107" t="s">
        <v>31</v>
      </c>
      <c r="L216" s="120" t="str">
        <f>IF((('[1]Miter Profiles'!$C215+(25.4-19.3))-('[1]Compatibility Values'!$B$4+1))&gt;0,"Yes","No")</f>
        <v>Yes</v>
      </c>
    </row>
    <row r="217" spans="1:12" x14ac:dyDescent="0.25">
      <c r="A217" s="101" t="str">
        <f>IF('[1]Miter Profiles'!A216&lt;&gt;"",'[1]Miter Profiles'!A216,"")</f>
        <v>N/A</v>
      </c>
      <c r="B217" s="101" t="str">
        <f>IF('[1]Miter Profiles'!B216&lt;&gt;"",'[1]Miter Profiles'!B216,"")</f>
        <v>MP770-76</v>
      </c>
      <c r="C217" s="119" t="str">
        <f>IF(('[1]Miter Profiles'!$C216-('[1]Compatibility Values'!$B$2+1))&gt;0,"Yes","No")</f>
        <v>Yes</v>
      </c>
      <c r="D217" s="120" t="str">
        <f>IF(('[1]Miter Profiles'!$C216-('[1]Compatibility Values'!$B$3+1))&gt;0,"Yes","No")</f>
        <v>Yes</v>
      </c>
      <c r="E217" s="104" t="s">
        <v>31</v>
      </c>
      <c r="F217" s="107" t="s">
        <v>31</v>
      </c>
      <c r="G217" s="120" t="str">
        <f>IF(('[1]Miter Profiles'!$C216-('[1]Compatibility Values'!$B$4+1))&gt;0,"Yes","No")</f>
        <v>Yes</v>
      </c>
      <c r="H217" s="119" t="str">
        <f>IF((('[1]Miter Profiles'!$C216+(25.4-19.3))-('[1]Compatibility Values'!$B$2+1))&gt;0,"Yes","No")</f>
        <v>Yes</v>
      </c>
      <c r="I217" s="120" t="str">
        <f>IF((('[1]Miter Profiles'!$C216+(25.4-19.3))-('[1]Compatibility Values'!$B$3+1))&gt;0,"Yes","No")</f>
        <v>Yes</v>
      </c>
      <c r="J217" s="104" t="s">
        <v>31</v>
      </c>
      <c r="K217" s="107" t="s">
        <v>31</v>
      </c>
      <c r="L217" s="120" t="str">
        <f>IF((('[1]Miter Profiles'!$C216+(25.4-19.3))-('[1]Compatibility Values'!$B$4+1))&gt;0,"Yes","No")</f>
        <v>Yes</v>
      </c>
    </row>
    <row r="218" spans="1:12" x14ac:dyDescent="0.25">
      <c r="A218" s="38" t="str">
        <f>IF('[1]Miter Profiles'!A217&lt;&gt;"",'[1]Miter Profiles'!A217,"")</f>
        <v>N/A</v>
      </c>
      <c r="B218" s="38" t="str">
        <f>IF('[1]Miter Profiles'!B217&lt;&gt;"",'[1]Miter Profiles'!B217,"")</f>
        <v>MP771-38</v>
      </c>
      <c r="C218" s="2" t="str">
        <f>IF(('[1]Miter Profiles'!$C217-('[1]Compatibility Values'!$B$2+1))&gt;0,"Yes","No")</f>
        <v>Yes</v>
      </c>
      <c r="D218" s="12" t="str">
        <f>IF(('[1]Miter Profiles'!$C217-('[1]Compatibility Values'!$B$3+1))&gt;0,"Yes","No")</f>
        <v>Yes</v>
      </c>
      <c r="E218" s="11" t="s">
        <v>31</v>
      </c>
      <c r="F218" s="3" t="s">
        <v>31</v>
      </c>
      <c r="G218" s="12" t="str">
        <f>IF(('[1]Miter Profiles'!$C217-('[1]Compatibility Values'!$B$4+1))&gt;0,"Yes","No")</f>
        <v>Yes</v>
      </c>
      <c r="H218" s="2" t="str">
        <f>IF((('[1]Miter Profiles'!$C217+(25.4-19.3))-('[1]Compatibility Values'!$B$2+1))&gt;0,"Yes","No")</f>
        <v>Yes</v>
      </c>
      <c r="I218" s="12" t="str">
        <f>IF((('[1]Miter Profiles'!$C217+(25.4-19.3))-('[1]Compatibility Values'!$B$3+1))&gt;0,"Yes","No")</f>
        <v>Yes</v>
      </c>
      <c r="J218" s="11" t="s">
        <v>31</v>
      </c>
      <c r="K218" s="3" t="s">
        <v>31</v>
      </c>
      <c r="L218" s="12" t="str">
        <f>IF((('[1]Miter Profiles'!$C217+(25.4-19.3))-('[1]Compatibility Values'!$B$4+1))&gt;0,"Yes","No")</f>
        <v>Yes</v>
      </c>
    </row>
    <row r="219" spans="1:12" x14ac:dyDescent="0.25">
      <c r="A219" s="38" t="str">
        <f>IF('[1]Miter Profiles'!A218&lt;&gt;"",'[1]Miter Profiles'!A218,"")</f>
        <v>N/A</v>
      </c>
      <c r="B219" s="38" t="str">
        <f>IF('[1]Miter Profiles'!B218&lt;&gt;"",'[1]Miter Profiles'!B218,"")</f>
        <v>MP771-57</v>
      </c>
      <c r="C219" s="2" t="str">
        <f>IF(('[1]Miter Profiles'!$C218-('[1]Compatibility Values'!$B$2+1))&gt;0,"Yes","No")</f>
        <v>Yes</v>
      </c>
      <c r="D219" s="12" t="str">
        <f>IF(('[1]Miter Profiles'!$C218-('[1]Compatibility Values'!$B$3+1))&gt;0,"Yes","No")</f>
        <v>Yes</v>
      </c>
      <c r="E219" s="11" t="s">
        <v>31</v>
      </c>
      <c r="F219" s="3" t="s">
        <v>31</v>
      </c>
      <c r="G219" s="12" t="str">
        <f>IF(('[1]Miter Profiles'!$C218-('[1]Compatibility Values'!$B$4+1))&gt;0,"Yes","No")</f>
        <v>Yes</v>
      </c>
      <c r="H219" s="2" t="str">
        <f>IF((('[1]Miter Profiles'!$C218+(25.4-19.3))-('[1]Compatibility Values'!$B$2+1))&gt;0,"Yes","No")</f>
        <v>Yes</v>
      </c>
      <c r="I219" s="12" t="str">
        <f>IF((('[1]Miter Profiles'!$C218+(25.4-19.3))-('[1]Compatibility Values'!$B$3+1))&gt;0,"Yes","No")</f>
        <v>Yes</v>
      </c>
      <c r="J219" s="11" t="s">
        <v>31</v>
      </c>
      <c r="K219" s="3" t="s">
        <v>31</v>
      </c>
      <c r="L219" s="12" t="str">
        <f>IF((('[1]Miter Profiles'!$C218+(25.4-19.3))-('[1]Compatibility Values'!$B$4+1))&gt;0,"Yes","No")</f>
        <v>Yes</v>
      </c>
    </row>
    <row r="220" spans="1:12" x14ac:dyDescent="0.25">
      <c r="A220" s="38" t="str">
        <f>IF('[1]Miter Profiles'!A219&lt;&gt;"",'[1]Miter Profiles'!A219,"")</f>
        <v>N/A</v>
      </c>
      <c r="B220" s="38" t="str">
        <f>IF('[1]Miter Profiles'!B219&lt;&gt;"",'[1]Miter Profiles'!B219,"")</f>
        <v>MP771-76</v>
      </c>
      <c r="C220" s="2" t="str">
        <f>IF(('[1]Miter Profiles'!$C219-('[1]Compatibility Values'!$B$2+1))&gt;0,"Yes","No")</f>
        <v>Yes</v>
      </c>
      <c r="D220" s="12" t="str">
        <f>IF(('[1]Miter Profiles'!$C219-('[1]Compatibility Values'!$B$3+1))&gt;0,"Yes","No")</f>
        <v>Yes</v>
      </c>
      <c r="E220" s="11" t="s">
        <v>31</v>
      </c>
      <c r="F220" s="3" t="s">
        <v>30</v>
      </c>
      <c r="G220" s="12" t="str">
        <f>IF(('[1]Miter Profiles'!$C219-('[1]Compatibility Values'!$B$4+1))&gt;0,"Yes","No")</f>
        <v>Yes</v>
      </c>
      <c r="H220" s="2" t="str">
        <f>IF((('[1]Miter Profiles'!$C219+(25.4-19.3))-('[1]Compatibility Values'!$B$2+1))&gt;0,"Yes","No")</f>
        <v>Yes</v>
      </c>
      <c r="I220" s="12" t="str">
        <f>IF((('[1]Miter Profiles'!$C219+(25.4-19.3))-('[1]Compatibility Values'!$B$3+1))&gt;0,"Yes","No")</f>
        <v>Yes</v>
      </c>
      <c r="J220" s="11" t="s">
        <v>31</v>
      </c>
      <c r="K220" s="3" t="s">
        <v>30</v>
      </c>
      <c r="L220" s="12" t="str">
        <f>IF((('[1]Miter Profiles'!$C219+(25.4-19.3))-('[1]Compatibility Values'!$B$4+1))&gt;0,"Yes","No")</f>
        <v>Yes</v>
      </c>
    </row>
    <row r="221" spans="1:12" x14ac:dyDescent="0.25">
      <c r="A221" s="101" t="str">
        <f>IF('[1]Miter Profiles'!A220&lt;&gt;"",'[1]Miter Profiles'!A220,"")</f>
        <v>N/A</v>
      </c>
      <c r="B221" s="101" t="str">
        <f>IF('[1]Miter Profiles'!B220&lt;&gt;"",'[1]Miter Profiles'!B220,"")</f>
        <v>MP772-38</v>
      </c>
      <c r="C221" s="119" t="str">
        <f>IF(('[1]Miter Profiles'!$C220-('[1]Compatibility Values'!$B$2+1))&gt;0,"Yes","No")</f>
        <v>Yes</v>
      </c>
      <c r="D221" s="120" t="str">
        <f>IF(('[1]Miter Profiles'!$C220-('[1]Compatibility Values'!$B$3+1))&gt;0,"Yes","No")</f>
        <v>Yes</v>
      </c>
      <c r="E221" s="104" t="s">
        <v>31</v>
      </c>
      <c r="F221" s="107" t="s">
        <v>30</v>
      </c>
      <c r="G221" s="120" t="str">
        <f>IF(('[1]Miter Profiles'!$C220-('[1]Compatibility Values'!$B$4+1))&gt;0,"Yes","No")</f>
        <v>Yes</v>
      </c>
      <c r="H221" s="119" t="str">
        <f>IF((('[1]Miter Profiles'!$C220+(25.4-19.3))-('[1]Compatibility Values'!$B$2+1))&gt;0,"Yes","No")</f>
        <v>Yes</v>
      </c>
      <c r="I221" s="120" t="str">
        <f>IF((('[1]Miter Profiles'!$C220+(25.4-19.3))-('[1]Compatibility Values'!$B$3+1))&gt;0,"Yes","No")</f>
        <v>Yes</v>
      </c>
      <c r="J221" s="104" t="s">
        <v>31</v>
      </c>
      <c r="K221" s="107" t="s">
        <v>30</v>
      </c>
      <c r="L221" s="120" t="str">
        <f>IF((('[1]Miter Profiles'!$C220+(25.4-19.3))-('[1]Compatibility Values'!$B$4+1))&gt;0,"Yes","No")</f>
        <v>Yes</v>
      </c>
    </row>
    <row r="222" spans="1:12" x14ac:dyDescent="0.25">
      <c r="A222" s="101" t="str">
        <f>IF('[1]Miter Profiles'!A221&lt;&gt;"",'[1]Miter Profiles'!A221,"")</f>
        <v>N/A</v>
      </c>
      <c r="B222" s="101" t="str">
        <f>IF('[1]Miter Profiles'!B221&lt;&gt;"",'[1]Miter Profiles'!B221,"")</f>
        <v>MP772-57</v>
      </c>
      <c r="C222" s="119" t="str">
        <f>IF(('[1]Miter Profiles'!$C221-('[1]Compatibility Values'!$B$2+1))&gt;0,"Yes","No")</f>
        <v>Yes</v>
      </c>
      <c r="D222" s="120" t="str">
        <f>IF(('[1]Miter Profiles'!$C221-('[1]Compatibility Values'!$B$3+1))&gt;0,"Yes","No")</f>
        <v>Yes</v>
      </c>
      <c r="E222" s="104" t="s">
        <v>31</v>
      </c>
      <c r="F222" s="107" t="s">
        <v>30</v>
      </c>
      <c r="G222" s="120" t="str">
        <f>IF(('[1]Miter Profiles'!$C221-('[1]Compatibility Values'!$B$4+1))&gt;0,"Yes","No")</f>
        <v>Yes</v>
      </c>
      <c r="H222" s="119" t="str">
        <f>IF((('[1]Miter Profiles'!$C221+(25.4-19.3))-('[1]Compatibility Values'!$B$2+1))&gt;0,"Yes","No")</f>
        <v>Yes</v>
      </c>
      <c r="I222" s="120" t="str">
        <f>IF((('[1]Miter Profiles'!$C221+(25.4-19.3))-('[1]Compatibility Values'!$B$3+1))&gt;0,"Yes","No")</f>
        <v>Yes</v>
      </c>
      <c r="J222" s="104" t="s">
        <v>31</v>
      </c>
      <c r="K222" s="107" t="s">
        <v>30</v>
      </c>
      <c r="L222" s="120" t="str">
        <f>IF((('[1]Miter Profiles'!$C221+(25.4-19.3))-('[1]Compatibility Values'!$B$4+1))&gt;0,"Yes","No")</f>
        <v>Yes</v>
      </c>
    </row>
    <row r="223" spans="1:12" x14ac:dyDescent="0.25">
      <c r="A223" s="101" t="str">
        <f>IF('[1]Miter Profiles'!A222&lt;&gt;"",'[1]Miter Profiles'!A222,"")</f>
        <v>N/A</v>
      </c>
      <c r="B223" s="101" t="str">
        <f>IF('[1]Miter Profiles'!B222&lt;&gt;"",'[1]Miter Profiles'!B222,"")</f>
        <v>MP772-76</v>
      </c>
      <c r="C223" s="119" t="str">
        <f>IF(('[1]Miter Profiles'!$C222-('[1]Compatibility Values'!$B$2+1))&gt;0,"Yes","No")</f>
        <v>Yes</v>
      </c>
      <c r="D223" s="120" t="str">
        <f>IF(('[1]Miter Profiles'!$C222-('[1]Compatibility Values'!$B$3+1))&gt;0,"Yes","No")</f>
        <v>Yes</v>
      </c>
      <c r="E223" s="104" t="s">
        <v>31</v>
      </c>
      <c r="F223" s="107" t="s">
        <v>31</v>
      </c>
      <c r="G223" s="120" t="str">
        <f>IF(('[1]Miter Profiles'!$C222-('[1]Compatibility Values'!$B$4+1))&gt;0,"Yes","No")</f>
        <v>Yes</v>
      </c>
      <c r="H223" s="119" t="str">
        <f>IF((('[1]Miter Profiles'!$C222+(25.4-19.3))-('[1]Compatibility Values'!$B$2+1))&gt;0,"Yes","No")</f>
        <v>Yes</v>
      </c>
      <c r="I223" s="120" t="str">
        <f>IF((('[1]Miter Profiles'!$C222+(25.4-19.3))-('[1]Compatibility Values'!$B$3+1))&gt;0,"Yes","No")</f>
        <v>Yes</v>
      </c>
      <c r="J223" s="104" t="s">
        <v>31</v>
      </c>
      <c r="K223" s="107" t="s">
        <v>31</v>
      </c>
      <c r="L223" s="120" t="str">
        <f>IF((('[1]Miter Profiles'!$C222+(25.4-19.3))-('[1]Compatibility Values'!$B$4+1))&gt;0,"Yes","No")</f>
        <v>Yes</v>
      </c>
    </row>
    <row r="224" spans="1:12" x14ac:dyDescent="0.25">
      <c r="A224" s="38" t="str">
        <f>IF('[1]Miter Profiles'!A223&lt;&gt;"",'[1]Miter Profiles'!A223,"")</f>
        <v>N/A</v>
      </c>
      <c r="B224" s="38" t="str">
        <f>IF('[1]Miter Profiles'!B223&lt;&gt;"",'[1]Miter Profiles'!B223,"")</f>
        <v>MP773-38</v>
      </c>
      <c r="C224" s="2" t="str">
        <f>IF(('[1]Miter Profiles'!$C223-('[1]Compatibility Values'!$B$2+1))&gt;0,"Yes","No")</f>
        <v>Yes</v>
      </c>
      <c r="D224" s="12" t="str">
        <f>IF(('[1]Miter Profiles'!$C223-('[1]Compatibility Values'!$B$3+1))&gt;0,"Yes","No")</f>
        <v>Yes</v>
      </c>
      <c r="E224" s="11" t="s">
        <v>31</v>
      </c>
      <c r="F224" s="3" t="s">
        <v>31</v>
      </c>
      <c r="G224" s="12" t="str">
        <f>IF(('[1]Miter Profiles'!$C223-('[1]Compatibility Values'!$B$4+1))&gt;0,"Yes","No")</f>
        <v>Yes</v>
      </c>
      <c r="H224" s="2" t="str">
        <f>IF((('[1]Miter Profiles'!$C223+(25.4-19.3))-('[1]Compatibility Values'!$B$2+1))&gt;0,"Yes","No")</f>
        <v>Yes</v>
      </c>
      <c r="I224" s="12" t="str">
        <f>IF((('[1]Miter Profiles'!$C223+(25.4-19.3))-('[1]Compatibility Values'!$B$3+1))&gt;0,"Yes","No")</f>
        <v>Yes</v>
      </c>
      <c r="J224" s="11" t="s">
        <v>31</v>
      </c>
      <c r="K224" s="3" t="s">
        <v>31</v>
      </c>
      <c r="L224" s="12" t="str">
        <f>IF((('[1]Miter Profiles'!$C223+(25.4-19.3))-('[1]Compatibility Values'!$B$4+1))&gt;0,"Yes","No")</f>
        <v>Yes</v>
      </c>
    </row>
    <row r="225" spans="1:24" x14ac:dyDescent="0.25">
      <c r="A225" s="38" t="str">
        <f>IF('[1]Miter Profiles'!A224&lt;&gt;"",'[1]Miter Profiles'!A224,"")</f>
        <v>N/A</v>
      </c>
      <c r="B225" s="38" t="str">
        <f>IF('[1]Miter Profiles'!B224&lt;&gt;"",'[1]Miter Profiles'!B224,"")</f>
        <v>MP773-57</v>
      </c>
      <c r="C225" s="2" t="str">
        <f>IF(('[1]Miter Profiles'!$C224-('[1]Compatibility Values'!$B$2+1))&gt;0,"Yes","No")</f>
        <v>Yes</v>
      </c>
      <c r="D225" s="12" t="str">
        <f>IF(('[1]Miter Profiles'!$C224-('[1]Compatibility Values'!$B$3+1))&gt;0,"Yes","No")</f>
        <v>Yes</v>
      </c>
      <c r="E225" s="11" t="s">
        <v>31</v>
      </c>
      <c r="F225" s="3" t="s">
        <v>31</v>
      </c>
      <c r="G225" s="12" t="str">
        <f>IF(('[1]Miter Profiles'!$C224-('[1]Compatibility Values'!$B$4+1))&gt;0,"Yes","No")</f>
        <v>Yes</v>
      </c>
      <c r="H225" s="2" t="str">
        <f>IF((('[1]Miter Profiles'!$C224+(25.4-19.3))-('[1]Compatibility Values'!$B$2+1))&gt;0,"Yes","No")</f>
        <v>Yes</v>
      </c>
      <c r="I225" s="12" t="str">
        <f>IF((('[1]Miter Profiles'!$C224+(25.4-19.3))-('[1]Compatibility Values'!$B$3+1))&gt;0,"Yes","No")</f>
        <v>Yes</v>
      </c>
      <c r="J225" s="11" t="s">
        <v>31</v>
      </c>
      <c r="K225" s="3" t="s">
        <v>31</v>
      </c>
      <c r="L225" s="12" t="str">
        <f>IF((('[1]Miter Profiles'!$C224+(25.4-19.3))-('[1]Compatibility Values'!$B$4+1))&gt;0,"Yes","No")</f>
        <v>Yes</v>
      </c>
    </row>
    <row r="226" spans="1:24" x14ac:dyDescent="0.25">
      <c r="A226" s="38" t="str">
        <f>IF('[1]Miter Profiles'!A225&lt;&gt;"",'[1]Miter Profiles'!A225,"")</f>
        <v>N/A</v>
      </c>
      <c r="B226" s="38" t="str">
        <f>IF('[1]Miter Profiles'!B225&lt;&gt;"",'[1]Miter Profiles'!B225,"")</f>
        <v>MP773-76</v>
      </c>
      <c r="C226" s="2" t="str">
        <f>IF(('[1]Miter Profiles'!$C225-('[1]Compatibility Values'!$B$2+1))&gt;0,"Yes","No")</f>
        <v>Yes</v>
      </c>
      <c r="D226" s="12" t="str">
        <f>IF(('[1]Miter Profiles'!$C225-('[1]Compatibility Values'!$B$3+1))&gt;0,"Yes","No")</f>
        <v>Yes</v>
      </c>
      <c r="E226" s="11" t="s">
        <v>31</v>
      </c>
      <c r="F226" s="3" t="s">
        <v>31</v>
      </c>
      <c r="G226" s="12" t="str">
        <f>IF(('[1]Miter Profiles'!$C225-('[1]Compatibility Values'!$B$4+1))&gt;0,"Yes","No")</f>
        <v>Yes</v>
      </c>
      <c r="H226" s="2" t="str">
        <f>IF((('[1]Miter Profiles'!$C225+(25.4-19.3))-('[1]Compatibility Values'!$B$2+1))&gt;0,"Yes","No")</f>
        <v>Yes</v>
      </c>
      <c r="I226" s="12" t="str">
        <f>IF((('[1]Miter Profiles'!$C225+(25.4-19.3))-('[1]Compatibility Values'!$B$3+1))&gt;0,"Yes","No")</f>
        <v>Yes</v>
      </c>
      <c r="J226" s="11" t="s">
        <v>31</v>
      </c>
      <c r="K226" s="3" t="s">
        <v>31</v>
      </c>
      <c r="L226" s="12" t="str">
        <f>IF((('[1]Miter Profiles'!$C225+(25.4-19.3))-('[1]Compatibility Values'!$B$4+1))&gt;0,"Yes","No")</f>
        <v>Yes</v>
      </c>
    </row>
    <row r="227" spans="1:24" x14ac:dyDescent="0.25">
      <c r="A227" s="101" t="str">
        <f>IF('[1]Miter Profiles'!A226&lt;&gt;"",'[1]Miter Profiles'!A226,"")</f>
        <v>N/A</v>
      </c>
      <c r="B227" s="101" t="str">
        <f>IF('[1]Miter Profiles'!B226&lt;&gt;"",'[1]Miter Profiles'!B226,"")</f>
        <v>MP774-38</v>
      </c>
      <c r="C227" s="119" t="str">
        <f>IF(('[1]Miter Profiles'!$C226-('[1]Compatibility Values'!$B$2+1))&gt;0,"Yes","No")</f>
        <v>Yes</v>
      </c>
      <c r="D227" s="120" t="str">
        <f>IF(('[1]Miter Profiles'!$C226-('[1]Compatibility Values'!$B$3+1))&gt;0,"Yes","No")</f>
        <v>Yes</v>
      </c>
      <c r="E227" s="104" t="s">
        <v>31</v>
      </c>
      <c r="F227" s="107" t="s">
        <v>31</v>
      </c>
      <c r="G227" s="120" t="str">
        <f>IF(('[1]Miter Profiles'!$C226-('[1]Compatibility Values'!$B$4+1))&gt;0,"Yes","No")</f>
        <v>Yes</v>
      </c>
      <c r="H227" s="119" t="str">
        <f>IF((('[1]Miter Profiles'!$C226+(25.4-19.3))-('[1]Compatibility Values'!$B$2+1))&gt;0,"Yes","No")</f>
        <v>Yes</v>
      </c>
      <c r="I227" s="120" t="str">
        <f>IF((('[1]Miter Profiles'!$C226+(25.4-19.3))-('[1]Compatibility Values'!$B$3+1))&gt;0,"Yes","No")</f>
        <v>Yes</v>
      </c>
      <c r="J227" s="104" t="s">
        <v>31</v>
      </c>
      <c r="K227" s="107" t="s">
        <v>31</v>
      </c>
      <c r="L227" s="120" t="str">
        <f>IF((('[1]Miter Profiles'!$C226+(25.4-19.3))-('[1]Compatibility Values'!$B$4+1))&gt;0,"Yes","No")</f>
        <v>Yes</v>
      </c>
    </row>
    <row r="228" spans="1:24" x14ac:dyDescent="0.25">
      <c r="A228" s="101" t="str">
        <f>IF('[1]Miter Profiles'!A227&lt;&gt;"",'[1]Miter Profiles'!A227,"")</f>
        <v>N/A</v>
      </c>
      <c r="B228" s="101" t="str">
        <f>IF('[1]Miter Profiles'!B227&lt;&gt;"",'[1]Miter Profiles'!B227,"")</f>
        <v>MP774-57</v>
      </c>
      <c r="C228" s="119" t="str">
        <f>IF(('[1]Miter Profiles'!$C227-('[1]Compatibility Values'!$B$2+1))&gt;0,"Yes","No")</f>
        <v>Yes</v>
      </c>
      <c r="D228" s="120" t="str">
        <f>IF(('[1]Miter Profiles'!$C227-('[1]Compatibility Values'!$B$3+1))&gt;0,"Yes","No")</f>
        <v>Yes</v>
      </c>
      <c r="E228" s="104" t="s">
        <v>31</v>
      </c>
      <c r="F228" s="107" t="s">
        <v>31</v>
      </c>
      <c r="G228" s="120" t="str">
        <f>IF(('[1]Miter Profiles'!$C227-('[1]Compatibility Values'!$B$4+1))&gt;0,"Yes","No")</f>
        <v>Yes</v>
      </c>
      <c r="H228" s="119" t="str">
        <f>IF((('[1]Miter Profiles'!$C227+(25.4-19.3))-('[1]Compatibility Values'!$B$2+1))&gt;0,"Yes","No")</f>
        <v>Yes</v>
      </c>
      <c r="I228" s="120" t="str">
        <f>IF((('[1]Miter Profiles'!$C227+(25.4-19.3))-('[1]Compatibility Values'!$B$3+1))&gt;0,"Yes","No")</f>
        <v>Yes</v>
      </c>
      <c r="J228" s="104" t="s">
        <v>31</v>
      </c>
      <c r="K228" s="107" t="s">
        <v>31</v>
      </c>
      <c r="L228" s="120" t="str">
        <f>IF((('[1]Miter Profiles'!$C227+(25.4-19.3))-('[1]Compatibility Values'!$B$4+1))&gt;0,"Yes","No")</f>
        <v>Yes</v>
      </c>
    </row>
    <row r="229" spans="1:24" x14ac:dyDescent="0.25">
      <c r="A229" s="101" t="str">
        <f>IF('[1]Miter Profiles'!A228&lt;&gt;"",'[1]Miter Profiles'!A228,"")</f>
        <v>N/A</v>
      </c>
      <c r="B229" s="101" t="str">
        <f>IF('[1]Miter Profiles'!B228&lt;&gt;"",'[1]Miter Profiles'!B228,"")</f>
        <v>MP774-76</v>
      </c>
      <c r="C229" s="119" t="str">
        <f>IF(('[1]Miter Profiles'!$C228-('[1]Compatibility Values'!$B$2+1))&gt;0,"Yes","No")</f>
        <v>Yes</v>
      </c>
      <c r="D229" s="120" t="str">
        <f>IF(('[1]Miter Profiles'!$C228-('[1]Compatibility Values'!$B$3+1))&gt;0,"Yes","No")</f>
        <v>Yes</v>
      </c>
      <c r="E229" s="104" t="s">
        <v>31</v>
      </c>
      <c r="F229" s="107" t="s">
        <v>31</v>
      </c>
      <c r="G229" s="120" t="str">
        <f>IF(('[1]Miter Profiles'!$C228-('[1]Compatibility Values'!$B$4+1))&gt;0,"Yes","No")</f>
        <v>Yes</v>
      </c>
      <c r="H229" s="119" t="str">
        <f>IF((('[1]Miter Profiles'!$C228+(25.4-19.3))-('[1]Compatibility Values'!$B$2+1))&gt;0,"Yes","No")</f>
        <v>Yes</v>
      </c>
      <c r="I229" s="120" t="str">
        <f>IF((('[1]Miter Profiles'!$C228+(25.4-19.3))-('[1]Compatibility Values'!$B$3+1))&gt;0,"Yes","No")</f>
        <v>Yes</v>
      </c>
      <c r="J229" s="104" t="s">
        <v>31</v>
      </c>
      <c r="K229" s="107" t="s">
        <v>31</v>
      </c>
      <c r="L229" s="120" t="str">
        <f>IF((('[1]Miter Profiles'!$C228+(25.4-19.3))-('[1]Compatibility Values'!$B$4+1))&gt;0,"Yes","No")</f>
        <v>Yes</v>
      </c>
    </row>
    <row r="230" spans="1:24" x14ac:dyDescent="0.25">
      <c r="A230" s="38" t="str">
        <f>IF('[1]Miter Profiles'!A229&lt;&gt;"",'[1]Miter Profiles'!A229,"")</f>
        <v>N/A</v>
      </c>
      <c r="B230" s="38" t="str">
        <f>IF('[1]Miter Profiles'!B229&lt;&gt;"",'[1]Miter Profiles'!B229,"")</f>
        <v>MP775-38</v>
      </c>
      <c r="C230" s="2" t="str">
        <f>IF(('[1]Miter Profiles'!$C229-('[1]Compatibility Values'!$B$2+1))&gt;0,"Yes","No")</f>
        <v>Yes</v>
      </c>
      <c r="D230" s="12" t="str">
        <f>IF(('[1]Miter Profiles'!$C229-('[1]Compatibility Values'!$B$3+1))&gt;0,"Yes","No")</f>
        <v>Yes</v>
      </c>
      <c r="E230" s="11" t="s">
        <v>31</v>
      </c>
      <c r="F230" s="3" t="s">
        <v>31</v>
      </c>
      <c r="G230" s="12" t="str">
        <f>IF(('[1]Miter Profiles'!$C229-('[1]Compatibility Values'!$B$4+1))&gt;0,"Yes","No")</f>
        <v>Yes</v>
      </c>
      <c r="H230" s="2" t="str">
        <f>IF((('[1]Miter Profiles'!$C229+(25.4-19.3))-('[1]Compatibility Values'!$B$2+1))&gt;0,"Yes","No")</f>
        <v>Yes</v>
      </c>
      <c r="I230" s="12" t="str">
        <f>IF((('[1]Miter Profiles'!$C229+(25.4-19.3))-('[1]Compatibility Values'!$B$3+1))&gt;0,"Yes","No")</f>
        <v>Yes</v>
      </c>
      <c r="J230" s="11" t="s">
        <v>31</v>
      </c>
      <c r="K230" s="3" t="s">
        <v>31</v>
      </c>
      <c r="L230" s="12" t="str">
        <f>IF((('[1]Miter Profiles'!$C229+(25.4-19.3))-('[1]Compatibility Values'!$B$4+1))&gt;0,"Yes","No")</f>
        <v>Yes</v>
      </c>
    </row>
    <row r="231" spans="1:24" x14ac:dyDescent="0.25">
      <c r="A231" s="38" t="str">
        <f>IF('[1]Miter Profiles'!A230&lt;&gt;"",'[1]Miter Profiles'!A230,"")</f>
        <v>N/A</v>
      </c>
      <c r="B231" s="38" t="str">
        <f>IF('[1]Miter Profiles'!B230&lt;&gt;"",'[1]Miter Profiles'!B230,"")</f>
        <v>MP775-57</v>
      </c>
      <c r="C231" s="2" t="str">
        <f>IF(('[1]Miter Profiles'!$C230-('[1]Compatibility Values'!$B$2+1))&gt;0,"Yes","No")</f>
        <v>Yes</v>
      </c>
      <c r="D231" s="12" t="str">
        <f>IF(('[1]Miter Profiles'!$C230-('[1]Compatibility Values'!$B$3+1))&gt;0,"Yes","No")</f>
        <v>Yes</v>
      </c>
      <c r="E231" s="11" t="s">
        <v>31</v>
      </c>
      <c r="F231" s="3" t="s">
        <v>31</v>
      </c>
      <c r="G231" s="12" t="str">
        <f>IF(('[1]Miter Profiles'!$C230-('[1]Compatibility Values'!$B$4+1))&gt;0,"Yes","No")</f>
        <v>Yes</v>
      </c>
      <c r="H231" s="2" t="str">
        <f>IF((('[1]Miter Profiles'!$C230+(25.4-19.3))-('[1]Compatibility Values'!$B$2+1))&gt;0,"Yes","No")</f>
        <v>Yes</v>
      </c>
      <c r="I231" s="12" t="str">
        <f>IF((('[1]Miter Profiles'!$C230+(25.4-19.3))-('[1]Compatibility Values'!$B$3+1))&gt;0,"Yes","No")</f>
        <v>Yes</v>
      </c>
      <c r="J231" s="11" t="s">
        <v>31</v>
      </c>
      <c r="K231" s="3" t="s">
        <v>31</v>
      </c>
      <c r="L231" s="12" t="str">
        <f>IF((('[1]Miter Profiles'!$C230+(25.4-19.3))-('[1]Compatibility Values'!$B$4+1))&gt;0,"Yes","No")</f>
        <v>Yes</v>
      </c>
    </row>
    <row r="232" spans="1:24" x14ac:dyDescent="0.25">
      <c r="A232" s="38" t="str">
        <f>IF('[1]Miter Profiles'!A231&lt;&gt;"",'[1]Miter Profiles'!A231,"")</f>
        <v>N/A</v>
      </c>
      <c r="B232" s="38" t="str">
        <f>IF('[1]Miter Profiles'!B231&lt;&gt;"",'[1]Miter Profiles'!B231,"")</f>
        <v>MP775-76</v>
      </c>
      <c r="C232" s="2" t="str">
        <f>IF(('[1]Miter Profiles'!$C231-('[1]Compatibility Values'!$B$2+1))&gt;0,"Yes","No")</f>
        <v>Yes</v>
      </c>
      <c r="D232" s="12" t="str">
        <f>IF(('[1]Miter Profiles'!$C231-('[1]Compatibility Values'!$B$3+1))&gt;0,"Yes","No")</f>
        <v>Yes</v>
      </c>
      <c r="E232" s="11" t="s">
        <v>31</v>
      </c>
      <c r="F232" s="3" t="s">
        <v>31</v>
      </c>
      <c r="G232" s="12" t="str">
        <f>IF(('[1]Miter Profiles'!$C231-('[1]Compatibility Values'!$B$4+1))&gt;0,"Yes","No")</f>
        <v>Yes</v>
      </c>
      <c r="H232" s="2" t="str">
        <f>IF((('[1]Miter Profiles'!$C231+(25.4-19.3))-('[1]Compatibility Values'!$B$2+1))&gt;0,"Yes","No")</f>
        <v>Yes</v>
      </c>
      <c r="I232" s="12" t="str">
        <f>IF((('[1]Miter Profiles'!$C231+(25.4-19.3))-('[1]Compatibility Values'!$B$3+1))&gt;0,"Yes","No")</f>
        <v>Yes</v>
      </c>
      <c r="J232" s="11" t="s">
        <v>31</v>
      </c>
      <c r="K232" s="3" t="s">
        <v>31</v>
      </c>
      <c r="L232" s="12" t="str">
        <f>IF((('[1]Miter Profiles'!$C231+(25.4-19.3))-('[1]Compatibility Values'!$B$4+1))&gt;0,"Yes","No")</f>
        <v>Yes</v>
      </c>
    </row>
    <row r="233" spans="1:24" x14ac:dyDescent="0.25">
      <c r="A233" s="101" t="str">
        <f>IF('[1]Miter Profiles'!A232&lt;&gt;"",'[1]Miter Profiles'!A232,"")</f>
        <v>N/A</v>
      </c>
      <c r="B233" s="101" t="str">
        <f>IF('[1]Miter Profiles'!B232&lt;&gt;"",'[1]Miter Profiles'!B232,"")</f>
        <v>MP776-38</v>
      </c>
      <c r="C233" s="119" t="str">
        <f>IF(('[1]Miter Profiles'!$C232-('[1]Compatibility Values'!$B$2+1))&gt;0,"Yes","No")</f>
        <v>Yes</v>
      </c>
      <c r="D233" s="120" t="str">
        <f>IF(('[1]Miter Profiles'!$C232-('[1]Compatibility Values'!$B$3+1))&gt;0,"Yes","No")</f>
        <v>Yes</v>
      </c>
      <c r="E233" s="104" t="s">
        <v>31</v>
      </c>
      <c r="F233" s="107" t="s">
        <v>31</v>
      </c>
      <c r="G233" s="120" t="str">
        <f>IF(('[1]Miter Profiles'!$C232-('[1]Compatibility Values'!$B$4+1))&gt;0,"Yes","No")</f>
        <v>Yes</v>
      </c>
      <c r="H233" s="119" t="str">
        <f>IF((('[1]Miter Profiles'!$C232+(25.4-19.3))-('[1]Compatibility Values'!$B$2+1))&gt;0,"Yes","No")</f>
        <v>Yes</v>
      </c>
      <c r="I233" s="120" t="str">
        <f>IF((('[1]Miter Profiles'!$C232+(25.4-19.3))-('[1]Compatibility Values'!$B$3+1))&gt;0,"Yes","No")</f>
        <v>Yes</v>
      </c>
      <c r="J233" s="104" t="s">
        <v>31</v>
      </c>
      <c r="K233" s="107" t="s">
        <v>31</v>
      </c>
      <c r="L233" s="120" t="str">
        <f>IF((('[1]Miter Profiles'!$C232+(25.4-19.3))-('[1]Compatibility Values'!$B$4+1))&gt;0,"Yes","No")</f>
        <v>Yes</v>
      </c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</row>
    <row r="234" spans="1:24" x14ac:dyDescent="0.25">
      <c r="A234" s="101" t="str">
        <f>IF('[1]Miter Profiles'!A233&lt;&gt;"",'[1]Miter Profiles'!A233,"")</f>
        <v>N/A</v>
      </c>
      <c r="B234" s="101" t="str">
        <f>IF('[1]Miter Profiles'!B233&lt;&gt;"",'[1]Miter Profiles'!B233,"")</f>
        <v>MP776-57</v>
      </c>
      <c r="C234" s="119" t="str">
        <f>IF(('[1]Miter Profiles'!$C233-('[1]Compatibility Values'!$B$2+1))&gt;0,"Yes","No")</f>
        <v>Yes</v>
      </c>
      <c r="D234" s="120" t="str">
        <f>IF(('[1]Miter Profiles'!$C233-('[1]Compatibility Values'!$B$3+1))&gt;0,"Yes","No")</f>
        <v>Yes</v>
      </c>
      <c r="E234" s="104" t="s">
        <v>31</v>
      </c>
      <c r="F234" s="107" t="s">
        <v>31</v>
      </c>
      <c r="G234" s="120" t="str">
        <f>IF(('[1]Miter Profiles'!$C233-('[1]Compatibility Values'!$B$4+1))&gt;0,"Yes","No")</f>
        <v>Yes</v>
      </c>
      <c r="H234" s="119" t="str">
        <f>IF((('[1]Miter Profiles'!$C233+(25.4-19.3))-('[1]Compatibility Values'!$B$2+1))&gt;0,"Yes","No")</f>
        <v>Yes</v>
      </c>
      <c r="I234" s="120" t="str">
        <f>IF((('[1]Miter Profiles'!$C233+(25.4-19.3))-('[1]Compatibility Values'!$B$3+1))&gt;0,"Yes","No")</f>
        <v>Yes</v>
      </c>
      <c r="J234" s="104" t="s">
        <v>31</v>
      </c>
      <c r="K234" s="107" t="s">
        <v>31</v>
      </c>
      <c r="L234" s="120" t="str">
        <f>IF((('[1]Miter Profiles'!$C233+(25.4-19.3))-('[1]Compatibility Values'!$B$4+1))&gt;0,"Yes","No")</f>
        <v>Yes</v>
      </c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</row>
    <row r="235" spans="1:24" x14ac:dyDescent="0.25">
      <c r="A235" s="101" t="str">
        <f>IF('[1]Miter Profiles'!A234&lt;&gt;"",'[1]Miter Profiles'!A234,"")</f>
        <v>N/A</v>
      </c>
      <c r="B235" s="101" t="str">
        <f>IF('[1]Miter Profiles'!B234&lt;&gt;"",'[1]Miter Profiles'!B234,"")</f>
        <v>MP776-76</v>
      </c>
      <c r="C235" s="119" t="str">
        <f>IF(('[1]Miter Profiles'!$C234-('[1]Compatibility Values'!$B$2+1))&gt;0,"Yes","No")</f>
        <v>Yes</v>
      </c>
      <c r="D235" s="120" t="str">
        <f>IF(('[1]Miter Profiles'!$C234-('[1]Compatibility Values'!$B$3+1))&gt;0,"Yes","No")</f>
        <v>Yes</v>
      </c>
      <c r="E235" s="104" t="s">
        <v>31</v>
      </c>
      <c r="F235" s="107" t="s">
        <v>31</v>
      </c>
      <c r="G235" s="120" t="str">
        <f>IF(('[1]Miter Profiles'!$C234-('[1]Compatibility Values'!$B$4+1))&gt;0,"Yes","No")</f>
        <v>Yes</v>
      </c>
      <c r="H235" s="119" t="str">
        <f>IF((('[1]Miter Profiles'!$C234+(25.4-19.3))-('[1]Compatibility Values'!$B$2+1))&gt;0,"Yes","No")</f>
        <v>Yes</v>
      </c>
      <c r="I235" s="120" t="str">
        <f>IF((('[1]Miter Profiles'!$C234+(25.4-19.3))-('[1]Compatibility Values'!$B$3+1))&gt;0,"Yes","No")</f>
        <v>Yes</v>
      </c>
      <c r="J235" s="104" t="s">
        <v>31</v>
      </c>
      <c r="K235" s="107" t="s">
        <v>31</v>
      </c>
      <c r="L235" s="120" t="str">
        <f>IF((('[1]Miter Profiles'!$C234+(25.4-19.3))-('[1]Compatibility Values'!$B$4+1))&gt;0,"Yes","No")</f>
        <v>Yes</v>
      </c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</row>
    <row r="236" spans="1:24" x14ac:dyDescent="0.25">
      <c r="A236" s="38" t="str">
        <f>IF('[1]Miter Profiles'!A235&lt;&gt;"",'[1]Miter Profiles'!A235,"")</f>
        <v>N/A</v>
      </c>
      <c r="B236" s="38" t="str">
        <f>IF('[1]Miter Profiles'!B235&lt;&gt;"",'[1]Miter Profiles'!B235,"")</f>
        <v>MP777-38</v>
      </c>
      <c r="C236" s="2" t="str">
        <f>IF(('[1]Miter Profiles'!$C235-('[1]Compatibility Values'!$B$2+1))&gt;0,"Yes","No")</f>
        <v>Yes</v>
      </c>
      <c r="D236" s="12" t="str">
        <f>IF(('[1]Miter Profiles'!$C235-('[1]Compatibility Values'!$B$3+1))&gt;0,"Yes","No")</f>
        <v>Yes</v>
      </c>
      <c r="E236" s="11" t="s">
        <v>31</v>
      </c>
      <c r="F236" s="3" t="s">
        <v>31</v>
      </c>
      <c r="G236" s="12" t="str">
        <f>IF(('[1]Miter Profiles'!$C235-('[1]Compatibility Values'!$B$4+1))&gt;0,"Yes","No")</f>
        <v>Yes</v>
      </c>
      <c r="H236" s="2" t="str">
        <f>IF((('[1]Miter Profiles'!$C235+(25.4-19.3))-('[1]Compatibility Values'!$B$2+1))&gt;0,"Yes","No")</f>
        <v>Yes</v>
      </c>
      <c r="I236" s="12" t="str">
        <f>IF((('[1]Miter Profiles'!$C235+(25.4-19.3))-('[1]Compatibility Values'!$B$3+1))&gt;0,"Yes","No")</f>
        <v>Yes</v>
      </c>
      <c r="J236" s="11" t="s">
        <v>31</v>
      </c>
      <c r="K236" s="3" t="s">
        <v>31</v>
      </c>
      <c r="L236" s="12" t="str">
        <f>IF((('[1]Miter Profiles'!$C235+(25.4-19.3))-('[1]Compatibility Values'!$B$4+1))&gt;0,"Yes","No")</f>
        <v>Yes</v>
      </c>
    </row>
    <row r="237" spans="1:24" x14ac:dyDescent="0.25">
      <c r="A237" s="38" t="str">
        <f>IF('[1]Miter Profiles'!A236&lt;&gt;"",'[1]Miter Profiles'!A236,"")</f>
        <v>N/A</v>
      </c>
      <c r="B237" s="38" t="str">
        <f>IF('[1]Miter Profiles'!B236&lt;&gt;"",'[1]Miter Profiles'!B236,"")</f>
        <v>MP777-57</v>
      </c>
      <c r="C237" s="2" t="str">
        <f>IF(('[1]Miter Profiles'!$C236-('[1]Compatibility Values'!$B$2+1))&gt;0,"Yes","No")</f>
        <v>Yes</v>
      </c>
      <c r="D237" s="12" t="str">
        <f>IF(('[1]Miter Profiles'!$C236-('[1]Compatibility Values'!$B$3+1))&gt;0,"Yes","No")</f>
        <v>Yes</v>
      </c>
      <c r="E237" s="11" t="s">
        <v>31</v>
      </c>
      <c r="F237" s="3" t="s">
        <v>31</v>
      </c>
      <c r="G237" s="12" t="str">
        <f>IF(('[1]Miter Profiles'!$C236-('[1]Compatibility Values'!$B$4+1))&gt;0,"Yes","No")</f>
        <v>Yes</v>
      </c>
      <c r="H237" s="2" t="str">
        <f>IF((('[1]Miter Profiles'!$C236+(25.4-19.3))-('[1]Compatibility Values'!$B$2+1))&gt;0,"Yes","No")</f>
        <v>Yes</v>
      </c>
      <c r="I237" s="12" t="str">
        <f>IF((('[1]Miter Profiles'!$C236+(25.4-19.3))-('[1]Compatibility Values'!$B$3+1))&gt;0,"Yes","No")</f>
        <v>Yes</v>
      </c>
      <c r="J237" s="11" t="s">
        <v>31</v>
      </c>
      <c r="K237" s="3" t="s">
        <v>31</v>
      </c>
      <c r="L237" s="12" t="str">
        <f>IF((('[1]Miter Profiles'!$C236+(25.4-19.3))-('[1]Compatibility Values'!$B$4+1))&gt;0,"Yes","No")</f>
        <v>Yes</v>
      </c>
    </row>
    <row r="238" spans="1:24" s="85" customFormat="1" x14ac:dyDescent="0.25">
      <c r="A238" s="38" t="str">
        <f>IF('[1]Miter Profiles'!A237&lt;&gt;"",'[1]Miter Profiles'!A237,"")</f>
        <v>N/A</v>
      </c>
      <c r="B238" s="38" t="str">
        <f>IF('[1]Miter Profiles'!B237&lt;&gt;"",'[1]Miter Profiles'!B237,"")</f>
        <v>MP777-76</v>
      </c>
      <c r="C238" s="2" t="str">
        <f>IF(('[1]Miter Profiles'!$C237-('[1]Compatibility Values'!$B$2+1))&gt;0,"Yes","No")</f>
        <v>Yes</v>
      </c>
      <c r="D238" s="12" t="str">
        <f>IF(('[1]Miter Profiles'!$C237-('[1]Compatibility Values'!$B$3+1))&gt;0,"Yes","No")</f>
        <v>Yes</v>
      </c>
      <c r="E238" s="11" t="s">
        <v>31</v>
      </c>
      <c r="F238" s="3" t="s">
        <v>31</v>
      </c>
      <c r="G238" s="12" t="str">
        <f>IF(('[1]Miter Profiles'!$C237-('[1]Compatibility Values'!$B$4+1))&gt;0,"Yes","No")</f>
        <v>Yes</v>
      </c>
      <c r="H238" s="2" t="str">
        <f>IF((('[1]Miter Profiles'!$C237+(25.4-19.3))-('[1]Compatibility Values'!$B$2+1))&gt;0,"Yes","No")</f>
        <v>Yes</v>
      </c>
      <c r="I238" s="12" t="str">
        <f>IF((('[1]Miter Profiles'!$C237+(25.4-19.3))-('[1]Compatibility Values'!$B$3+1))&gt;0,"Yes","No")</f>
        <v>Yes</v>
      </c>
      <c r="J238" s="11" t="s">
        <v>31</v>
      </c>
      <c r="K238" s="3" t="s">
        <v>31</v>
      </c>
      <c r="L238" s="12" t="str">
        <f>IF((('[1]Miter Profiles'!$C237+(25.4-19.3))-('[1]Compatibility Values'!$B$4+1))&gt;0,"Yes","No")</f>
        <v>Yes</v>
      </c>
      <c r="N238"/>
      <c r="O238"/>
      <c r="P238"/>
      <c r="Q238"/>
      <c r="R238"/>
      <c r="S238"/>
      <c r="T238"/>
      <c r="U238"/>
      <c r="V238"/>
      <c r="W238"/>
      <c r="X238"/>
    </row>
    <row r="239" spans="1:24" s="85" customFormat="1" x14ac:dyDescent="0.25">
      <c r="A239" s="101" t="str">
        <f>IF('[1]Miter Profiles'!A238&lt;&gt;"",'[1]Miter Profiles'!A238,"")</f>
        <v>N/A</v>
      </c>
      <c r="B239" s="101" t="str">
        <f>IF('[1]Miter Profiles'!B238&lt;&gt;"",'[1]Miter Profiles'!B238,"")</f>
        <v>MP778-38</v>
      </c>
      <c r="C239" s="119" t="str">
        <f>IF(('[1]Miter Profiles'!$C238-('[1]Compatibility Values'!$B$2+1))&gt;0,"Yes","No")</f>
        <v>Yes</v>
      </c>
      <c r="D239" s="120" t="str">
        <f>IF(('[1]Miter Profiles'!$C238-('[1]Compatibility Values'!$B$3+1))&gt;0,"Yes","No")</f>
        <v>Yes</v>
      </c>
      <c r="E239" s="104" t="s">
        <v>31</v>
      </c>
      <c r="F239" s="107" t="s">
        <v>31</v>
      </c>
      <c r="G239" s="120" t="str">
        <f>IF(('[1]Miter Profiles'!$C238-('[1]Compatibility Values'!$B$4+1))&gt;0,"Yes","No")</f>
        <v>Yes</v>
      </c>
      <c r="H239" s="119" t="str">
        <f>IF((('[1]Miter Profiles'!$C238+(25.4-19.3))-('[1]Compatibility Values'!$B$2+1))&gt;0,"Yes","No")</f>
        <v>Yes</v>
      </c>
      <c r="I239" s="120" t="str">
        <f>IF((('[1]Miter Profiles'!$C238+(25.4-19.3))-('[1]Compatibility Values'!$B$3+1))&gt;0,"Yes","No")</f>
        <v>Yes</v>
      </c>
      <c r="J239" s="104" t="s">
        <v>31</v>
      </c>
      <c r="K239" s="107" t="s">
        <v>31</v>
      </c>
      <c r="L239" s="120" t="str">
        <f>IF((('[1]Miter Profiles'!$C238+(25.4-19.3))-('[1]Compatibility Values'!$B$4+1))&gt;0,"Yes","No")</f>
        <v>Yes</v>
      </c>
      <c r="N239"/>
      <c r="O239"/>
      <c r="P239"/>
      <c r="Q239"/>
      <c r="R239"/>
      <c r="S239"/>
      <c r="T239"/>
      <c r="U239"/>
      <c r="V239"/>
      <c r="W239"/>
      <c r="X239"/>
    </row>
    <row r="240" spans="1:24" s="85" customFormat="1" x14ac:dyDescent="0.25">
      <c r="A240" s="101" t="str">
        <f>IF('[1]Miter Profiles'!A239&lt;&gt;"",'[1]Miter Profiles'!A239,"")</f>
        <v>N/A</v>
      </c>
      <c r="B240" s="101" t="str">
        <f>IF('[1]Miter Profiles'!B239&lt;&gt;"",'[1]Miter Profiles'!B239,"")</f>
        <v>MP778-57</v>
      </c>
      <c r="C240" s="119" t="str">
        <f>IF(('[1]Miter Profiles'!$C239-('[1]Compatibility Values'!$B$2+1))&gt;0,"Yes","No")</f>
        <v>Yes</v>
      </c>
      <c r="D240" s="120" t="str">
        <f>IF(('[1]Miter Profiles'!$C239-('[1]Compatibility Values'!$B$3+1))&gt;0,"Yes","No")</f>
        <v>Yes</v>
      </c>
      <c r="E240" s="104" t="s">
        <v>31</v>
      </c>
      <c r="F240" s="107" t="s">
        <v>31</v>
      </c>
      <c r="G240" s="120" t="str">
        <f>IF(('[1]Miter Profiles'!$C239-('[1]Compatibility Values'!$B$4+1))&gt;0,"Yes","No")</f>
        <v>Yes</v>
      </c>
      <c r="H240" s="119" t="str">
        <f>IF((('[1]Miter Profiles'!$C239+(25.4-19.3))-('[1]Compatibility Values'!$B$2+1))&gt;0,"Yes","No")</f>
        <v>Yes</v>
      </c>
      <c r="I240" s="120" t="str">
        <f>IF((('[1]Miter Profiles'!$C239+(25.4-19.3))-('[1]Compatibility Values'!$B$3+1))&gt;0,"Yes","No")</f>
        <v>Yes</v>
      </c>
      <c r="J240" s="104" t="s">
        <v>31</v>
      </c>
      <c r="K240" s="107" t="s">
        <v>31</v>
      </c>
      <c r="L240" s="120" t="str">
        <f>IF((('[1]Miter Profiles'!$C239+(25.4-19.3))-('[1]Compatibility Values'!$B$4+1))&gt;0,"Yes","No")</f>
        <v>Yes</v>
      </c>
    </row>
    <row r="241" spans="1:24" x14ac:dyDescent="0.25">
      <c r="A241" s="101" t="str">
        <f>IF('[1]Miter Profiles'!A240&lt;&gt;"",'[1]Miter Profiles'!A240,"")</f>
        <v>N/A</v>
      </c>
      <c r="B241" s="101" t="str">
        <f>IF('[1]Miter Profiles'!B240&lt;&gt;"",'[1]Miter Profiles'!B240,"")</f>
        <v>MP778-76</v>
      </c>
      <c r="C241" s="119" t="str">
        <f>IF(('[1]Miter Profiles'!$C240-('[1]Compatibility Values'!$B$2+1))&gt;0,"Yes","No")</f>
        <v>Yes</v>
      </c>
      <c r="D241" s="120" t="str">
        <f>IF(('[1]Miter Profiles'!$C240-('[1]Compatibility Values'!$B$3+1))&gt;0,"Yes","No")</f>
        <v>Yes</v>
      </c>
      <c r="E241" s="104" t="s">
        <v>31</v>
      </c>
      <c r="F241" s="107" t="s">
        <v>31</v>
      </c>
      <c r="G241" s="120" t="str">
        <f>IF(('[1]Miter Profiles'!$C240-('[1]Compatibility Values'!$B$4+1))&gt;0,"Yes","No")</f>
        <v>Yes</v>
      </c>
      <c r="H241" s="119" t="str">
        <f>IF((('[1]Miter Profiles'!$C240+(25.4-19.3))-('[1]Compatibility Values'!$B$2+1))&gt;0,"Yes","No")</f>
        <v>Yes</v>
      </c>
      <c r="I241" s="120" t="str">
        <f>IF((('[1]Miter Profiles'!$C240+(25.4-19.3))-('[1]Compatibility Values'!$B$3+1))&gt;0,"Yes","No")</f>
        <v>Yes</v>
      </c>
      <c r="J241" s="104" t="s">
        <v>31</v>
      </c>
      <c r="K241" s="107" t="s">
        <v>31</v>
      </c>
      <c r="L241" s="120" t="str">
        <f>IF((('[1]Miter Profiles'!$C240+(25.4-19.3))-('[1]Compatibility Values'!$B$4+1))&gt;0,"Yes","No")</f>
        <v>Yes</v>
      </c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</row>
    <row r="242" spans="1:24" x14ac:dyDescent="0.25">
      <c r="A242" s="38" t="str">
        <f>IF('[1]Miter Profiles'!A241&lt;&gt;"",'[1]Miter Profiles'!A241,"")</f>
        <v>N/A</v>
      </c>
      <c r="B242" s="38" t="str">
        <f>IF('[1]Miter Profiles'!B241&lt;&gt;"",'[1]Miter Profiles'!B241,"")</f>
        <v>MP779-38</v>
      </c>
      <c r="C242" s="2" t="str">
        <f>IF(('[1]Miter Profiles'!$C241-('[1]Compatibility Values'!$B$2+1))&gt;0,"Yes","No")</f>
        <v>Yes</v>
      </c>
      <c r="D242" s="12" t="str">
        <f>IF(('[1]Miter Profiles'!$C241-('[1]Compatibility Values'!$B$3+1))&gt;0,"Yes","No")</f>
        <v>Yes</v>
      </c>
      <c r="E242" s="11" t="s">
        <v>31</v>
      </c>
      <c r="F242" s="3" t="s">
        <v>31</v>
      </c>
      <c r="G242" s="12" t="str">
        <f>IF(('[1]Miter Profiles'!$C241-('[1]Compatibility Values'!$B$4+1))&gt;0,"Yes","No")</f>
        <v>Yes</v>
      </c>
      <c r="H242" s="2" t="str">
        <f>IF((('[1]Miter Profiles'!$C241+(25.4-19.3))-('[1]Compatibility Values'!$B$2+1))&gt;0,"Yes","No")</f>
        <v>Yes</v>
      </c>
      <c r="I242" s="12" t="str">
        <f>IF((('[1]Miter Profiles'!$C241+(25.4-19.3))-('[1]Compatibility Values'!$B$3+1))&gt;0,"Yes","No")</f>
        <v>Yes</v>
      </c>
      <c r="J242" s="11" t="s">
        <v>31</v>
      </c>
      <c r="K242" s="3" t="s">
        <v>31</v>
      </c>
      <c r="L242" s="12" t="str">
        <f>IF((('[1]Miter Profiles'!$C241+(25.4-19.3))-('[1]Compatibility Values'!$B$4+1))&gt;0,"Yes","No")</f>
        <v>Yes</v>
      </c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</row>
    <row r="243" spans="1:24" x14ac:dyDescent="0.25">
      <c r="A243" s="38" t="str">
        <f>IF('[1]Miter Profiles'!A242&lt;&gt;"",'[1]Miter Profiles'!A242,"")</f>
        <v>N/A</v>
      </c>
      <c r="B243" s="38" t="str">
        <f>IF('[1]Miter Profiles'!B242&lt;&gt;"",'[1]Miter Profiles'!B242,"")</f>
        <v>MP779-57</v>
      </c>
      <c r="C243" s="2" t="str">
        <f>IF(('[1]Miter Profiles'!$C242-('[1]Compatibility Values'!$B$2+1))&gt;0,"Yes","No")</f>
        <v>Yes</v>
      </c>
      <c r="D243" s="12" t="str">
        <f>IF(('[1]Miter Profiles'!$C242-('[1]Compatibility Values'!$B$3+1))&gt;0,"Yes","No")</f>
        <v>Yes</v>
      </c>
      <c r="E243" s="11" t="s">
        <v>31</v>
      </c>
      <c r="F243" s="3" t="s">
        <v>31</v>
      </c>
      <c r="G243" s="12" t="str">
        <f>IF(('[1]Miter Profiles'!$C242-('[1]Compatibility Values'!$B$4+1))&gt;0,"Yes","No")</f>
        <v>Yes</v>
      </c>
      <c r="H243" s="2" t="str">
        <f>IF((('[1]Miter Profiles'!$C242+(25.4-19.3))-('[1]Compatibility Values'!$B$2+1))&gt;0,"Yes","No")</f>
        <v>Yes</v>
      </c>
      <c r="I243" s="12" t="str">
        <f>IF((('[1]Miter Profiles'!$C242+(25.4-19.3))-('[1]Compatibility Values'!$B$3+1))&gt;0,"Yes","No")</f>
        <v>Yes</v>
      </c>
      <c r="J243" s="11" t="s">
        <v>31</v>
      </c>
      <c r="K243" s="3" t="s">
        <v>31</v>
      </c>
      <c r="L243" s="12" t="str">
        <f>IF((('[1]Miter Profiles'!$C242+(25.4-19.3))-('[1]Compatibility Values'!$B$4+1))&gt;0,"Yes","No")</f>
        <v>Yes</v>
      </c>
    </row>
    <row r="244" spans="1:24" x14ac:dyDescent="0.25">
      <c r="A244" s="38" t="str">
        <f>IF('[1]Miter Profiles'!A243&lt;&gt;"",'[1]Miter Profiles'!A243,"")</f>
        <v>N/A</v>
      </c>
      <c r="B244" s="38" t="str">
        <f>IF('[1]Miter Profiles'!B243&lt;&gt;"",'[1]Miter Profiles'!B243,"")</f>
        <v>MP779-76</v>
      </c>
      <c r="C244" s="2" t="str">
        <f>IF(('[1]Miter Profiles'!$C243-('[1]Compatibility Values'!$B$2+1))&gt;0,"Yes","No")</f>
        <v>Yes</v>
      </c>
      <c r="D244" s="12" t="str">
        <f>IF(('[1]Miter Profiles'!$C243-('[1]Compatibility Values'!$B$3+1))&gt;0,"Yes","No")</f>
        <v>Yes</v>
      </c>
      <c r="E244" s="11" t="s">
        <v>31</v>
      </c>
      <c r="F244" s="3" t="s">
        <v>31</v>
      </c>
      <c r="G244" s="12" t="str">
        <f>IF(('[1]Miter Profiles'!$C243-('[1]Compatibility Values'!$B$4+1))&gt;0,"Yes","No")</f>
        <v>Yes</v>
      </c>
      <c r="H244" s="2" t="str">
        <f>IF((('[1]Miter Profiles'!$C243+(25.4-19.3))-('[1]Compatibility Values'!$B$2+1))&gt;0,"Yes","No")</f>
        <v>Yes</v>
      </c>
      <c r="I244" s="12" t="str">
        <f>IF((('[1]Miter Profiles'!$C243+(25.4-19.3))-('[1]Compatibility Values'!$B$3+1))&gt;0,"Yes","No")</f>
        <v>Yes</v>
      </c>
      <c r="J244" s="11" t="s">
        <v>31</v>
      </c>
      <c r="K244" s="3" t="s">
        <v>31</v>
      </c>
      <c r="L244" s="12" t="str">
        <f>IF((('[1]Miter Profiles'!$C243+(25.4-19.3))-('[1]Compatibility Values'!$B$4+1))&gt;0,"Yes","No")</f>
        <v>Yes</v>
      </c>
    </row>
    <row r="245" spans="1:24" s="85" customFormat="1" x14ac:dyDescent="0.25">
      <c r="A245" s="38" t="str">
        <f>IF('[1]Miter Profiles'!A244&lt;&gt;"",'[1]Miter Profiles'!A244,"")</f>
        <v>N/A</v>
      </c>
      <c r="B245" s="38" t="str">
        <f>IF('[1]Miter Profiles'!B244&lt;&gt;"",'[1]Miter Profiles'!B244,"")</f>
        <v>MP779-114</v>
      </c>
      <c r="C245" s="2" t="str">
        <f>IF(('[1]Miter Profiles'!$C244-('[1]Compatibility Values'!$B$2+1))&gt;0,"Yes","No")</f>
        <v>Yes</v>
      </c>
      <c r="D245" s="12" t="str">
        <f>IF(('[1]Miter Profiles'!$C244-('[1]Compatibility Values'!$B$3+1))&gt;0,"Yes","No")</f>
        <v>Yes</v>
      </c>
      <c r="E245" s="11" t="s">
        <v>31</v>
      </c>
      <c r="F245" s="3" t="s">
        <v>31</v>
      </c>
      <c r="G245" s="12" t="str">
        <f>IF(('[1]Miter Profiles'!$C244-('[1]Compatibility Values'!$B$4+1))&gt;0,"Yes","No")</f>
        <v>Yes</v>
      </c>
      <c r="H245" s="2" t="str">
        <f>IF((('[1]Miter Profiles'!$C244+(25.4-19.3))-('[1]Compatibility Values'!$B$2+1))&gt;0,"Yes","No")</f>
        <v>Yes</v>
      </c>
      <c r="I245" s="12" t="str">
        <f>IF((('[1]Miter Profiles'!$C244+(25.4-19.3))-('[1]Compatibility Values'!$B$3+1))&gt;0,"Yes","No")</f>
        <v>Yes</v>
      </c>
      <c r="J245" s="11" t="s">
        <v>31</v>
      </c>
      <c r="K245" s="3" t="s">
        <v>31</v>
      </c>
      <c r="L245" s="12" t="str">
        <f>IF((('[1]Miter Profiles'!$C244+(25.4-19.3))-('[1]Compatibility Values'!$B$4+1))&gt;0,"Yes","No")</f>
        <v>Yes</v>
      </c>
      <c r="N245"/>
      <c r="O245"/>
      <c r="P245"/>
      <c r="Q245"/>
      <c r="R245"/>
      <c r="S245"/>
      <c r="T245"/>
      <c r="U245"/>
      <c r="V245"/>
      <c r="W245"/>
      <c r="X245"/>
    </row>
    <row r="246" spans="1:24" s="85" customFormat="1" x14ac:dyDescent="0.25">
      <c r="A246" s="101" t="str">
        <f>IF('[1]Miter Profiles'!A245&lt;&gt;"",'[1]Miter Profiles'!A245,"")</f>
        <v>N/A</v>
      </c>
      <c r="B246" s="101" t="str">
        <f>IF('[1]Miter Profiles'!B245&lt;&gt;"",'[1]Miter Profiles'!B245,"")</f>
        <v>MP780-38</v>
      </c>
      <c r="C246" s="119" t="str">
        <f>IF(('[1]Miter Profiles'!$C245-('[1]Compatibility Values'!$B$2+1))&gt;0,"Yes","No")</f>
        <v>Yes</v>
      </c>
      <c r="D246" s="120" t="str">
        <f>IF(('[1]Miter Profiles'!$C245-('[1]Compatibility Values'!$B$3+1))&gt;0,"Yes","No")</f>
        <v>Yes</v>
      </c>
      <c r="E246" s="104" t="s">
        <v>31</v>
      </c>
      <c r="F246" s="107" t="s">
        <v>31</v>
      </c>
      <c r="G246" s="120" t="str">
        <f>IF(('[1]Miter Profiles'!$C245-('[1]Compatibility Values'!$B$4+1))&gt;0,"Yes","No")</f>
        <v>Yes</v>
      </c>
      <c r="H246" s="119" t="str">
        <f>IF((('[1]Miter Profiles'!$C245+(25.4-19.3))-('[1]Compatibility Values'!$B$2+1))&gt;0,"Yes","No")</f>
        <v>Yes</v>
      </c>
      <c r="I246" s="120" t="str">
        <f>IF((('[1]Miter Profiles'!$C245+(25.4-19.3))-('[1]Compatibility Values'!$B$3+1))&gt;0,"Yes","No")</f>
        <v>Yes</v>
      </c>
      <c r="J246" s="104" t="s">
        <v>31</v>
      </c>
      <c r="K246" s="107" t="s">
        <v>31</v>
      </c>
      <c r="L246" s="120" t="str">
        <f>IF((('[1]Miter Profiles'!$C245+(25.4-19.3))-('[1]Compatibility Values'!$B$4+1))&gt;0,"Yes","No")</f>
        <v>Yes</v>
      </c>
      <c r="N246"/>
      <c r="O246"/>
      <c r="P246"/>
      <c r="Q246"/>
      <c r="R246"/>
      <c r="S246"/>
      <c r="T246"/>
      <c r="U246"/>
      <c r="V246"/>
      <c r="W246"/>
      <c r="X246"/>
    </row>
    <row r="247" spans="1:24" s="85" customFormat="1" x14ac:dyDescent="0.25">
      <c r="A247" s="101" t="str">
        <f>IF('[1]Miter Profiles'!A246&lt;&gt;"",'[1]Miter Profiles'!A246,"")</f>
        <v>N/A</v>
      </c>
      <c r="B247" s="101" t="str">
        <f>IF('[1]Miter Profiles'!B246&lt;&gt;"",'[1]Miter Profiles'!B246,"")</f>
        <v>MP780-57</v>
      </c>
      <c r="C247" s="119" t="str">
        <f>IF(('[1]Miter Profiles'!$C246-('[1]Compatibility Values'!$B$2+1))&gt;0,"Yes","No")</f>
        <v>Yes</v>
      </c>
      <c r="D247" s="120" t="str">
        <f>IF(('[1]Miter Profiles'!$C246-('[1]Compatibility Values'!$B$3+1))&gt;0,"Yes","No")</f>
        <v>Yes</v>
      </c>
      <c r="E247" s="104" t="s">
        <v>31</v>
      </c>
      <c r="F247" s="107" t="s">
        <v>31</v>
      </c>
      <c r="G247" s="120" t="str">
        <f>IF(('[1]Miter Profiles'!$C246-('[1]Compatibility Values'!$B$4+1))&gt;0,"Yes","No")</f>
        <v>Yes</v>
      </c>
      <c r="H247" s="119" t="str">
        <f>IF((('[1]Miter Profiles'!$C246+(25.4-19.3))-('[1]Compatibility Values'!$B$2+1))&gt;0,"Yes","No")</f>
        <v>Yes</v>
      </c>
      <c r="I247" s="120" t="str">
        <f>IF((('[1]Miter Profiles'!$C246+(25.4-19.3))-('[1]Compatibility Values'!$B$3+1))&gt;0,"Yes","No")</f>
        <v>Yes</v>
      </c>
      <c r="J247" s="104" t="s">
        <v>31</v>
      </c>
      <c r="K247" s="107" t="s">
        <v>31</v>
      </c>
      <c r="L247" s="120" t="str">
        <f>IF((('[1]Miter Profiles'!$C246+(25.4-19.3))-('[1]Compatibility Values'!$B$4+1))&gt;0,"Yes","No")</f>
        <v>Yes</v>
      </c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5">
      <c r="A248" s="101" t="str">
        <f>IF('[1]Miter Profiles'!A247&lt;&gt;"",'[1]Miter Profiles'!A247,"")</f>
        <v>N/A</v>
      </c>
      <c r="B248" s="101" t="str">
        <f>IF('[1]Miter Profiles'!B247&lt;&gt;"",'[1]Miter Profiles'!B247,"")</f>
        <v>MP780-76</v>
      </c>
      <c r="C248" s="119" t="str">
        <f>IF(('[1]Miter Profiles'!$C247-('[1]Compatibility Values'!$B$2+1))&gt;0,"Yes","No")</f>
        <v>Yes</v>
      </c>
      <c r="D248" s="120" t="str">
        <f>IF(('[1]Miter Profiles'!$C247-('[1]Compatibility Values'!$B$3+1))&gt;0,"Yes","No")</f>
        <v>Yes</v>
      </c>
      <c r="E248" s="104" t="s">
        <v>31</v>
      </c>
      <c r="F248" s="107" t="s">
        <v>31</v>
      </c>
      <c r="G248" s="120" t="str">
        <f>IF(('[1]Miter Profiles'!$C247-('[1]Compatibility Values'!$B$4+1))&gt;0,"Yes","No")</f>
        <v>Yes</v>
      </c>
      <c r="H248" s="119" t="str">
        <f>IF((('[1]Miter Profiles'!$C247+(25.4-19.3))-('[1]Compatibility Values'!$B$2+1))&gt;0,"Yes","No")</f>
        <v>Yes</v>
      </c>
      <c r="I248" s="120" t="str">
        <f>IF((('[1]Miter Profiles'!$C247+(25.4-19.3))-('[1]Compatibility Values'!$B$3+1))&gt;0,"Yes","No")</f>
        <v>Yes</v>
      </c>
      <c r="J248" s="104" t="s">
        <v>31</v>
      </c>
      <c r="K248" s="107" t="s">
        <v>31</v>
      </c>
      <c r="L248" s="120" t="str">
        <f>IF((('[1]Miter Profiles'!$C247+(25.4-19.3))-('[1]Compatibility Values'!$B$4+1))&gt;0,"Yes","No")</f>
        <v>Yes</v>
      </c>
    </row>
    <row r="249" spans="1:24" x14ac:dyDescent="0.25">
      <c r="A249" s="38" t="str">
        <f>IF('[1]Miter Profiles'!A248&lt;&gt;"",'[1]Miter Profiles'!A248,"")</f>
        <v>N/A</v>
      </c>
      <c r="B249" s="38" t="str">
        <f>IF('[1]Miter Profiles'!B248&lt;&gt;"",'[1]Miter Profiles'!B248,"")</f>
        <v>MP781-38</v>
      </c>
      <c r="C249" s="2" t="str">
        <f>IF(('[1]Miter Profiles'!$C248-('[1]Compatibility Values'!$B$2+1))&gt;0,"Yes","No")</f>
        <v>Yes</v>
      </c>
      <c r="D249" s="12" t="str">
        <f>IF(('[1]Miter Profiles'!$C248-('[1]Compatibility Values'!$B$3+1))&gt;0,"Yes","No")</f>
        <v>Yes</v>
      </c>
      <c r="E249" s="11" t="s">
        <v>31</v>
      </c>
      <c r="F249" s="3" t="s">
        <v>31</v>
      </c>
      <c r="G249" s="12" t="str">
        <f>IF(('[1]Miter Profiles'!$C248-('[1]Compatibility Values'!$B$4+1))&gt;0,"Yes","No")</f>
        <v>Yes</v>
      </c>
      <c r="H249" s="2" t="str">
        <f>IF((('[1]Miter Profiles'!$C248+(25.4-19.3))-('[1]Compatibility Values'!$B$2+1))&gt;0,"Yes","No")</f>
        <v>Yes</v>
      </c>
      <c r="I249" s="12" t="str">
        <f>IF((('[1]Miter Profiles'!$C248+(25.4-19.3))-('[1]Compatibility Values'!$B$3+1))&gt;0,"Yes","No")</f>
        <v>Yes</v>
      </c>
      <c r="J249" s="11" t="s">
        <v>31</v>
      </c>
      <c r="K249" s="3" t="s">
        <v>31</v>
      </c>
      <c r="L249" s="12" t="str">
        <f>IF((('[1]Miter Profiles'!$C248+(25.4-19.3))-('[1]Compatibility Values'!$B$4+1))&gt;0,"Yes","No")</f>
        <v>Yes</v>
      </c>
    </row>
    <row r="250" spans="1:24" x14ac:dyDescent="0.25">
      <c r="A250" s="38" t="str">
        <f>IF('[1]Miter Profiles'!A249&lt;&gt;"",'[1]Miter Profiles'!A249,"")</f>
        <v>N/A</v>
      </c>
      <c r="B250" s="38" t="str">
        <f>IF('[1]Miter Profiles'!B249&lt;&gt;"",'[1]Miter Profiles'!B249,"")</f>
        <v>MP781-57</v>
      </c>
      <c r="C250" s="2" t="str">
        <f>IF(('[1]Miter Profiles'!$C249-('[1]Compatibility Values'!$B$2+1))&gt;0,"Yes","No")</f>
        <v>Yes</v>
      </c>
      <c r="D250" s="12" t="str">
        <f>IF(('[1]Miter Profiles'!$C249-('[1]Compatibility Values'!$B$3+1))&gt;0,"Yes","No")</f>
        <v>Yes</v>
      </c>
      <c r="E250" s="11" t="s">
        <v>31</v>
      </c>
      <c r="F250" s="3" t="s">
        <v>31</v>
      </c>
      <c r="G250" s="12" t="str">
        <f>IF(('[1]Miter Profiles'!$C249-('[1]Compatibility Values'!$B$4+1))&gt;0,"Yes","No")</f>
        <v>Yes</v>
      </c>
      <c r="H250" s="2" t="str">
        <f>IF((('[1]Miter Profiles'!$C249+(25.4-19.3))-('[1]Compatibility Values'!$B$2+1))&gt;0,"Yes","No")</f>
        <v>Yes</v>
      </c>
      <c r="I250" s="12" t="str">
        <f>IF((('[1]Miter Profiles'!$C249+(25.4-19.3))-('[1]Compatibility Values'!$B$3+1))&gt;0,"Yes","No")</f>
        <v>Yes</v>
      </c>
      <c r="J250" s="11" t="s">
        <v>31</v>
      </c>
      <c r="K250" s="3" t="s">
        <v>31</v>
      </c>
      <c r="L250" s="12" t="str">
        <f>IF((('[1]Miter Profiles'!$C249+(25.4-19.3))-('[1]Compatibility Values'!$B$4+1))&gt;0,"Yes","No")</f>
        <v>Yes</v>
      </c>
    </row>
    <row r="251" spans="1:24" x14ac:dyDescent="0.25">
      <c r="A251" s="38" t="str">
        <f>IF('[1]Miter Profiles'!A250&lt;&gt;"",'[1]Miter Profiles'!A250,"")</f>
        <v>N/A</v>
      </c>
      <c r="B251" s="38" t="str">
        <f>IF('[1]Miter Profiles'!B250&lt;&gt;"",'[1]Miter Profiles'!B250,"")</f>
        <v>MP781-76</v>
      </c>
      <c r="C251" s="2" t="str">
        <f>IF(('[1]Miter Profiles'!$C250-('[1]Compatibility Values'!$B$2+1))&gt;0,"Yes","No")</f>
        <v>Yes</v>
      </c>
      <c r="D251" s="12" t="str">
        <f>IF(('[1]Miter Profiles'!$C250-('[1]Compatibility Values'!$B$3+1))&gt;0,"Yes","No")</f>
        <v>Yes</v>
      </c>
      <c r="E251" s="11" t="s">
        <v>31</v>
      </c>
      <c r="F251" s="3" t="s">
        <v>31</v>
      </c>
      <c r="G251" s="12" t="str">
        <f>IF(('[1]Miter Profiles'!$C250-('[1]Compatibility Values'!$B$4+1))&gt;0,"Yes","No")</f>
        <v>Yes</v>
      </c>
      <c r="H251" s="2" t="str">
        <f>IF((('[1]Miter Profiles'!$C250+(25.4-19.3))-('[1]Compatibility Values'!$B$2+1))&gt;0,"Yes","No")</f>
        <v>Yes</v>
      </c>
      <c r="I251" s="12" t="str">
        <f>IF((('[1]Miter Profiles'!$C250+(25.4-19.3))-('[1]Compatibility Values'!$B$3+1))&gt;0,"Yes","No")</f>
        <v>Yes</v>
      </c>
      <c r="J251" s="11" t="s">
        <v>31</v>
      </c>
      <c r="K251" s="3" t="s">
        <v>31</v>
      </c>
      <c r="L251" s="12" t="str">
        <f>IF((('[1]Miter Profiles'!$C250+(25.4-19.3))-('[1]Compatibility Values'!$B$4+1))&gt;0,"Yes","No")</f>
        <v>Yes</v>
      </c>
    </row>
    <row r="252" spans="1:24" x14ac:dyDescent="0.25">
      <c r="A252" s="101" t="str">
        <f>IF('[1]Miter Profiles'!A251&lt;&gt;"",'[1]Miter Profiles'!A251,"")</f>
        <v>N/A</v>
      </c>
      <c r="B252" s="101" t="str">
        <f>IF('[1]Miter Profiles'!B251&lt;&gt;"",'[1]Miter Profiles'!B251,"")</f>
        <v>MP782-38</v>
      </c>
      <c r="C252" s="119" t="str">
        <f>IF(('[1]Miter Profiles'!$C251-('[1]Compatibility Values'!$B$2+1))&gt;0,"Yes","No")</f>
        <v>Yes</v>
      </c>
      <c r="D252" s="120" t="str">
        <f>IF(('[1]Miter Profiles'!$C251-('[1]Compatibility Values'!$B$3+1))&gt;0,"Yes","No")</f>
        <v>Yes</v>
      </c>
      <c r="E252" s="104" t="s">
        <v>31</v>
      </c>
      <c r="F252" s="107" t="s">
        <v>31</v>
      </c>
      <c r="G252" s="120" t="str">
        <f>IF(('[1]Miter Profiles'!$C251-('[1]Compatibility Values'!$B$4+1))&gt;0,"Yes","No")</f>
        <v>Yes</v>
      </c>
      <c r="H252" s="119" t="str">
        <f>IF((('[1]Miter Profiles'!$C251+(25.4-19.3))-('[1]Compatibility Values'!$B$2+1))&gt;0,"Yes","No")</f>
        <v>Yes</v>
      </c>
      <c r="I252" s="120" t="str">
        <f>IF((('[1]Miter Profiles'!$C251+(25.4-19.3))-('[1]Compatibility Values'!$B$3+1))&gt;0,"Yes","No")</f>
        <v>Yes</v>
      </c>
      <c r="J252" s="104" t="s">
        <v>31</v>
      </c>
      <c r="K252" s="107" t="s">
        <v>31</v>
      </c>
      <c r="L252" s="120" t="str">
        <f>IF((('[1]Miter Profiles'!$C251+(25.4-19.3))-('[1]Compatibility Values'!$B$4+1))&gt;0,"Yes","No")</f>
        <v>Yes</v>
      </c>
    </row>
    <row r="253" spans="1:24" x14ac:dyDescent="0.25">
      <c r="A253" s="101" t="str">
        <f>IF('[1]Miter Profiles'!A252&lt;&gt;"",'[1]Miter Profiles'!A252,"")</f>
        <v>N/A</v>
      </c>
      <c r="B253" s="101" t="str">
        <f>IF('[1]Miter Profiles'!B252&lt;&gt;"",'[1]Miter Profiles'!B252,"")</f>
        <v>MP782-57</v>
      </c>
      <c r="C253" s="119" t="str">
        <f>IF(('[1]Miter Profiles'!$C252-('[1]Compatibility Values'!$B$2+1))&gt;0,"Yes","No")</f>
        <v>Yes</v>
      </c>
      <c r="D253" s="120" t="str">
        <f>IF(('[1]Miter Profiles'!$C252-('[1]Compatibility Values'!$B$3+1))&gt;0,"Yes","No")</f>
        <v>Yes</v>
      </c>
      <c r="E253" s="104" t="s">
        <v>31</v>
      </c>
      <c r="F253" s="107" t="s">
        <v>31</v>
      </c>
      <c r="G253" s="120" t="str">
        <f>IF(('[1]Miter Profiles'!$C252-('[1]Compatibility Values'!$B$4+1))&gt;0,"Yes","No")</f>
        <v>Yes</v>
      </c>
      <c r="H253" s="119" t="str">
        <f>IF((('[1]Miter Profiles'!$C252+(25.4-19.3))-('[1]Compatibility Values'!$B$2+1))&gt;0,"Yes","No")</f>
        <v>Yes</v>
      </c>
      <c r="I253" s="120" t="str">
        <f>IF((('[1]Miter Profiles'!$C252+(25.4-19.3))-('[1]Compatibility Values'!$B$3+1))&gt;0,"Yes","No")</f>
        <v>Yes</v>
      </c>
      <c r="J253" s="104" t="s">
        <v>31</v>
      </c>
      <c r="K253" s="107" t="s">
        <v>31</v>
      </c>
      <c r="L253" s="120" t="str">
        <f>IF((('[1]Miter Profiles'!$C252+(25.4-19.3))-('[1]Compatibility Values'!$B$4+1))&gt;0,"Yes","No")</f>
        <v>Yes</v>
      </c>
    </row>
    <row r="254" spans="1:24" x14ac:dyDescent="0.25">
      <c r="A254" s="101" t="str">
        <f>IF('[1]Miter Profiles'!A253&lt;&gt;"",'[1]Miter Profiles'!A253,"")</f>
        <v>N/A</v>
      </c>
      <c r="B254" s="101" t="str">
        <f>IF('[1]Miter Profiles'!B253&lt;&gt;"",'[1]Miter Profiles'!B253,"")</f>
        <v>MP782-76</v>
      </c>
      <c r="C254" s="119" t="str">
        <f>IF(('[1]Miter Profiles'!$C253-('[1]Compatibility Values'!$B$2+1))&gt;0,"Yes","No")</f>
        <v>Yes</v>
      </c>
      <c r="D254" s="120" t="str">
        <f>IF(('[1]Miter Profiles'!$C253-('[1]Compatibility Values'!$B$3+1))&gt;0,"Yes","No")</f>
        <v>Yes</v>
      </c>
      <c r="E254" s="104" t="s">
        <v>31</v>
      </c>
      <c r="F254" s="107" t="s">
        <v>31</v>
      </c>
      <c r="G254" s="120" t="str">
        <f>IF(('[1]Miter Profiles'!$C253-('[1]Compatibility Values'!$B$4+1))&gt;0,"Yes","No")</f>
        <v>Yes</v>
      </c>
      <c r="H254" s="119" t="str">
        <f>IF((('[1]Miter Profiles'!$C253+(25.4-19.3))-('[1]Compatibility Values'!$B$2+1))&gt;0,"Yes","No")</f>
        <v>Yes</v>
      </c>
      <c r="I254" s="120" t="str">
        <f>IF((('[1]Miter Profiles'!$C253+(25.4-19.3))-('[1]Compatibility Values'!$B$3+1))&gt;0,"Yes","No")</f>
        <v>Yes</v>
      </c>
      <c r="J254" s="104" t="s">
        <v>31</v>
      </c>
      <c r="K254" s="107" t="s">
        <v>31</v>
      </c>
      <c r="L254" s="120" t="str">
        <f>IF((('[1]Miter Profiles'!$C253+(25.4-19.3))-('[1]Compatibility Values'!$B$4+1))&gt;0,"Yes","No")</f>
        <v>Yes</v>
      </c>
    </row>
    <row r="255" spans="1:24" x14ac:dyDescent="0.25">
      <c r="A255" s="38" t="str">
        <f>IF('[1]Miter Profiles'!A254&lt;&gt;"",'[1]Miter Profiles'!A254,"")</f>
        <v>N/A</v>
      </c>
      <c r="B255" s="38" t="str">
        <f>IF('[1]Miter Profiles'!B254&lt;&gt;"",'[1]Miter Profiles'!B254,"")</f>
        <v>MP783-38</v>
      </c>
      <c r="C255" s="2" t="str">
        <f>IF(('[1]Miter Profiles'!$C254-('[1]Compatibility Values'!$B$2+1))&gt;0,"Yes","No")</f>
        <v>Yes</v>
      </c>
      <c r="D255" s="12" t="str">
        <f>IF(('[1]Miter Profiles'!$C254-('[1]Compatibility Values'!$B$3+1))&gt;0,"Yes","No")</f>
        <v>Yes</v>
      </c>
      <c r="E255" s="11" t="s">
        <v>31</v>
      </c>
      <c r="F255" s="3" t="s">
        <v>31</v>
      </c>
      <c r="G255" s="12" t="str">
        <f>IF(('[1]Miter Profiles'!$C254-('[1]Compatibility Values'!$B$4+1))&gt;0,"Yes","No")</f>
        <v>Yes</v>
      </c>
      <c r="H255" s="2" t="str">
        <f>IF((('[1]Miter Profiles'!$C254+(25.4-19.3))-('[1]Compatibility Values'!$B$2+1))&gt;0,"Yes","No")</f>
        <v>Yes</v>
      </c>
      <c r="I255" s="12" t="str">
        <f>IF((('[1]Miter Profiles'!$C254+(25.4-19.3))-('[1]Compatibility Values'!$B$3+1))&gt;0,"Yes","No")</f>
        <v>Yes</v>
      </c>
      <c r="J255" s="11" t="s">
        <v>31</v>
      </c>
      <c r="K255" s="3" t="s">
        <v>31</v>
      </c>
      <c r="L255" s="12" t="str">
        <f>IF((('[1]Miter Profiles'!$C254+(25.4-19.3))-('[1]Compatibility Values'!$B$4+1))&gt;0,"Yes","No")</f>
        <v>Yes</v>
      </c>
    </row>
    <row r="256" spans="1:24" x14ac:dyDescent="0.25">
      <c r="A256" s="38" t="str">
        <f>IF('[1]Miter Profiles'!A255&lt;&gt;"",'[1]Miter Profiles'!A255,"")</f>
        <v>N/A</v>
      </c>
      <c r="B256" s="38" t="str">
        <f>IF('[1]Miter Profiles'!B255&lt;&gt;"",'[1]Miter Profiles'!B255,"")</f>
        <v>MP783-57</v>
      </c>
      <c r="C256" s="2" t="str">
        <f>IF(('[1]Miter Profiles'!$C255-('[1]Compatibility Values'!$B$2+1))&gt;0,"Yes","No")</f>
        <v>Yes</v>
      </c>
      <c r="D256" s="12" t="str">
        <f>IF(('[1]Miter Profiles'!$C255-('[1]Compatibility Values'!$B$3+1))&gt;0,"Yes","No")</f>
        <v>Yes</v>
      </c>
      <c r="E256" s="11" t="s">
        <v>31</v>
      </c>
      <c r="F256" s="3" t="s">
        <v>31</v>
      </c>
      <c r="G256" s="12" t="str">
        <f>IF(('[1]Miter Profiles'!$C255-('[1]Compatibility Values'!$B$4+1))&gt;0,"Yes","No")</f>
        <v>Yes</v>
      </c>
      <c r="H256" s="2" t="str">
        <f>IF((('[1]Miter Profiles'!$C255+(25.4-19.3))-('[1]Compatibility Values'!$B$2+1))&gt;0,"Yes","No")</f>
        <v>Yes</v>
      </c>
      <c r="I256" s="12" t="str">
        <f>IF((('[1]Miter Profiles'!$C255+(25.4-19.3))-('[1]Compatibility Values'!$B$3+1))&gt;0,"Yes","No")</f>
        <v>Yes</v>
      </c>
      <c r="J256" s="11" t="s">
        <v>31</v>
      </c>
      <c r="K256" s="3" t="s">
        <v>31</v>
      </c>
      <c r="L256" s="12" t="str">
        <f>IF((('[1]Miter Profiles'!$C255+(25.4-19.3))-('[1]Compatibility Values'!$B$4+1))&gt;0,"Yes","No")</f>
        <v>Yes</v>
      </c>
    </row>
    <row r="257" spans="1:12" x14ac:dyDescent="0.25">
      <c r="A257" s="38" t="str">
        <f>IF('[1]Miter Profiles'!A256&lt;&gt;"",'[1]Miter Profiles'!A256,"")</f>
        <v>N/A</v>
      </c>
      <c r="B257" s="38" t="str">
        <f>IF('[1]Miter Profiles'!B256&lt;&gt;"",'[1]Miter Profiles'!B256,"")</f>
        <v>MP783-64</v>
      </c>
      <c r="C257" s="2" t="str">
        <f>IF(('[1]Miter Profiles'!$C256-('[1]Compatibility Values'!$B$2+1))&gt;0,"Yes","No")</f>
        <v>Yes</v>
      </c>
      <c r="D257" s="12" t="str">
        <f>IF(('[1]Miter Profiles'!$C256-('[1]Compatibility Values'!$B$3+1))&gt;0,"Yes","No")</f>
        <v>Yes</v>
      </c>
      <c r="E257" s="11" t="s">
        <v>31</v>
      </c>
      <c r="F257" s="3" t="s">
        <v>31</v>
      </c>
      <c r="G257" s="12" t="str">
        <f>IF(('[1]Miter Profiles'!$C256-('[1]Compatibility Values'!$B$4+1))&gt;0,"Yes","No")</f>
        <v>Yes</v>
      </c>
      <c r="H257" s="2" t="str">
        <f>IF((('[1]Miter Profiles'!$C256+(25.4-19.3))-('[1]Compatibility Values'!$B$2+1))&gt;0,"Yes","No")</f>
        <v>Yes</v>
      </c>
      <c r="I257" s="12" t="str">
        <f>IF((('[1]Miter Profiles'!$C256+(25.4-19.3))-('[1]Compatibility Values'!$B$3+1))&gt;0,"Yes","No")</f>
        <v>Yes</v>
      </c>
      <c r="J257" s="11" t="s">
        <v>31</v>
      </c>
      <c r="K257" s="3" t="s">
        <v>31</v>
      </c>
      <c r="L257" s="12" t="str">
        <f>IF((('[1]Miter Profiles'!$C256+(25.4-19.3))-('[1]Compatibility Values'!$B$4+1))&gt;0,"Yes","No")</f>
        <v>Yes</v>
      </c>
    </row>
    <row r="258" spans="1:12" x14ac:dyDescent="0.25">
      <c r="A258" s="38" t="str">
        <f>IF('[1]Miter Profiles'!A257&lt;&gt;"",'[1]Miter Profiles'!A257,"")</f>
        <v>N/A</v>
      </c>
      <c r="B258" s="38" t="str">
        <f>IF('[1]Miter Profiles'!B257&lt;&gt;"",'[1]Miter Profiles'!B257,"")</f>
        <v>MP783-76</v>
      </c>
      <c r="C258" s="2" t="str">
        <f>IF(('[1]Miter Profiles'!$C257-('[1]Compatibility Values'!$B$2+1))&gt;0,"Yes","No")</f>
        <v>Yes</v>
      </c>
      <c r="D258" s="12" t="str">
        <f>IF(('[1]Miter Profiles'!$C257-('[1]Compatibility Values'!$B$3+1))&gt;0,"Yes","No")</f>
        <v>Yes</v>
      </c>
      <c r="E258" s="11" t="s">
        <v>31</v>
      </c>
      <c r="F258" s="3" t="s">
        <v>31</v>
      </c>
      <c r="G258" s="12" t="str">
        <f>IF(('[1]Miter Profiles'!$C257-('[1]Compatibility Values'!$B$4+1))&gt;0,"Yes","No")</f>
        <v>Yes</v>
      </c>
      <c r="H258" s="2" t="str">
        <f>IF((('[1]Miter Profiles'!$C257+(25.4-19.3))-('[1]Compatibility Values'!$B$2+1))&gt;0,"Yes","No")</f>
        <v>Yes</v>
      </c>
      <c r="I258" s="12" t="str">
        <f>IF((('[1]Miter Profiles'!$C257+(25.4-19.3))-('[1]Compatibility Values'!$B$3+1))&gt;0,"Yes","No")</f>
        <v>Yes</v>
      </c>
      <c r="J258" s="11" t="s">
        <v>31</v>
      </c>
      <c r="K258" s="3" t="s">
        <v>31</v>
      </c>
      <c r="L258" s="12" t="str">
        <f>IF((('[1]Miter Profiles'!$C257+(25.4-19.3))-('[1]Compatibility Values'!$B$4+1))&gt;0,"Yes","No")</f>
        <v>Yes</v>
      </c>
    </row>
  </sheetData>
  <sheetProtection algorithmName="SHA-512" hashValue="4EW/caF7uzIYwnuSDmD91fAcGH//P6b8eJBmD7vvFSKlk5khyXXGl+wBRfbKrVtd+Xmb6HOsiSL6quNynJSYBA==" saltValue="hdvWX0NnAMrC7bf0Y9UkWw==" spinCount="100000" sheet="1" selectLockedCells="1" selectUnlockedCells="1"/>
  <mergeCells count="6">
    <mergeCell ref="A1:I1"/>
    <mergeCell ref="H2:L2"/>
    <mergeCell ref="C2:G2"/>
    <mergeCell ref="N1:V1"/>
    <mergeCell ref="P2:T2"/>
    <mergeCell ref="U2:X2"/>
  </mergeCells>
  <phoneticPr fontId="6" type="noConversion"/>
  <conditionalFormatting sqref="C4:E250 H4:J250 P4:R15 T4:W15">
    <cfRule type="expression" dxfId="15142" priority="53" stopIfTrue="1">
      <formula>C4="No"</formula>
    </cfRule>
    <cfRule type="expression" dxfId="15141" priority="54" stopIfTrue="1">
      <formula>C4="Yes"</formula>
    </cfRule>
  </conditionalFormatting>
  <conditionalFormatting sqref="C251:E254 H251:J254">
    <cfRule type="expression" dxfId="15140" priority="51" stopIfTrue="1">
      <formula>C251="No"</formula>
    </cfRule>
    <cfRule type="expression" dxfId="15139" priority="52" stopIfTrue="1">
      <formula>C251="Yes"</formula>
    </cfRule>
  </conditionalFormatting>
  <conditionalFormatting sqref="C255:E258 H255:J258">
    <cfRule type="expression" dxfId="15138" priority="49" stopIfTrue="1">
      <formula>C255="No"</formula>
    </cfRule>
    <cfRule type="expression" dxfId="15137" priority="50" stopIfTrue="1">
      <formula>C255="Yes"</formula>
    </cfRule>
  </conditionalFormatting>
  <conditionalFormatting sqref="K4:K250">
    <cfRule type="expression" dxfId="15136" priority="45" stopIfTrue="1">
      <formula>K4="No"</formula>
    </cfRule>
    <cfRule type="expression" dxfId="15135" priority="46" stopIfTrue="1">
      <formula>K4="Yes"</formula>
    </cfRule>
  </conditionalFormatting>
  <conditionalFormatting sqref="K251:K254">
    <cfRule type="expression" dxfId="15134" priority="43" stopIfTrue="1">
      <formula>K251="No"</formula>
    </cfRule>
    <cfRule type="expression" dxfId="15133" priority="44" stopIfTrue="1">
      <formula>K251="Yes"</formula>
    </cfRule>
  </conditionalFormatting>
  <conditionalFormatting sqref="K255:K258">
    <cfRule type="expression" dxfId="15132" priority="41" stopIfTrue="1">
      <formula>K255="No"</formula>
    </cfRule>
    <cfRule type="expression" dxfId="15131" priority="42" stopIfTrue="1">
      <formula>K255="Yes"</formula>
    </cfRule>
  </conditionalFormatting>
  <conditionalFormatting sqref="F4:F250">
    <cfRule type="expression" dxfId="15130" priority="39" stopIfTrue="1">
      <formula>F4="No"</formula>
    </cfRule>
    <cfRule type="expression" dxfId="15129" priority="40" stopIfTrue="1">
      <formula>F4="Yes"</formula>
    </cfRule>
  </conditionalFormatting>
  <conditionalFormatting sqref="F251:F254">
    <cfRule type="expression" dxfId="15128" priority="37" stopIfTrue="1">
      <formula>F251="No"</formula>
    </cfRule>
    <cfRule type="expression" dxfId="15127" priority="38" stopIfTrue="1">
      <formula>F251="Yes"</formula>
    </cfRule>
  </conditionalFormatting>
  <conditionalFormatting sqref="F255:F258">
    <cfRule type="expression" dxfId="15126" priority="35" stopIfTrue="1">
      <formula>F255="No"</formula>
    </cfRule>
    <cfRule type="expression" dxfId="15125" priority="36" stopIfTrue="1">
      <formula>F255="Yes"</formula>
    </cfRule>
  </conditionalFormatting>
  <conditionalFormatting sqref="G4:G250">
    <cfRule type="expression" dxfId="15124" priority="21" stopIfTrue="1">
      <formula>G4="No"</formula>
    </cfRule>
    <cfRule type="expression" dxfId="15123" priority="22" stopIfTrue="1">
      <formula>G4="Yes"</formula>
    </cfRule>
  </conditionalFormatting>
  <conditionalFormatting sqref="G251:G254">
    <cfRule type="expression" dxfId="15122" priority="19" stopIfTrue="1">
      <formula>G251="No"</formula>
    </cfRule>
    <cfRule type="expression" dxfId="15121" priority="20" stopIfTrue="1">
      <formula>G251="Yes"</formula>
    </cfRule>
  </conditionalFormatting>
  <conditionalFormatting sqref="G255:G258">
    <cfRule type="expression" dxfId="15120" priority="17" stopIfTrue="1">
      <formula>G255="No"</formula>
    </cfRule>
    <cfRule type="expression" dxfId="15119" priority="18" stopIfTrue="1">
      <formula>G255="Yes"</formula>
    </cfRule>
  </conditionalFormatting>
  <conditionalFormatting sqref="L4:L250">
    <cfRule type="expression" dxfId="15118" priority="15" stopIfTrue="1">
      <formula>L4="No"</formula>
    </cfRule>
    <cfRule type="expression" dxfId="15117" priority="16" stopIfTrue="1">
      <formula>L4="Yes"</formula>
    </cfRule>
  </conditionalFormatting>
  <conditionalFormatting sqref="L251:L254">
    <cfRule type="expression" dxfId="15116" priority="13" stopIfTrue="1">
      <formula>L251="No"</formula>
    </cfRule>
    <cfRule type="expression" dxfId="15115" priority="14" stopIfTrue="1">
      <formula>L251="Yes"</formula>
    </cfRule>
  </conditionalFormatting>
  <conditionalFormatting sqref="L255:L258">
    <cfRule type="expression" dxfId="15114" priority="11" stopIfTrue="1">
      <formula>L255="No"</formula>
    </cfRule>
    <cfRule type="expression" dxfId="15113" priority="12" stopIfTrue="1">
      <formula>L255="Yes"</formula>
    </cfRule>
  </conditionalFormatting>
  <conditionalFormatting sqref="X4:X15">
    <cfRule type="expression" dxfId="15112" priority="9" stopIfTrue="1">
      <formula>X4="No"</formula>
    </cfRule>
    <cfRule type="expression" dxfId="15111" priority="10" stopIfTrue="1">
      <formula>X4="Yes"</formula>
    </cfRule>
  </conditionalFormatting>
  <conditionalFormatting sqref="Y4:Y15">
    <cfRule type="expression" dxfId="15110" priority="7" stopIfTrue="1">
      <formula>Y4="No"</formula>
    </cfRule>
    <cfRule type="expression" dxfId="15109" priority="8" stopIfTrue="1">
      <formula>Y4="Yes"</formula>
    </cfRule>
  </conditionalFormatting>
  <conditionalFormatting sqref="U7">
    <cfRule type="containsText" dxfId="15108" priority="6" operator="containsText" text="N/A">
      <formula>NOT(ISERROR(SEARCH("N/A",U7)))</formula>
    </cfRule>
  </conditionalFormatting>
  <conditionalFormatting sqref="P4:P15">
    <cfRule type="containsText" dxfId="15107" priority="5" operator="containsText" text="N/A">
      <formula>NOT(ISERROR(SEARCH("N/A",P4)))</formula>
    </cfRule>
  </conditionalFormatting>
  <conditionalFormatting sqref="Q4:R15 T4:T15">
    <cfRule type="containsText" dxfId="15106" priority="4" operator="containsText" text="N/A">
      <formula>NOT(ISERROR(SEARCH("N/A",Q4)))</formula>
    </cfRule>
  </conditionalFormatting>
  <conditionalFormatting sqref="S4:S15">
    <cfRule type="expression" dxfId="15105" priority="2" stopIfTrue="1">
      <formula>S4="No"</formula>
    </cfRule>
    <cfRule type="expression" dxfId="15104" priority="3" stopIfTrue="1">
      <formula>S4="Yes"</formula>
    </cfRule>
  </conditionalFormatting>
  <conditionalFormatting sqref="S4:S15">
    <cfRule type="containsText" dxfId="15103" priority="1" operator="containsText" text="N/A">
      <formula>NOT(ISERROR(SEARCH("N/A",S4)))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</sheetPr>
  <dimension ref="A1:W273"/>
  <sheetViews>
    <sheetView workbookViewId="0">
      <pane xSplit="2" ySplit="3" topLeftCell="C4" activePane="bottomRight" state="frozen"/>
      <selection activeCell="C26" sqref="C26"/>
      <selection pane="topRight" activeCell="C26" sqref="C26"/>
      <selection pane="bottomLeft" activeCell="C26" sqref="C26"/>
      <selection pane="bottomRight" sqref="A1:R1"/>
    </sheetView>
  </sheetViews>
  <sheetFormatPr defaultRowHeight="15.75" x14ac:dyDescent="0.25"/>
  <cols>
    <col min="1" max="1" width="12.625" style="1" customWidth="1"/>
    <col min="2" max="2" width="12.625" style="44" customWidth="1"/>
    <col min="3" max="15" width="7.625" style="1" customWidth="1"/>
    <col min="16" max="16" width="7.625" style="6" customWidth="1"/>
    <col min="17" max="18" width="7.625" customWidth="1"/>
    <col min="22" max="23" width="0" hidden="1" customWidth="1"/>
  </cols>
  <sheetData>
    <row r="1" spans="1:23" ht="24.95" customHeight="1" thickBot="1" x14ac:dyDescent="0.3">
      <c r="A1" s="252" t="s">
        <v>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V1" s="163" t="s">
        <v>198</v>
      </c>
      <c r="W1" s="162"/>
    </row>
    <row r="2" spans="1:23" ht="18" customHeight="1" thickBot="1" x14ac:dyDescent="0.3">
      <c r="A2" s="253"/>
      <c r="B2" s="254"/>
      <c r="C2" s="249" t="s">
        <v>4</v>
      </c>
      <c r="D2" s="250"/>
      <c r="E2" s="250"/>
      <c r="F2" s="250"/>
      <c r="G2" s="250"/>
      <c r="H2" s="250"/>
      <c r="I2" s="250"/>
      <c r="J2" s="250"/>
      <c r="K2" s="251"/>
      <c r="L2" s="249" t="s">
        <v>5</v>
      </c>
      <c r="M2" s="250"/>
      <c r="N2" s="250"/>
      <c r="O2" s="250"/>
      <c r="P2" s="250"/>
      <c r="Q2" s="250"/>
      <c r="R2" s="250"/>
      <c r="S2" s="250"/>
      <c r="T2" s="251"/>
    </row>
    <row r="3" spans="1:23" ht="15.75" customHeight="1" thickBot="1" x14ac:dyDescent="0.3">
      <c r="A3" s="49" t="s">
        <v>14</v>
      </c>
      <c r="B3" s="49" t="s">
        <v>15</v>
      </c>
      <c r="C3" s="188" t="s">
        <v>89</v>
      </c>
      <c r="D3" s="189" t="s">
        <v>6</v>
      </c>
      <c r="E3" s="190" t="s">
        <v>7</v>
      </c>
      <c r="F3" s="191" t="s">
        <v>8</v>
      </c>
      <c r="G3" s="192" t="s">
        <v>9</v>
      </c>
      <c r="H3" s="193" t="s">
        <v>10</v>
      </c>
      <c r="I3" s="194" t="s">
        <v>11</v>
      </c>
      <c r="J3" s="195" t="s">
        <v>195</v>
      </c>
      <c r="K3" s="196" t="s">
        <v>196</v>
      </c>
      <c r="L3" s="188" t="s">
        <v>89</v>
      </c>
      <c r="M3" s="189" t="s">
        <v>6</v>
      </c>
      <c r="N3" s="190" t="s">
        <v>7</v>
      </c>
      <c r="O3" s="191" t="s">
        <v>8</v>
      </c>
      <c r="P3" s="192" t="s">
        <v>9</v>
      </c>
      <c r="Q3" s="193" t="s">
        <v>10</v>
      </c>
      <c r="R3" s="194" t="s">
        <v>11</v>
      </c>
      <c r="S3" s="195" t="s">
        <v>197</v>
      </c>
      <c r="T3" s="196" t="s">
        <v>196</v>
      </c>
    </row>
    <row r="4" spans="1:23" ht="15.75" customHeight="1" thickTop="1" x14ac:dyDescent="0.25">
      <c r="A4" s="138" t="str">
        <f>IF('[1]Miter Profiles'!A3&lt;&gt;"",'[1]Miter Profiles'!A3,"")</f>
        <v>MP510R</v>
      </c>
      <c r="B4" s="139" t="str">
        <f>IF('[1]Miter Profiles'!B3&lt;&gt;"",'[1]Miter Profiles'!B3,"")</f>
        <v>MP700-38</v>
      </c>
      <c r="C4" s="140" t="str">
        <f>IF('[1]Miter Profiles'!D3&gt;=(12.7+1),"Yes","No")</f>
        <v>No</v>
      </c>
      <c r="D4" s="115" t="str">
        <f>IF('[1]Miter Profiles'!E3&gt;=(12.7+1),"Yes","No")</f>
        <v>No</v>
      </c>
      <c r="E4" s="141" t="str">
        <f>IF('[1]Miter Profiles'!F3&gt;=(12.7+1),"Yes","No")</f>
        <v>No</v>
      </c>
      <c r="F4" s="115" t="str">
        <f>IF('[1]Miter Profiles'!G3&gt;=(12.7+1),"Yes","No")</f>
        <v>No</v>
      </c>
      <c r="G4" s="115" t="str">
        <f>IF('[1]Miter Profiles'!H3&gt;=(12.7+1),"Yes","No")</f>
        <v>No</v>
      </c>
      <c r="H4" s="115" t="str">
        <f>IF('[1]Miter Profiles'!I3&gt;=(12.7+1),"Yes","No")</f>
        <v>No</v>
      </c>
      <c r="I4" s="142" t="str">
        <f>IF('[1]Miter Profiles'!J3&gt;=(12.7+1),"Yes","No")</f>
        <v>No</v>
      </c>
      <c r="J4" s="142" t="str">
        <f>IF('[1]Miter Profiles'!K3&gt;=(12.7+1),"Yes","No")</f>
        <v>No</v>
      </c>
      <c r="K4" s="142" t="str">
        <f>IF('[1]Miter Profiles'!L3&gt;=(12.7+1),"Yes","No")</f>
        <v>No</v>
      </c>
      <c r="L4" s="114" t="str">
        <f>IF(('[1]Miter Profiles'!D3+6.1)&gt;=(12.7+1),"Yes","No")</f>
        <v>No</v>
      </c>
      <c r="M4" s="141" t="str">
        <f>IF(('[1]Miter Profiles'!E3+6.1)&gt;=(12.7+1),"Yes","No")</f>
        <v>No</v>
      </c>
      <c r="N4" s="115" t="str">
        <f>IF(('[1]Miter Profiles'!F3+6.1)&gt;=(12.7+1),"Yes","No")</f>
        <v>No</v>
      </c>
      <c r="O4" s="115" t="str">
        <f>IF(('[1]Miter Profiles'!G3+6.1)&gt;=(12.7+1),"Yes","No")</f>
        <v>No</v>
      </c>
      <c r="P4" s="115" t="str">
        <f>IF(('[1]Miter Profiles'!H3+6.1)&gt;=(12.7+1),"Yes","No")</f>
        <v>No</v>
      </c>
      <c r="Q4" s="115" t="str">
        <f>IF(('[1]Miter Profiles'!I3+6.1)&gt;=(12.7+1),"Yes","No")</f>
        <v>No</v>
      </c>
      <c r="R4" s="142" t="str">
        <f>IF(('[1]Miter Profiles'!J3+6.1)&gt;=(12.7+1),"Yes","No")</f>
        <v>No</v>
      </c>
      <c r="S4" s="149" t="str">
        <f>IF(('[1]Miter Profiles'!K3+6.1)&gt;=(12.7+1),"Yes","No")</f>
        <v>No</v>
      </c>
      <c r="T4" s="145" t="str">
        <f>IF(('[1]Miter Profiles'!L3+6.1)&gt;=(12.7+1),"Yes","No")</f>
        <v>No</v>
      </c>
    </row>
    <row r="5" spans="1:23" ht="15.75" customHeight="1" x14ac:dyDescent="0.25">
      <c r="A5" s="138" t="str">
        <f>IF('[1]Miter Profiles'!A4&lt;&gt;"",'[1]Miter Profiles'!A4,"")</f>
        <v>MP510</v>
      </c>
      <c r="B5" s="139" t="str">
        <f>IF('[1]Miter Profiles'!B4&lt;&gt;"",'[1]Miter Profiles'!B4,"")</f>
        <v>MP700-57</v>
      </c>
      <c r="C5" s="140" t="str">
        <f>IF('[1]Miter Profiles'!D4&gt;=(12.7+1),"Yes","No")</f>
        <v>No</v>
      </c>
      <c r="D5" s="115" t="str">
        <f>IF('[1]Miter Profiles'!E4&gt;=(12.7+1),"Yes","No")</f>
        <v>No</v>
      </c>
      <c r="E5" s="141" t="str">
        <f>IF('[1]Miter Profiles'!F4&gt;=(12.7+1),"Yes","No")</f>
        <v>No</v>
      </c>
      <c r="F5" s="115" t="str">
        <f>IF('[1]Miter Profiles'!G4&gt;=(12.7+1),"Yes","No")</f>
        <v>No</v>
      </c>
      <c r="G5" s="115" t="str">
        <f>IF('[1]Miter Profiles'!H4&gt;=(12.7+1),"Yes","No")</f>
        <v>No</v>
      </c>
      <c r="H5" s="115" t="str">
        <f>IF('[1]Miter Profiles'!I4&gt;=(12.7+1),"Yes","No")</f>
        <v>No</v>
      </c>
      <c r="I5" s="142" t="str">
        <f>IF('[1]Miter Profiles'!J4&gt;=(12.7+1),"Yes","No")</f>
        <v>No</v>
      </c>
      <c r="J5" s="142" t="str">
        <f>IF('[1]Miter Profiles'!K4&gt;=(12.7+1),"Yes","No")</f>
        <v>No</v>
      </c>
      <c r="K5" s="142" t="str">
        <f>IF('[1]Miter Profiles'!L4&gt;=(12.7+1),"Yes","No")</f>
        <v>No</v>
      </c>
      <c r="L5" s="114" t="str">
        <f>IF(('[1]Miter Profiles'!D4+6.1)&gt;=(12.7+1),"Yes","No")</f>
        <v>No</v>
      </c>
      <c r="M5" s="141" t="str">
        <f>IF(('[1]Miter Profiles'!E4+6.1)&gt;=(12.7+1),"Yes","No")</f>
        <v>No</v>
      </c>
      <c r="N5" s="115" t="str">
        <f>IF(('[1]Miter Profiles'!F4+6.1)&gt;=(12.7+1),"Yes","No")</f>
        <v>No</v>
      </c>
      <c r="O5" s="115" t="str">
        <f>IF(('[1]Miter Profiles'!G4+6.1)&gt;=(12.7+1),"Yes","No")</f>
        <v>No</v>
      </c>
      <c r="P5" s="115" t="str">
        <f>IF(('[1]Miter Profiles'!H4+6.1)&gt;=(12.7+1),"Yes","No")</f>
        <v>No</v>
      </c>
      <c r="Q5" s="115" t="str">
        <f>IF(('[1]Miter Profiles'!I4+6.1)&gt;=(12.7+1),"Yes","No")</f>
        <v>No</v>
      </c>
      <c r="R5" s="142" t="str">
        <f>IF(('[1]Miter Profiles'!J4+6.1)&gt;=(12.7+1),"Yes","No")</f>
        <v>No</v>
      </c>
      <c r="S5" s="115" t="str">
        <f>IF(('[1]Miter Profiles'!K4+6.1)&gt;=(12.7+1),"Yes","No")</f>
        <v>No</v>
      </c>
      <c r="T5" s="145" t="str">
        <f>IF(('[1]Miter Profiles'!L4+6.1)&gt;=(12.7+1),"Yes","No")</f>
        <v>No</v>
      </c>
    </row>
    <row r="6" spans="1:23" ht="15.75" customHeight="1" x14ac:dyDescent="0.25">
      <c r="A6" s="138" t="str">
        <f>IF('[1]Miter Profiles'!A5&lt;&gt;"",'[1]Miter Profiles'!A5,"")</f>
        <v>MP511</v>
      </c>
      <c r="B6" s="139" t="str">
        <f>IF('[1]Miter Profiles'!B5&lt;&gt;"",'[1]Miter Profiles'!B5,"")</f>
        <v>MP700-76</v>
      </c>
      <c r="C6" s="140" t="str">
        <f>IF('[1]Miter Profiles'!D5&gt;=(12.7+1),"Yes","No")</f>
        <v>No</v>
      </c>
      <c r="D6" s="115" t="str">
        <f>IF('[1]Miter Profiles'!E5&gt;=(12.7+1),"Yes","No")</f>
        <v>No</v>
      </c>
      <c r="E6" s="141" t="str">
        <f>IF('[1]Miter Profiles'!F5&gt;=(12.7+1),"Yes","No")</f>
        <v>No</v>
      </c>
      <c r="F6" s="115" t="str">
        <f>IF('[1]Miter Profiles'!G5&gt;=(12.7+1),"Yes","No")</f>
        <v>No</v>
      </c>
      <c r="G6" s="115" t="str">
        <f>IF('[1]Miter Profiles'!H5&gt;=(12.7+1),"Yes","No")</f>
        <v>No</v>
      </c>
      <c r="H6" s="115" t="str">
        <f>IF('[1]Miter Profiles'!I5&gt;=(12.7+1),"Yes","No")</f>
        <v>No</v>
      </c>
      <c r="I6" s="142" t="str">
        <f>IF('[1]Miter Profiles'!J5&gt;=(12.7+1),"Yes","No")</f>
        <v>No</v>
      </c>
      <c r="J6" s="142" t="str">
        <f>IF('[1]Miter Profiles'!K5&gt;=(12.7+1),"Yes","No")</f>
        <v>No</v>
      </c>
      <c r="K6" s="142" t="str">
        <f>IF('[1]Miter Profiles'!L5&gt;=(12.7+1),"Yes","No")</f>
        <v>No</v>
      </c>
      <c r="L6" s="114" t="str">
        <f>IF(('[1]Miter Profiles'!D5+6.1)&gt;=(12.7+1),"Yes","No")</f>
        <v>No</v>
      </c>
      <c r="M6" s="141" t="str">
        <f>IF(('[1]Miter Profiles'!E5+6.1)&gt;=(12.7+1),"Yes","No")</f>
        <v>No</v>
      </c>
      <c r="N6" s="115" t="str">
        <f>IF(('[1]Miter Profiles'!F5+6.1)&gt;=(12.7+1),"Yes","No")</f>
        <v>No</v>
      </c>
      <c r="O6" s="115" t="str">
        <f>IF(('[1]Miter Profiles'!G5+6.1)&gt;=(12.7+1),"Yes","No")</f>
        <v>No</v>
      </c>
      <c r="P6" s="115" t="str">
        <f>IF(('[1]Miter Profiles'!H5+6.1)&gt;=(12.7+1),"Yes","No")</f>
        <v>No</v>
      </c>
      <c r="Q6" s="115" t="str">
        <f>IF(('[1]Miter Profiles'!I5+6.1)&gt;=(12.7+1),"Yes","No")</f>
        <v>No</v>
      </c>
      <c r="R6" s="142" t="str">
        <f>IF(('[1]Miter Profiles'!J5+6.1)&gt;=(12.7+1),"Yes","No")</f>
        <v>No</v>
      </c>
      <c r="S6" s="115" t="str">
        <f>IF(('[1]Miter Profiles'!K5+6.1)&gt;=(12.7+1),"Yes","No")</f>
        <v>No</v>
      </c>
      <c r="T6" s="145" t="str">
        <f>IF(('[1]Miter Profiles'!L5+6.1)&gt;=(12.7+1),"Yes","No")</f>
        <v>No</v>
      </c>
    </row>
    <row r="7" spans="1:23" ht="15.75" customHeight="1" x14ac:dyDescent="0.25">
      <c r="A7" s="47" t="str">
        <f>IF('[1]Miter Profiles'!A6&lt;&gt;"",'[1]Miter Profiles'!A6,"")</f>
        <v>MP500R</v>
      </c>
      <c r="B7" s="48" t="str">
        <f>IF('[1]Miter Profiles'!B6&lt;&gt;"",'[1]Miter Profiles'!B6,"")</f>
        <v>MP701-38</v>
      </c>
      <c r="C7" s="97" t="str">
        <f>IF('[1]Miter Profiles'!D6&gt;=(12.7+1),"Yes","No")</f>
        <v>No</v>
      </c>
      <c r="D7" s="11" t="str">
        <f>IF('[1]Miter Profiles'!E6&gt;=(12.7+1),"Yes","No")</f>
        <v>No</v>
      </c>
      <c r="E7" s="87" t="str">
        <f>IF('[1]Miter Profiles'!F6&gt;=(12.7+1),"Yes","No")</f>
        <v>No</v>
      </c>
      <c r="F7" s="11" t="str">
        <f>IF('[1]Miter Profiles'!G6&gt;=(12.7+1),"Yes","No")</f>
        <v>No</v>
      </c>
      <c r="G7" s="11" t="str">
        <f>IF('[1]Miter Profiles'!H6&gt;=(12.7+1),"Yes","No")</f>
        <v>No</v>
      </c>
      <c r="H7" s="11" t="str">
        <f>IF('[1]Miter Profiles'!I6&gt;=(12.7+1),"Yes","No")</f>
        <v>No</v>
      </c>
      <c r="I7" s="12" t="str">
        <f>IF('[1]Miter Profiles'!J6&gt;=(12.7+1),"Yes","No")</f>
        <v>No</v>
      </c>
      <c r="J7" s="12" t="str">
        <f>IF('[1]Miter Profiles'!K6&gt;=(12.7+1),"Yes","No")</f>
        <v>No</v>
      </c>
      <c r="K7" s="12" t="str">
        <f>IF('[1]Miter Profiles'!L6&gt;=(12.7+1),"Yes","No")</f>
        <v>No</v>
      </c>
      <c r="L7" s="10" t="str">
        <f>IF(('[1]Miter Profiles'!D6+6.1)&gt;=(12.7+1),"Yes","No")</f>
        <v>No</v>
      </c>
      <c r="M7" s="87" t="str">
        <f>IF(('[1]Miter Profiles'!E6+6.1)&gt;=(12.7+1),"Yes","No")</f>
        <v>No</v>
      </c>
      <c r="N7" s="11" t="str">
        <f>IF(('[1]Miter Profiles'!F6+6.1)&gt;=(12.7+1),"Yes","No")</f>
        <v>No</v>
      </c>
      <c r="O7" s="11" t="str">
        <f>IF(('[1]Miter Profiles'!G6+6.1)&gt;=(12.7+1),"Yes","No")</f>
        <v>No</v>
      </c>
      <c r="P7" s="11" t="str">
        <f>IF(('[1]Miter Profiles'!H6+6.1)&gt;=(12.7+1),"Yes","No")</f>
        <v>No</v>
      </c>
      <c r="Q7" s="11" t="str">
        <f>IF(('[1]Miter Profiles'!I6+6.1)&gt;=(12.7+1),"Yes","No")</f>
        <v>No</v>
      </c>
      <c r="R7" s="12" t="str">
        <f>IF(('[1]Miter Profiles'!J6+6.1)&gt;=(12.7+1),"Yes","No")</f>
        <v>No</v>
      </c>
      <c r="S7" s="11" t="str">
        <f>IF(('[1]Miter Profiles'!K6+6.1)&gt;=(12.7+1),"Yes","No")</f>
        <v>No</v>
      </c>
      <c r="T7" s="146" t="str">
        <f>IF(('[1]Miter Profiles'!L6+6.1)&gt;=(12.7+1),"Yes","No")</f>
        <v>No</v>
      </c>
    </row>
    <row r="8" spans="1:23" ht="15.75" customHeight="1" x14ac:dyDescent="0.25">
      <c r="A8" s="47" t="str">
        <f>IF('[1]Miter Profiles'!A7&lt;&gt;"",'[1]Miter Profiles'!A7,"")</f>
        <v>MP701</v>
      </c>
      <c r="B8" s="48" t="str">
        <f>IF('[1]Miter Profiles'!B7&lt;&gt;"",'[1]Miter Profiles'!B7,"")</f>
        <v>MP701-57</v>
      </c>
      <c r="C8" s="97" t="str">
        <f>IF('[1]Miter Profiles'!D7&gt;=(12.7+1),"Yes","No")</f>
        <v>Yes</v>
      </c>
      <c r="D8" s="11" t="str">
        <f>IF('[1]Miter Profiles'!E7&gt;=(12.7+1),"Yes","No")</f>
        <v>Yes</v>
      </c>
      <c r="E8" s="87" t="str">
        <f>IF('[1]Miter Profiles'!F7&gt;=(12.7+1),"Yes","No")</f>
        <v>Yes</v>
      </c>
      <c r="F8" s="11" t="str">
        <f>IF('[1]Miter Profiles'!G7&gt;=(12.7+1),"Yes","No")</f>
        <v>Yes</v>
      </c>
      <c r="G8" s="11" t="str">
        <f>IF('[1]Miter Profiles'!H7&gt;=(12.7+1),"Yes","No")</f>
        <v>Yes</v>
      </c>
      <c r="H8" s="11" t="str">
        <f>IF('[1]Miter Profiles'!I7&gt;=(12.7+1),"Yes","No")</f>
        <v>Yes</v>
      </c>
      <c r="I8" s="12" t="str">
        <f>IF('[1]Miter Profiles'!J7&gt;=(12.7+1),"Yes","No")</f>
        <v>Yes</v>
      </c>
      <c r="J8" s="12" t="str">
        <f>IF('[1]Miter Profiles'!K7&gt;=(12.7+1),"Yes","No")</f>
        <v>No</v>
      </c>
      <c r="K8" s="12" t="str">
        <f>IF('[1]Miter Profiles'!L7&gt;=(12.7+1),"Yes","No")</f>
        <v>No</v>
      </c>
      <c r="L8" s="10" t="str">
        <f>IF(('[1]Miter Profiles'!D7+6.1)&gt;=(12.7+1),"Yes","No")</f>
        <v>Yes</v>
      </c>
      <c r="M8" s="87" t="str">
        <f>IF(('[1]Miter Profiles'!E7+6.1)&gt;=(12.7+1),"Yes","No")</f>
        <v>Yes</v>
      </c>
      <c r="N8" s="11" t="str">
        <f>IF(('[1]Miter Profiles'!F7+6.1)&gt;=(12.7+1),"Yes","No")</f>
        <v>Yes</v>
      </c>
      <c r="O8" s="11" t="str">
        <f>IF(('[1]Miter Profiles'!G7+6.1)&gt;=(12.7+1),"Yes","No")</f>
        <v>Yes</v>
      </c>
      <c r="P8" s="11" t="str">
        <f>IF(('[1]Miter Profiles'!H7+6.1)&gt;=(12.7+1),"Yes","No")</f>
        <v>Yes</v>
      </c>
      <c r="Q8" s="11" t="str">
        <f>IF(('[1]Miter Profiles'!I7+6.1)&gt;=(12.7+1),"Yes","No")</f>
        <v>Yes</v>
      </c>
      <c r="R8" s="12" t="str">
        <f>IF(('[1]Miter Profiles'!J7+6.1)&gt;=(12.7+1),"Yes","No")</f>
        <v>Yes</v>
      </c>
      <c r="S8" s="11" t="str">
        <f>IF(('[1]Miter Profiles'!K7+6.1)&gt;=(12.7+1),"Yes","No")</f>
        <v>No</v>
      </c>
      <c r="T8" s="146" t="str">
        <f>IF(('[1]Miter Profiles'!L7+6.1)&gt;=(12.7+1),"Yes","No")</f>
        <v>No</v>
      </c>
    </row>
    <row r="9" spans="1:23" ht="15.75" customHeight="1" x14ac:dyDescent="0.25">
      <c r="A9" s="47" t="str">
        <f>IF('[1]Miter Profiles'!A8&lt;&gt;"",'[1]Miter Profiles'!A8,"")</f>
        <v>MP500</v>
      </c>
      <c r="B9" s="48" t="str">
        <f>IF('[1]Miter Profiles'!B8&lt;&gt;"",'[1]Miter Profiles'!B8,"")</f>
        <v>MP701-76</v>
      </c>
      <c r="C9" s="97" t="str">
        <f>IF('[1]Miter Profiles'!D8&gt;=(12.7+1),"Yes","No")</f>
        <v>Yes</v>
      </c>
      <c r="D9" s="11" t="str">
        <f>IF('[1]Miter Profiles'!E8&gt;=(12.7+1),"Yes","No")</f>
        <v>Yes</v>
      </c>
      <c r="E9" s="87" t="str">
        <f>IF('[1]Miter Profiles'!F8&gt;=(12.7+1),"Yes","No")</f>
        <v>Yes</v>
      </c>
      <c r="F9" s="11" t="str">
        <f>IF('[1]Miter Profiles'!G8&gt;=(12.7+1),"Yes","No")</f>
        <v>Yes</v>
      </c>
      <c r="G9" s="11" t="str">
        <f>IF('[1]Miter Profiles'!H8&gt;=(12.7+1),"Yes","No")</f>
        <v>Yes</v>
      </c>
      <c r="H9" s="11" t="str">
        <f>IF('[1]Miter Profiles'!I8&gt;=(12.7+1),"Yes","No")</f>
        <v>Yes</v>
      </c>
      <c r="I9" s="12" t="str">
        <f>IF('[1]Miter Profiles'!J8&gt;=(12.7+1),"Yes","No")</f>
        <v>Yes</v>
      </c>
      <c r="J9" s="12" t="str">
        <f>IF('[1]Miter Profiles'!K8&gt;=(12.7+1),"Yes","No")</f>
        <v>Yes</v>
      </c>
      <c r="K9" s="12" t="str">
        <f>IF('[1]Miter Profiles'!L8&gt;=(12.7+1),"Yes","No")</f>
        <v>Yes</v>
      </c>
      <c r="L9" s="10" t="str">
        <f>IF(('[1]Miter Profiles'!D8+6.1)&gt;=(12.7+1),"Yes","No")</f>
        <v>Yes</v>
      </c>
      <c r="M9" s="87" t="str">
        <f>IF(('[1]Miter Profiles'!E8+6.1)&gt;=(12.7+1),"Yes","No")</f>
        <v>Yes</v>
      </c>
      <c r="N9" s="11" t="str">
        <f>IF(('[1]Miter Profiles'!F8+6.1)&gt;=(12.7+1),"Yes","No")</f>
        <v>Yes</v>
      </c>
      <c r="O9" s="11" t="str">
        <f>IF(('[1]Miter Profiles'!G8+6.1)&gt;=(12.7+1),"Yes","No")</f>
        <v>Yes</v>
      </c>
      <c r="P9" s="11" t="str">
        <f>IF(('[1]Miter Profiles'!H8+6.1)&gt;=(12.7+1),"Yes","No")</f>
        <v>Yes</v>
      </c>
      <c r="Q9" s="11" t="str">
        <f>IF(('[1]Miter Profiles'!I8+6.1)&gt;=(12.7+1),"Yes","No")</f>
        <v>Yes</v>
      </c>
      <c r="R9" s="12" t="str">
        <f>IF(('[1]Miter Profiles'!J8+6.1)&gt;=(12.7+1),"Yes","No")</f>
        <v>Yes</v>
      </c>
      <c r="S9" s="11" t="str">
        <f>IF(('[1]Miter Profiles'!K8+6.1)&gt;=(12.7+1),"Yes","No")</f>
        <v>Yes</v>
      </c>
      <c r="T9" s="146" t="str">
        <f>IF(('[1]Miter Profiles'!L8+6.1)&gt;=(12.7+1),"Yes","No")</f>
        <v>Yes</v>
      </c>
    </row>
    <row r="10" spans="1:23" ht="15.75" customHeight="1" x14ac:dyDescent="0.25">
      <c r="A10" s="45" t="str">
        <f>IF('[1]Miter Profiles'!A9&lt;&gt;"",'[1]Miter Profiles'!A9,"")</f>
        <v>MP562R</v>
      </c>
      <c r="B10" s="46" t="str">
        <f>IF('[1]Miter Profiles'!B9&lt;&gt;"",'[1]Miter Profiles'!B9,"")</f>
        <v>MP702-38</v>
      </c>
      <c r="C10" s="182" t="str">
        <f>IF('[1]Miter Profiles'!D9&gt;=(12.7+1),"Yes","No")</f>
        <v>No</v>
      </c>
      <c r="D10" s="183" t="str">
        <f>IF('[1]Miter Profiles'!E9&gt;=(12.7+1),"Yes","No")</f>
        <v>No</v>
      </c>
      <c r="E10" s="184" t="str">
        <f>IF('[1]Miter Profiles'!F9&gt;=(12.7+1),"Yes","No")</f>
        <v>No</v>
      </c>
      <c r="F10" s="183" t="str">
        <f>IF('[1]Miter Profiles'!G9&gt;=(12.7+1),"Yes","No")</f>
        <v>No</v>
      </c>
      <c r="G10" s="183" t="str">
        <f>IF('[1]Miter Profiles'!H9&gt;=(12.7+1),"Yes","No")</f>
        <v>No</v>
      </c>
      <c r="H10" s="183" t="str">
        <f>IF('[1]Miter Profiles'!I9&gt;=(12.7+1),"Yes","No")</f>
        <v>No</v>
      </c>
      <c r="I10" s="185" t="str">
        <f>IF('[1]Miter Profiles'!J9&gt;=(12.7+1),"Yes","No")</f>
        <v>No</v>
      </c>
      <c r="J10" s="185" t="str">
        <f>IF('[1]Miter Profiles'!K9&gt;=(12.7+1),"Yes","No")</f>
        <v>No</v>
      </c>
      <c r="K10" s="185" t="str">
        <f>IF('[1]Miter Profiles'!L9&gt;=(12.7+1),"Yes","No")</f>
        <v>No</v>
      </c>
      <c r="L10" s="186" t="str">
        <f>IF(('[1]Miter Profiles'!D9+6.1)&gt;=(12.7+1),"Yes","No")</f>
        <v>No</v>
      </c>
      <c r="M10" s="184" t="str">
        <f>IF(('[1]Miter Profiles'!E9+6.1)&gt;=(12.7+1),"Yes","No")</f>
        <v>No</v>
      </c>
      <c r="N10" s="183" t="str">
        <f>IF(('[1]Miter Profiles'!F9+6.1)&gt;=(12.7+1),"Yes","No")</f>
        <v>No</v>
      </c>
      <c r="O10" s="183" t="str">
        <f>IF(('[1]Miter Profiles'!G9+6.1)&gt;=(12.7+1),"Yes","No")</f>
        <v>No</v>
      </c>
      <c r="P10" s="183" t="str">
        <f>IF(('[1]Miter Profiles'!H9+6.1)&gt;=(12.7+1),"Yes","No")</f>
        <v>No</v>
      </c>
      <c r="Q10" s="183" t="str">
        <f>IF(('[1]Miter Profiles'!I9+6.1)&gt;=(12.7+1),"Yes","No")</f>
        <v>No</v>
      </c>
      <c r="R10" s="185" t="str">
        <f>IF(('[1]Miter Profiles'!J9+6.1)&gt;=(12.7+1),"Yes","No")</f>
        <v>No</v>
      </c>
      <c r="S10" s="183" t="str">
        <f>IF(('[1]Miter Profiles'!K9+6.1)&gt;=(12.7+1),"Yes","No")</f>
        <v>No</v>
      </c>
      <c r="T10" s="187" t="str">
        <f>IF(('[1]Miter Profiles'!L9+6.1)&gt;=(12.7+1),"Yes","No")</f>
        <v>No</v>
      </c>
    </row>
    <row r="11" spans="1:23" ht="15.75" customHeight="1" x14ac:dyDescent="0.25">
      <c r="A11" s="45" t="str">
        <f>IF('[1]Miter Profiles'!A10&lt;&gt;"",'[1]Miter Profiles'!A10,"")</f>
        <v>MP563</v>
      </c>
      <c r="B11" s="46" t="str">
        <f>IF('[1]Miter Profiles'!B10&lt;&gt;"",'[1]Miter Profiles'!B10,"")</f>
        <v>MP702-57</v>
      </c>
      <c r="C11" s="182" t="str">
        <f>IF('[1]Miter Profiles'!D10&gt;=(12.7+1),"Yes","No")</f>
        <v>No</v>
      </c>
      <c r="D11" s="183" t="str">
        <f>IF('[1]Miter Profiles'!E10&gt;=(12.7+1),"Yes","No")</f>
        <v>Yes</v>
      </c>
      <c r="E11" s="184" t="str">
        <f>IF('[1]Miter Profiles'!F10&gt;=(12.7+1),"Yes","No")</f>
        <v>Yes</v>
      </c>
      <c r="F11" s="183" t="str">
        <f>IF('[1]Miter Profiles'!G10&gt;=(12.7+1),"Yes","No")</f>
        <v>Yes</v>
      </c>
      <c r="G11" s="183" t="str">
        <f>IF('[1]Miter Profiles'!H10&gt;=(12.7+1),"Yes","No")</f>
        <v>Yes</v>
      </c>
      <c r="H11" s="183" t="str">
        <f>IF('[1]Miter Profiles'!I10&gt;=(12.7+1),"Yes","No")</f>
        <v>No</v>
      </c>
      <c r="I11" s="185" t="str">
        <f>IF('[1]Miter Profiles'!J10&gt;=(12.7+1),"Yes","No")</f>
        <v>Yes</v>
      </c>
      <c r="J11" s="185" t="str">
        <f>IF('[1]Miter Profiles'!K10&gt;=(12.7+1),"Yes","No")</f>
        <v>No</v>
      </c>
      <c r="K11" s="185" t="str">
        <f>IF('[1]Miter Profiles'!L10&gt;=(12.7+1),"Yes","No")</f>
        <v>No</v>
      </c>
      <c r="L11" s="186" t="str">
        <f>IF(('[1]Miter Profiles'!D10+6.1)&gt;=(12.7+1),"Yes","No")</f>
        <v>Yes</v>
      </c>
      <c r="M11" s="184" t="str">
        <f>IF(('[1]Miter Profiles'!E10+6.1)&gt;=(12.7+1),"Yes","No")</f>
        <v>Yes</v>
      </c>
      <c r="N11" s="183" t="str">
        <f>IF(('[1]Miter Profiles'!F10+6.1)&gt;=(12.7+1),"Yes","No")</f>
        <v>Yes</v>
      </c>
      <c r="O11" s="183" t="str">
        <f>IF(('[1]Miter Profiles'!G10+6.1)&gt;=(12.7+1),"Yes","No")</f>
        <v>Yes</v>
      </c>
      <c r="P11" s="183" t="str">
        <f>IF(('[1]Miter Profiles'!H10+6.1)&gt;=(12.7+1),"Yes","No")</f>
        <v>Yes</v>
      </c>
      <c r="Q11" s="183" t="str">
        <f>IF(('[1]Miter Profiles'!I10+6.1)&gt;=(12.7+1),"Yes","No")</f>
        <v>Yes</v>
      </c>
      <c r="R11" s="185" t="str">
        <f>IF(('[1]Miter Profiles'!J10+6.1)&gt;=(12.7+1),"Yes","No")</f>
        <v>Yes</v>
      </c>
      <c r="S11" s="183" t="str">
        <f>IF(('[1]Miter Profiles'!K10+6.1)&gt;=(12.7+1),"Yes","No")</f>
        <v>No</v>
      </c>
      <c r="T11" s="187" t="str">
        <f>IF(('[1]Miter Profiles'!L10+6.1)&gt;=(12.7+1),"Yes","No")</f>
        <v>No</v>
      </c>
    </row>
    <row r="12" spans="1:23" ht="15.75" customHeight="1" x14ac:dyDescent="0.25">
      <c r="A12" s="45" t="str">
        <f>IF('[1]Miter Profiles'!A11&lt;&gt;"",'[1]Miter Profiles'!A11,"")</f>
        <v>MP562</v>
      </c>
      <c r="B12" s="46" t="str">
        <f>IF('[1]Miter Profiles'!B11&lt;&gt;"",'[1]Miter Profiles'!B11,"")</f>
        <v>MP702-76</v>
      </c>
      <c r="C12" s="182" t="str">
        <f>IF('[1]Miter Profiles'!D11&gt;=(12.7+1),"Yes","No")</f>
        <v>No</v>
      </c>
      <c r="D12" s="183" t="str">
        <f>IF('[1]Miter Profiles'!E11&gt;=(12.7+1),"Yes","No")</f>
        <v>Yes</v>
      </c>
      <c r="E12" s="184" t="str">
        <f>IF('[1]Miter Profiles'!F11&gt;=(12.7+1),"Yes","No")</f>
        <v>Yes</v>
      </c>
      <c r="F12" s="183" t="str">
        <f>IF('[1]Miter Profiles'!G11&gt;=(12.7+1),"Yes","No")</f>
        <v>Yes</v>
      </c>
      <c r="G12" s="183" t="str">
        <f>IF('[1]Miter Profiles'!H11&gt;=(12.7+1),"Yes","No")</f>
        <v>Yes</v>
      </c>
      <c r="H12" s="183" t="str">
        <f>IF('[1]Miter Profiles'!I11&gt;=(12.7+1),"Yes","No")</f>
        <v>No</v>
      </c>
      <c r="I12" s="185" t="str">
        <f>IF('[1]Miter Profiles'!J11&gt;=(12.7+1),"Yes","No")</f>
        <v>Yes</v>
      </c>
      <c r="J12" s="185" t="str">
        <f>IF('[1]Miter Profiles'!K11&gt;=(12.7+1),"Yes","No")</f>
        <v>Yes</v>
      </c>
      <c r="K12" s="185" t="str">
        <f>IF('[1]Miter Profiles'!L11&gt;=(12.7+1),"Yes","No")</f>
        <v>Yes</v>
      </c>
      <c r="L12" s="186" t="str">
        <f>IF(('[1]Miter Profiles'!D11+6.1)&gt;=(12.7+1),"Yes","No")</f>
        <v>Yes</v>
      </c>
      <c r="M12" s="184" t="str">
        <f>IF(('[1]Miter Profiles'!E11+6.1)&gt;=(12.7+1),"Yes","No")</f>
        <v>Yes</v>
      </c>
      <c r="N12" s="183" t="str">
        <f>IF(('[1]Miter Profiles'!F11+6.1)&gt;=(12.7+1),"Yes","No")</f>
        <v>Yes</v>
      </c>
      <c r="O12" s="183" t="str">
        <f>IF(('[1]Miter Profiles'!G11+6.1)&gt;=(12.7+1),"Yes","No")</f>
        <v>Yes</v>
      </c>
      <c r="P12" s="183" t="str">
        <f>IF(('[1]Miter Profiles'!H11+6.1)&gt;=(12.7+1),"Yes","No")</f>
        <v>Yes</v>
      </c>
      <c r="Q12" s="183" t="str">
        <f>IF(('[1]Miter Profiles'!I11+6.1)&gt;=(12.7+1),"Yes","No")</f>
        <v>Yes</v>
      </c>
      <c r="R12" s="185" t="str">
        <f>IF(('[1]Miter Profiles'!J11+6.1)&gt;=(12.7+1),"Yes","No")</f>
        <v>Yes</v>
      </c>
      <c r="S12" s="183" t="str">
        <f>IF(('[1]Miter Profiles'!K11+6.1)&gt;=(12.7+1),"Yes","No")</f>
        <v>Yes</v>
      </c>
      <c r="T12" s="187" t="str">
        <f>IF(('[1]Miter Profiles'!L11+6.1)&gt;=(12.7+1),"Yes","No")</f>
        <v>Yes</v>
      </c>
    </row>
    <row r="13" spans="1:23" ht="15.75" customHeight="1" x14ac:dyDescent="0.25">
      <c r="A13" s="47" t="str">
        <f>IF('[1]Miter Profiles'!A12&lt;&gt;"",'[1]Miter Profiles'!A12,"")</f>
        <v>MP518R</v>
      </c>
      <c r="B13" s="48" t="str">
        <f>IF('[1]Miter Profiles'!B12&lt;&gt;"",'[1]Miter Profiles'!B12,"")</f>
        <v>MP703-38</v>
      </c>
      <c r="C13" s="97" t="str">
        <f>IF('[1]Miter Profiles'!D12&gt;=(12.7+1),"Yes","No")</f>
        <v>No</v>
      </c>
      <c r="D13" s="11" t="str">
        <f>IF('[1]Miter Profiles'!E12&gt;=(12.7+1),"Yes","No")</f>
        <v>No</v>
      </c>
      <c r="E13" s="87" t="str">
        <f>IF('[1]Miter Profiles'!F12&gt;=(12.7+1),"Yes","No")</f>
        <v>No</v>
      </c>
      <c r="F13" s="11" t="str">
        <f>IF('[1]Miter Profiles'!G12&gt;=(12.7+1),"Yes","No")</f>
        <v>No</v>
      </c>
      <c r="G13" s="11" t="str">
        <f>IF('[1]Miter Profiles'!H12&gt;=(12.7+1),"Yes","No")</f>
        <v>No</v>
      </c>
      <c r="H13" s="11" t="str">
        <f>IF('[1]Miter Profiles'!I12&gt;=(12.7+1),"Yes","No")</f>
        <v>No</v>
      </c>
      <c r="I13" s="12" t="str">
        <f>IF('[1]Miter Profiles'!J12&gt;=(12.7+1),"Yes","No")</f>
        <v>No</v>
      </c>
      <c r="J13" s="12" t="str">
        <f>IF('[1]Miter Profiles'!K12&gt;=(12.7+1),"Yes","No")</f>
        <v>No</v>
      </c>
      <c r="K13" s="12" t="str">
        <f>IF('[1]Miter Profiles'!L12&gt;=(12.7+1),"Yes","No")</f>
        <v>No</v>
      </c>
      <c r="L13" s="10" t="str">
        <f>IF(('[1]Miter Profiles'!D12+6.1)&gt;=(12.7+1),"Yes","No")</f>
        <v>No</v>
      </c>
      <c r="M13" s="87" t="str">
        <f>IF(('[1]Miter Profiles'!E12+6.1)&gt;=(12.7+1),"Yes","No")</f>
        <v>No</v>
      </c>
      <c r="N13" s="11" t="str">
        <f>IF(('[1]Miter Profiles'!F12+6.1)&gt;=(12.7+1),"Yes","No")</f>
        <v>No</v>
      </c>
      <c r="O13" s="11" t="str">
        <f>IF(('[1]Miter Profiles'!G12+6.1)&gt;=(12.7+1),"Yes","No")</f>
        <v>No</v>
      </c>
      <c r="P13" s="11" t="str">
        <f>IF(('[1]Miter Profiles'!H12+6.1)&gt;=(12.7+1),"Yes","No")</f>
        <v>No</v>
      </c>
      <c r="Q13" s="11" t="str">
        <f>IF(('[1]Miter Profiles'!I12+6.1)&gt;=(12.7+1),"Yes","No")</f>
        <v>No</v>
      </c>
      <c r="R13" s="12" t="str">
        <f>IF(('[1]Miter Profiles'!J12+6.1)&gt;=(12.7+1),"Yes","No")</f>
        <v>No</v>
      </c>
      <c r="S13" s="11" t="str">
        <f>IF(('[1]Miter Profiles'!K12+6.1)&gt;=(12.7+1),"Yes","No")</f>
        <v>No</v>
      </c>
      <c r="T13" s="146" t="str">
        <f>IF(('[1]Miter Profiles'!L12+6.1)&gt;=(12.7+1),"Yes","No")</f>
        <v>No</v>
      </c>
    </row>
    <row r="14" spans="1:23" ht="15.75" customHeight="1" x14ac:dyDescent="0.25">
      <c r="A14" s="47" t="str">
        <f>IF('[1]Miter Profiles'!A13&lt;&gt;"",'[1]Miter Profiles'!A13,"")</f>
        <v>MP522</v>
      </c>
      <c r="B14" s="48" t="str">
        <f>IF('[1]Miter Profiles'!B13&lt;&gt;"",'[1]Miter Profiles'!B13,"")</f>
        <v>MP703-57</v>
      </c>
      <c r="C14" s="221" t="str">
        <f>IF('[1]Miter Profiles'!D13&gt;=(12.7+1),"Yes","No")</f>
        <v>No</v>
      </c>
      <c r="D14" s="11" t="str">
        <f>IF('[1]Miter Profiles'!E13&gt;=(12.7+1),"Yes","No")</f>
        <v>No</v>
      </c>
      <c r="E14" s="87" t="str">
        <f>IF('[1]Miter Profiles'!F13&gt;=(12.7+1),"Yes","No")</f>
        <v>No</v>
      </c>
      <c r="F14" s="11" t="str">
        <f>IF('[1]Miter Profiles'!G13&gt;=(12.7+1),"Yes","No")</f>
        <v>No</v>
      </c>
      <c r="G14" s="11" t="str">
        <f>IF('[1]Miter Profiles'!H13&gt;=(12.7+1),"Yes","No")</f>
        <v>No</v>
      </c>
      <c r="H14" s="11" t="str">
        <f>IF('[1]Miter Profiles'!I13&gt;=(12.7+1),"Yes","No")</f>
        <v>Yes</v>
      </c>
      <c r="I14" s="12" t="str">
        <f>IF('[1]Miter Profiles'!J13&gt;=(12.7+1),"Yes","No")</f>
        <v>Yes</v>
      </c>
      <c r="J14" s="12" t="str">
        <f>IF('[1]Miter Profiles'!K13&gt;=(12.7+1),"Yes","No")</f>
        <v>No</v>
      </c>
      <c r="K14" s="12" t="str">
        <f>IF('[1]Miter Profiles'!L13&gt;=(12.7+1),"Yes","No")</f>
        <v>No</v>
      </c>
      <c r="L14" s="10" t="str">
        <f>IF(('[1]Miter Profiles'!D13+6.1)&gt;=(12.7+1),"Yes","No")</f>
        <v>Yes</v>
      </c>
      <c r="M14" s="87" t="str">
        <f>IF(('[1]Miter Profiles'!E13+6.1)&gt;=(12.7+1),"Yes","No")</f>
        <v>Yes</v>
      </c>
      <c r="N14" s="11" t="str">
        <f>IF(('[1]Miter Profiles'!F13+6.1)&gt;=(12.7+1),"Yes","No")</f>
        <v>Yes</v>
      </c>
      <c r="O14" s="11" t="str">
        <f>IF(('[1]Miter Profiles'!G13+6.1)&gt;=(12.7+1),"Yes","No")</f>
        <v>Yes</v>
      </c>
      <c r="P14" s="11" t="str">
        <f>IF(('[1]Miter Profiles'!H13+6.1)&gt;=(12.7+1),"Yes","No")</f>
        <v>Yes</v>
      </c>
      <c r="Q14" s="11" t="str">
        <f>IF(('[1]Miter Profiles'!I13+6.1)&gt;=(12.7+1),"Yes","No")</f>
        <v>Yes</v>
      </c>
      <c r="R14" s="12" t="str">
        <f>IF(('[1]Miter Profiles'!J13+6.1)&gt;=(12.7+1),"Yes","No")</f>
        <v>Yes</v>
      </c>
      <c r="S14" s="11" t="str">
        <f>IF(('[1]Miter Profiles'!K13+6.1)&gt;=(12.7+1),"Yes","No")</f>
        <v>No</v>
      </c>
      <c r="T14" s="146" t="str">
        <f>IF(('[1]Miter Profiles'!L13+6.1)&gt;=(12.7+1),"Yes","No")</f>
        <v>No</v>
      </c>
    </row>
    <row r="15" spans="1:23" ht="15.75" customHeight="1" x14ac:dyDescent="0.25">
      <c r="A15" s="47" t="str">
        <f>IF('[1]Miter Profiles'!A14&lt;&gt;"",'[1]Miter Profiles'!A14,"")</f>
        <v>MP518</v>
      </c>
      <c r="B15" s="48" t="str">
        <f>IF('[1]Miter Profiles'!B14&lt;&gt;"",'[1]Miter Profiles'!B14,"")</f>
        <v>MP703-76</v>
      </c>
      <c r="C15" s="97" t="str">
        <f>IF('[1]Miter Profiles'!D14&gt;=(12.7+1),"Yes","No")</f>
        <v>No</v>
      </c>
      <c r="D15" s="11" t="str">
        <f>IF('[1]Miter Profiles'!E14&gt;=(12.7+1),"Yes","No")</f>
        <v>No</v>
      </c>
      <c r="E15" s="87" t="str">
        <f>IF('[1]Miter Profiles'!F14&gt;=(12.7+1),"Yes","No")</f>
        <v>No</v>
      </c>
      <c r="F15" s="11" t="str">
        <f>IF('[1]Miter Profiles'!G14&gt;=(12.7+1),"Yes","No")</f>
        <v>No</v>
      </c>
      <c r="G15" s="11" t="str">
        <f>IF('[1]Miter Profiles'!H14&gt;=(12.7+1),"Yes","No")</f>
        <v>No</v>
      </c>
      <c r="H15" s="11" t="str">
        <f>IF('[1]Miter Profiles'!I14&gt;=(12.7+1),"Yes","No")</f>
        <v>Yes</v>
      </c>
      <c r="I15" s="12" t="str">
        <f>IF('[1]Miter Profiles'!J14&gt;=(12.7+1),"Yes","No")</f>
        <v>Yes</v>
      </c>
      <c r="J15" s="12" t="str">
        <f>IF('[1]Miter Profiles'!K14&gt;=(12.7+1),"Yes","No")</f>
        <v>Yes</v>
      </c>
      <c r="K15" s="12" t="str">
        <f>IF('[1]Miter Profiles'!L14&gt;=(12.7+1),"Yes","No")</f>
        <v>Yes</v>
      </c>
      <c r="L15" s="10" t="str">
        <f>IF(('[1]Miter Profiles'!D14+6.1)&gt;=(12.7+1),"Yes","No")</f>
        <v>Yes</v>
      </c>
      <c r="M15" s="87" t="str">
        <f>IF(('[1]Miter Profiles'!E14+6.1)&gt;=(12.7+1),"Yes","No")</f>
        <v>Yes</v>
      </c>
      <c r="N15" s="11" t="str">
        <f>IF(('[1]Miter Profiles'!F14+6.1)&gt;=(12.7+1),"Yes","No")</f>
        <v>Yes</v>
      </c>
      <c r="O15" s="11" t="str">
        <f>IF(('[1]Miter Profiles'!G14+6.1)&gt;=(12.7+1),"Yes","No")</f>
        <v>Yes</v>
      </c>
      <c r="P15" s="11" t="str">
        <f>IF(('[1]Miter Profiles'!H14+6.1)&gt;=(12.7+1),"Yes","No")</f>
        <v>Yes</v>
      </c>
      <c r="Q15" s="11" t="str">
        <f>IF(('[1]Miter Profiles'!I14+6.1)&gt;=(12.7+1),"Yes","No")</f>
        <v>Yes</v>
      </c>
      <c r="R15" s="12" t="str">
        <f>IF(('[1]Miter Profiles'!J14+6.1)&gt;=(12.7+1),"Yes","No")</f>
        <v>Yes</v>
      </c>
      <c r="S15" s="11" t="str">
        <f>IF(('[1]Miter Profiles'!K14+6.1)&gt;=(12.7+1),"Yes","No")</f>
        <v>Yes</v>
      </c>
      <c r="T15" s="146" t="str">
        <f>IF(('[1]Miter Profiles'!L14+6.1)&gt;=(12.7+1),"Yes","No")</f>
        <v>Yes</v>
      </c>
    </row>
    <row r="16" spans="1:23" ht="15.75" customHeight="1" x14ac:dyDescent="0.25">
      <c r="A16" s="45" t="str">
        <f>IF('[1]Miter Profiles'!A15&lt;&gt;"",'[1]Miter Profiles'!A15,"")</f>
        <v>MP533R</v>
      </c>
      <c r="B16" s="46" t="str">
        <f>IF('[1]Miter Profiles'!B15&lt;&gt;"",'[1]Miter Profiles'!B15,"")</f>
        <v>MP704-38</v>
      </c>
      <c r="C16" s="182" t="str">
        <f>IF('[1]Miter Profiles'!D15&gt;=(12.7+1),"Yes","No")</f>
        <v>No</v>
      </c>
      <c r="D16" s="183" t="str">
        <f>IF('[1]Miter Profiles'!E15&gt;=(12.7+1),"Yes","No")</f>
        <v>No</v>
      </c>
      <c r="E16" s="184" t="str">
        <f>IF('[1]Miter Profiles'!F15&gt;=(12.7+1),"Yes","No")</f>
        <v>No</v>
      </c>
      <c r="F16" s="183" t="str">
        <f>IF('[1]Miter Profiles'!G15&gt;=(12.7+1),"Yes","No")</f>
        <v>No</v>
      </c>
      <c r="G16" s="183" t="str">
        <f>IF('[1]Miter Profiles'!H15&gt;=(12.7+1),"Yes","No")</f>
        <v>No</v>
      </c>
      <c r="H16" s="183" t="str">
        <f>IF('[1]Miter Profiles'!I15&gt;=(12.7+1),"Yes","No")</f>
        <v>No</v>
      </c>
      <c r="I16" s="185" t="str">
        <f>IF('[1]Miter Profiles'!J15&gt;=(12.7+1),"Yes","No")</f>
        <v>No</v>
      </c>
      <c r="J16" s="185" t="str">
        <f>IF('[1]Miter Profiles'!K15&gt;=(12.7+1),"Yes","No")</f>
        <v>No</v>
      </c>
      <c r="K16" s="185" t="str">
        <f>IF('[1]Miter Profiles'!L15&gt;=(12.7+1),"Yes","No")</f>
        <v>No</v>
      </c>
      <c r="L16" s="186" t="str">
        <f>IF(('[1]Miter Profiles'!D15+6.1)&gt;=(12.7+1),"Yes","No")</f>
        <v>No</v>
      </c>
      <c r="M16" s="184" t="str">
        <f>IF(('[1]Miter Profiles'!E15+6.1)&gt;=(12.7+1),"Yes","No")</f>
        <v>No</v>
      </c>
      <c r="N16" s="183" t="str">
        <f>IF(('[1]Miter Profiles'!F15+6.1)&gt;=(12.7+1),"Yes","No")</f>
        <v>No</v>
      </c>
      <c r="O16" s="183" t="str">
        <f>IF(('[1]Miter Profiles'!G15+6.1)&gt;=(12.7+1),"Yes","No")</f>
        <v>No</v>
      </c>
      <c r="P16" s="183" t="str">
        <f>IF(('[1]Miter Profiles'!H15+6.1)&gt;=(12.7+1),"Yes","No")</f>
        <v>No</v>
      </c>
      <c r="Q16" s="183" t="str">
        <f>IF(('[1]Miter Profiles'!I15+6.1)&gt;=(12.7+1),"Yes","No")</f>
        <v>No</v>
      </c>
      <c r="R16" s="185" t="str">
        <f>IF(('[1]Miter Profiles'!J15+6.1)&gt;=(12.7+1),"Yes","No")</f>
        <v>No</v>
      </c>
      <c r="S16" s="183" t="str">
        <f>IF(('[1]Miter Profiles'!K15+6.1)&gt;=(12.7+1),"Yes","No")</f>
        <v>No</v>
      </c>
      <c r="T16" s="187" t="str">
        <f>IF(('[1]Miter Profiles'!L15+6.1)&gt;=(12.7+1),"Yes","No")</f>
        <v>No</v>
      </c>
    </row>
    <row r="17" spans="1:20" ht="15.75" customHeight="1" x14ac:dyDescent="0.25">
      <c r="A17" s="45" t="str">
        <f>IF('[1]Miter Profiles'!A16&lt;&gt;"",'[1]Miter Profiles'!A16,"")</f>
        <v>MP533</v>
      </c>
      <c r="B17" s="46" t="str">
        <f>IF('[1]Miter Profiles'!B16&lt;&gt;"",'[1]Miter Profiles'!B16,"")</f>
        <v>MP704-57</v>
      </c>
      <c r="C17" s="182" t="str">
        <f>IF('[1]Miter Profiles'!D16&gt;=(12.7+1),"Yes","No")</f>
        <v>Yes</v>
      </c>
      <c r="D17" s="183" t="str">
        <f>IF('[1]Miter Profiles'!E16&gt;=(12.7+1),"Yes","No")</f>
        <v>Yes</v>
      </c>
      <c r="E17" s="184" t="str">
        <f>IF('[1]Miter Profiles'!F16&gt;=(12.7+1),"Yes","No")</f>
        <v>Yes</v>
      </c>
      <c r="F17" s="183" t="str">
        <f>IF('[1]Miter Profiles'!G16&gt;=(12.7+1),"Yes","No")</f>
        <v>Yes</v>
      </c>
      <c r="G17" s="183" t="str">
        <f>IF('[1]Miter Profiles'!H16&gt;=(12.7+1),"Yes","No")</f>
        <v>Yes</v>
      </c>
      <c r="H17" s="183" t="str">
        <f>IF('[1]Miter Profiles'!I16&gt;=(12.7+1),"Yes","No")</f>
        <v>Yes</v>
      </c>
      <c r="I17" s="185" t="str">
        <f>IF('[1]Miter Profiles'!J16&gt;=(12.7+1),"Yes","No")</f>
        <v>Yes</v>
      </c>
      <c r="J17" s="185" t="str">
        <f>IF('[1]Miter Profiles'!K16&gt;=(12.7+1),"Yes","No")</f>
        <v>No</v>
      </c>
      <c r="K17" s="203" t="str">
        <f>IF('[1]Miter Profiles'!L16&gt;=(12.7+1),"No","No")</f>
        <v>No</v>
      </c>
      <c r="L17" s="186" t="str">
        <f>IF(('[1]Miter Profiles'!D16+6.1)&gt;=(12.7+1),"Yes","No")</f>
        <v>Yes</v>
      </c>
      <c r="M17" s="184" t="str">
        <f>IF(('[1]Miter Profiles'!E16+6.1)&gt;=(12.7+1),"Yes","No")</f>
        <v>Yes</v>
      </c>
      <c r="N17" s="183" t="str">
        <f>IF(('[1]Miter Profiles'!F16+6.1)&gt;=(12.7+1),"Yes","No")</f>
        <v>Yes</v>
      </c>
      <c r="O17" s="183" t="str">
        <f>IF(('[1]Miter Profiles'!G16+6.1)&gt;=(12.7+1),"Yes","No")</f>
        <v>Yes</v>
      </c>
      <c r="P17" s="183" t="str">
        <f>IF(('[1]Miter Profiles'!H16+6.1)&gt;=(12.7+1),"Yes","No")</f>
        <v>Yes</v>
      </c>
      <c r="Q17" s="183" t="str">
        <f>IF(('[1]Miter Profiles'!I16+6.1)&gt;=(12.7+1),"Yes","No")</f>
        <v>Yes</v>
      </c>
      <c r="R17" s="185" t="str">
        <f>IF(('[1]Miter Profiles'!J16+6.1)&gt;=(12.7+1),"Yes","No")</f>
        <v>Yes</v>
      </c>
      <c r="S17" s="183" t="str">
        <f>IF(('[1]Miter Profiles'!K16+6.1)&gt;=(12.7+1),"Yes","No")</f>
        <v>No</v>
      </c>
      <c r="T17" s="187" t="str">
        <f>IF(('[1]Miter Profiles'!L16+6.1)&gt;=(12.7+1),"Yes","No")</f>
        <v>No</v>
      </c>
    </row>
    <row r="18" spans="1:20" ht="15.75" customHeight="1" x14ac:dyDescent="0.25">
      <c r="A18" s="45" t="str">
        <f>IF('[1]Miter Profiles'!A17&lt;&gt;"",'[1]Miter Profiles'!A17,"")</f>
        <v>MP555</v>
      </c>
      <c r="B18" s="46" t="str">
        <f>IF('[1]Miter Profiles'!B17&lt;&gt;"",'[1]Miter Profiles'!B17,"")</f>
        <v>MP704-76</v>
      </c>
      <c r="C18" s="182" t="str">
        <f>IF('[1]Miter Profiles'!D17&gt;=(12.7+1),"Yes","No")</f>
        <v>Yes</v>
      </c>
      <c r="D18" s="183" t="str">
        <f>IF('[1]Miter Profiles'!E17&gt;=(12.7+1),"Yes","No")</f>
        <v>Yes</v>
      </c>
      <c r="E18" s="184" t="str">
        <f>IF('[1]Miter Profiles'!F17&gt;=(12.7+1),"Yes","No")</f>
        <v>Yes</v>
      </c>
      <c r="F18" s="183" t="str">
        <f>IF('[1]Miter Profiles'!G17&gt;=(12.7+1),"Yes","No")</f>
        <v>Yes</v>
      </c>
      <c r="G18" s="183" t="str">
        <f>IF('[1]Miter Profiles'!H17&gt;=(12.7+1),"Yes","No")</f>
        <v>Yes</v>
      </c>
      <c r="H18" s="183" t="str">
        <f>IF('[1]Miter Profiles'!I17&gt;=(12.7+1),"Yes","No")</f>
        <v>Yes</v>
      </c>
      <c r="I18" s="185" t="str">
        <f>IF('[1]Miter Profiles'!J17&gt;=(12.7+1),"Yes","No")</f>
        <v>Yes</v>
      </c>
      <c r="J18" s="185" t="str">
        <f>IF('[1]Miter Profiles'!K17&gt;=(12.7+1),"Yes","No")</f>
        <v>Yes</v>
      </c>
      <c r="K18" s="185" t="str">
        <f>IF('[1]Miter Profiles'!L17&gt;=(12.7+1),"Yes","No")</f>
        <v>Yes</v>
      </c>
      <c r="L18" s="186" t="str">
        <f>IF(('[1]Miter Profiles'!D17+6.1)&gt;=(12.7+1),"Yes","No")</f>
        <v>Yes</v>
      </c>
      <c r="M18" s="184" t="str">
        <f>IF(('[1]Miter Profiles'!E17+6.1)&gt;=(12.7+1),"Yes","No")</f>
        <v>Yes</v>
      </c>
      <c r="N18" s="183" t="str">
        <f>IF(('[1]Miter Profiles'!F17+6.1)&gt;=(12.7+1),"Yes","No")</f>
        <v>Yes</v>
      </c>
      <c r="O18" s="183" t="str">
        <f>IF(('[1]Miter Profiles'!G17+6.1)&gt;=(12.7+1),"Yes","No")</f>
        <v>Yes</v>
      </c>
      <c r="P18" s="183" t="str">
        <f>IF(('[1]Miter Profiles'!H17+6.1)&gt;=(12.7+1),"Yes","No")</f>
        <v>Yes</v>
      </c>
      <c r="Q18" s="183" t="str">
        <f>IF(('[1]Miter Profiles'!I17+6.1)&gt;=(12.7+1),"Yes","No")</f>
        <v>Yes</v>
      </c>
      <c r="R18" s="185" t="str">
        <f>IF(('[1]Miter Profiles'!J17+6.1)&gt;=(12.7+1),"Yes","No")</f>
        <v>Yes</v>
      </c>
      <c r="S18" s="183" t="str">
        <f>IF(('[1]Miter Profiles'!K17+6.1)&gt;=(12.7+1),"Yes","No")</f>
        <v>Yes</v>
      </c>
      <c r="T18" s="187" t="str">
        <f>IF(('[1]Miter Profiles'!L17+6.1)&gt;=(12.7+1),"Yes","No")</f>
        <v>Yes</v>
      </c>
    </row>
    <row r="19" spans="1:20" ht="15.75" customHeight="1" x14ac:dyDescent="0.25">
      <c r="A19" s="47" t="str">
        <f>IF('[1]Miter Profiles'!A18&lt;&gt;"",'[1]Miter Profiles'!A18,"")</f>
        <v>MP521R</v>
      </c>
      <c r="B19" s="48" t="str">
        <f>IF('[1]Miter Profiles'!B18&lt;&gt;"",'[1]Miter Profiles'!B18,"")</f>
        <v>MP705-38</v>
      </c>
      <c r="C19" s="97" t="str">
        <f>IF('[1]Miter Profiles'!D18&gt;=(12.7+1),"Yes","No")</f>
        <v>No</v>
      </c>
      <c r="D19" s="11" t="str">
        <f>IF('[1]Miter Profiles'!E18&gt;=(12.7+1),"Yes","No")</f>
        <v>No</v>
      </c>
      <c r="E19" s="87" t="str">
        <f>IF('[1]Miter Profiles'!F18&gt;=(12.7+1),"Yes","No")</f>
        <v>No</v>
      </c>
      <c r="F19" s="11" t="str">
        <f>IF('[1]Miter Profiles'!G18&gt;=(12.7+1),"Yes","No")</f>
        <v>No</v>
      </c>
      <c r="G19" s="11" t="str">
        <f>IF('[1]Miter Profiles'!H18&gt;=(12.7+1),"Yes","No")</f>
        <v>No</v>
      </c>
      <c r="H19" s="11" t="str">
        <f>IF('[1]Miter Profiles'!I18&gt;=(12.7+1),"Yes","No")</f>
        <v>No</v>
      </c>
      <c r="I19" s="12" t="str">
        <f>IF('[1]Miter Profiles'!J18&gt;=(12.7+1),"Yes","No")</f>
        <v>No</v>
      </c>
      <c r="J19" s="12" t="str">
        <f>IF('[1]Miter Profiles'!K18&gt;=(12.7+1),"Yes","No")</f>
        <v>No</v>
      </c>
      <c r="K19" s="12" t="str">
        <f>IF('[1]Miter Profiles'!L18&gt;=(12.7+1),"Yes","No")</f>
        <v>No</v>
      </c>
      <c r="L19" s="10" t="str">
        <f>IF(('[1]Miter Profiles'!D18+6.1)&gt;=(12.7+1),"Yes","No")</f>
        <v>No</v>
      </c>
      <c r="M19" s="87" t="str">
        <f>IF(('[1]Miter Profiles'!E18+6.1)&gt;=(12.7+1),"Yes","No")</f>
        <v>No</v>
      </c>
      <c r="N19" s="11" t="str">
        <f>IF(('[1]Miter Profiles'!F18+6.1)&gt;=(12.7+1),"Yes","No")</f>
        <v>No</v>
      </c>
      <c r="O19" s="11" t="str">
        <f>IF(('[1]Miter Profiles'!G18+6.1)&gt;=(12.7+1),"Yes","No")</f>
        <v>No</v>
      </c>
      <c r="P19" s="11" t="str">
        <f>IF(('[1]Miter Profiles'!H18+6.1)&gt;=(12.7+1),"Yes","No")</f>
        <v>No</v>
      </c>
      <c r="Q19" s="11" t="str">
        <f>IF(('[1]Miter Profiles'!I18+6.1)&gt;=(12.7+1),"Yes","No")</f>
        <v>No</v>
      </c>
      <c r="R19" s="12" t="str">
        <f>IF(('[1]Miter Profiles'!J18+6.1)&gt;=(12.7+1),"Yes","No")</f>
        <v>No</v>
      </c>
      <c r="S19" s="11" t="str">
        <f>IF(('[1]Miter Profiles'!K18+6.1)&gt;=(12.7+1),"Yes","No")</f>
        <v>No</v>
      </c>
      <c r="T19" s="146" t="str">
        <f>IF(('[1]Miter Profiles'!L18+6.1)&gt;=(12.7+1),"Yes","No")</f>
        <v>No</v>
      </c>
    </row>
    <row r="20" spans="1:20" ht="15.75" customHeight="1" x14ac:dyDescent="0.25">
      <c r="A20" s="47" t="str">
        <f>IF('[1]Miter Profiles'!A19&lt;&gt;"",'[1]Miter Profiles'!A19,"")</f>
        <v>MP566</v>
      </c>
      <c r="B20" s="48" t="str">
        <f>IF('[1]Miter Profiles'!B19&lt;&gt;"",'[1]Miter Profiles'!B19,"")</f>
        <v>MP705-57</v>
      </c>
      <c r="C20" s="97" t="str">
        <f>IF('[1]Miter Profiles'!D19&gt;=(12.7+1),"Yes","No")</f>
        <v>No</v>
      </c>
      <c r="D20" s="11" t="str">
        <f>IF('[1]Miter Profiles'!E19&gt;=(12.7+1),"Yes","No")</f>
        <v>Yes</v>
      </c>
      <c r="E20" s="87" t="str">
        <f>IF('[1]Miter Profiles'!F19&gt;=(12.7+1),"Yes","No")</f>
        <v>Yes</v>
      </c>
      <c r="F20" s="11" t="str">
        <f>IF('[1]Miter Profiles'!G19&gt;=(12.7+1),"Yes","No")</f>
        <v>Yes</v>
      </c>
      <c r="G20" s="11" t="str">
        <f>IF('[1]Miter Profiles'!H19&gt;=(12.7+1),"Yes","No")</f>
        <v>Yes</v>
      </c>
      <c r="H20" s="11" t="str">
        <f>IF('[1]Miter Profiles'!I19&gt;=(12.7+1),"Yes","No")</f>
        <v>Yes</v>
      </c>
      <c r="I20" s="12" t="str">
        <f>IF('[1]Miter Profiles'!J19&gt;=(12.7+1),"Yes","No")</f>
        <v>Yes</v>
      </c>
      <c r="J20" s="12" t="str">
        <f>IF('[1]Miter Profiles'!K19&gt;=(12.7+1),"Yes","No")</f>
        <v>No</v>
      </c>
      <c r="K20" s="12" t="str">
        <f>IF('[1]Miter Profiles'!L19&gt;=(12.7+1),"Yes","No")</f>
        <v>No</v>
      </c>
      <c r="L20" s="10" t="str">
        <f>IF(('[1]Miter Profiles'!D19+6.1)&gt;=(12.7+1),"Yes","No")</f>
        <v>Yes</v>
      </c>
      <c r="M20" s="87" t="str">
        <f>IF(('[1]Miter Profiles'!E19+6.1)&gt;=(12.7+1),"Yes","No")</f>
        <v>Yes</v>
      </c>
      <c r="N20" s="11" t="str">
        <f>IF(('[1]Miter Profiles'!F19+6.1)&gt;=(12.7+1),"Yes","No")</f>
        <v>Yes</v>
      </c>
      <c r="O20" s="11" t="str">
        <f>IF(('[1]Miter Profiles'!G19+6.1)&gt;=(12.7+1),"Yes","No")</f>
        <v>Yes</v>
      </c>
      <c r="P20" s="11" t="str">
        <f>IF(('[1]Miter Profiles'!H19+6.1)&gt;=(12.7+1),"Yes","No")</f>
        <v>Yes</v>
      </c>
      <c r="Q20" s="11" t="str">
        <f>IF(('[1]Miter Profiles'!I19+6.1)&gt;=(12.7+1),"Yes","No")</f>
        <v>Yes</v>
      </c>
      <c r="R20" s="12" t="str">
        <f>IF(('[1]Miter Profiles'!J19+6.1)&gt;=(12.7+1),"Yes","No")</f>
        <v>Yes</v>
      </c>
      <c r="S20" s="11" t="str">
        <f>IF(('[1]Miter Profiles'!K19+6.1)&gt;=(12.7+1),"Yes","No")</f>
        <v>No</v>
      </c>
      <c r="T20" s="146" t="str">
        <f>IF(('[1]Miter Profiles'!L19+6.1)&gt;=(12.7+1),"Yes","No")</f>
        <v>No</v>
      </c>
    </row>
    <row r="21" spans="1:20" ht="15.75" customHeight="1" x14ac:dyDescent="0.25">
      <c r="A21" s="47" t="str">
        <f>IF('[1]Miter Profiles'!A20&lt;&gt;"",'[1]Miter Profiles'!A20,"")</f>
        <v>MP521</v>
      </c>
      <c r="B21" s="48" t="str">
        <f>IF('[1]Miter Profiles'!B20&lt;&gt;"",'[1]Miter Profiles'!B20,"")</f>
        <v>MP705-76</v>
      </c>
      <c r="C21" s="97" t="str">
        <f>IF('[1]Miter Profiles'!D20&gt;=(12.7+1),"Yes","No")</f>
        <v>No</v>
      </c>
      <c r="D21" s="11" t="str">
        <f>IF('[1]Miter Profiles'!E20&gt;=(12.7+1),"Yes","No")</f>
        <v>No</v>
      </c>
      <c r="E21" s="87" t="str">
        <f>IF('[1]Miter Profiles'!F20&gt;=(12.7+1),"Yes","No")</f>
        <v>No</v>
      </c>
      <c r="F21" s="11" t="str">
        <f>IF('[1]Miter Profiles'!G20&gt;=(12.7+1),"Yes","No")</f>
        <v>No</v>
      </c>
      <c r="G21" s="11" t="str">
        <f>IF('[1]Miter Profiles'!H20&gt;=(12.7+1),"Yes","No")</f>
        <v>Yes</v>
      </c>
      <c r="H21" s="11" t="str">
        <f>IF('[1]Miter Profiles'!I20&gt;=(12.7+1),"Yes","No")</f>
        <v>No</v>
      </c>
      <c r="I21" s="12" t="str">
        <f>IF('[1]Miter Profiles'!J20&gt;=(12.7+1),"Yes","No")</f>
        <v>No</v>
      </c>
      <c r="J21" s="12" t="str">
        <f>IF('[1]Miter Profiles'!K20&gt;=(12.7+1),"Yes","No")</f>
        <v>No</v>
      </c>
      <c r="K21" s="12" t="str">
        <f>IF('[1]Miter Profiles'!L20&gt;=(12.7+1),"Yes","No")</f>
        <v>Yes</v>
      </c>
      <c r="L21" s="10" t="str">
        <f>IF(('[1]Miter Profiles'!D20+6.1)&gt;=(12.7+1),"Yes","No")</f>
        <v>Yes</v>
      </c>
      <c r="M21" s="87" t="str">
        <f>IF(('[1]Miter Profiles'!E20+6.1)&gt;=(12.7+1),"Yes","No")</f>
        <v>Yes</v>
      </c>
      <c r="N21" s="11" t="str">
        <f>IF(('[1]Miter Profiles'!F20+6.1)&gt;=(12.7+1),"Yes","No")</f>
        <v>Yes</v>
      </c>
      <c r="O21" s="11" t="str">
        <f>IF(('[1]Miter Profiles'!G20+6.1)&gt;=(12.7+1),"Yes","No")</f>
        <v>Yes</v>
      </c>
      <c r="P21" s="11" t="str">
        <f>IF(('[1]Miter Profiles'!H20+6.1)&gt;=(12.7+1),"Yes","No")</f>
        <v>Yes</v>
      </c>
      <c r="Q21" s="11" t="str">
        <f>IF(('[1]Miter Profiles'!I20+6.1)&gt;=(12.7+1),"Yes","No")</f>
        <v>Yes</v>
      </c>
      <c r="R21" s="12" t="str">
        <f>IF(('[1]Miter Profiles'!J20+6.1)&gt;=(12.7+1),"Yes","No")</f>
        <v>Yes</v>
      </c>
      <c r="S21" s="11" t="str">
        <f>IF(('[1]Miter Profiles'!K20+6.1)&gt;=(12.7+1),"Yes","No")</f>
        <v>Yes</v>
      </c>
      <c r="T21" s="146" t="str">
        <f>IF(('[1]Miter Profiles'!L20+6.1)&gt;=(12.7+1),"Yes","No")</f>
        <v>Yes</v>
      </c>
    </row>
    <row r="22" spans="1:20" ht="15.75" customHeight="1" x14ac:dyDescent="0.25">
      <c r="A22" s="138" t="str">
        <f>IF('[1]Miter Profiles'!A21&lt;&gt;"",'[1]Miter Profiles'!A21,"")</f>
        <v>MP504R</v>
      </c>
      <c r="B22" s="139" t="str">
        <f>IF('[1]Miter Profiles'!B21&lt;&gt;"",'[1]Miter Profiles'!B21,"")</f>
        <v>MP706-38</v>
      </c>
      <c r="C22" s="97" t="str">
        <f>IF('[1]Miter Profiles'!D21&gt;=(12.7+1),"Yes","No")</f>
        <v>No</v>
      </c>
      <c r="D22" s="11" t="str">
        <f>IF('[1]Miter Profiles'!E21&gt;=(12.7+1),"Yes","No")</f>
        <v>No</v>
      </c>
      <c r="E22" s="87" t="str">
        <f>IF('[1]Miter Profiles'!F21&gt;=(12.7+1),"Yes","No")</f>
        <v>No</v>
      </c>
      <c r="F22" s="11" t="str">
        <f>IF('[1]Miter Profiles'!G21&gt;=(12.7+1),"Yes","No")</f>
        <v>No</v>
      </c>
      <c r="G22" s="11" t="str">
        <f>IF('[1]Miter Profiles'!H21&gt;=(12.7+1),"Yes","No")</f>
        <v>No</v>
      </c>
      <c r="H22" s="11" t="str">
        <f>IF('[1]Miter Profiles'!I21&gt;=(12.7+1),"Yes","No")</f>
        <v>No</v>
      </c>
      <c r="I22" s="12" t="str">
        <f>IF('[1]Miter Profiles'!J21&gt;=(12.7+1),"Yes","No")</f>
        <v>No</v>
      </c>
      <c r="J22" s="12" t="str">
        <f>IF('[1]Miter Profiles'!K21&gt;=(12.7+1),"Yes","No")</f>
        <v>No</v>
      </c>
      <c r="K22" s="12" t="str">
        <f>IF('[1]Miter Profiles'!L21&gt;=(12.7+1),"Yes","No")</f>
        <v>No</v>
      </c>
      <c r="L22" s="10" t="str">
        <f>IF(('[1]Miter Profiles'!D21+6.1)&gt;=(12.7+1),"Yes","No")</f>
        <v>No</v>
      </c>
      <c r="M22" s="87" t="str">
        <f>IF(('[1]Miter Profiles'!E21+6.1)&gt;=(12.7+1),"Yes","No")</f>
        <v>No</v>
      </c>
      <c r="N22" s="11" t="str">
        <f>IF(('[1]Miter Profiles'!F21+6.1)&gt;=(12.7+1),"Yes","No")</f>
        <v>No</v>
      </c>
      <c r="O22" s="11" t="str">
        <f>IF(('[1]Miter Profiles'!G21+6.1)&gt;=(12.7+1),"Yes","No")</f>
        <v>No</v>
      </c>
      <c r="P22" s="11" t="str">
        <f>IF(('[1]Miter Profiles'!H21+6.1)&gt;=(12.7+1),"Yes","No")</f>
        <v>No</v>
      </c>
      <c r="Q22" s="11" t="str">
        <f>IF(('[1]Miter Profiles'!I21+6.1)&gt;=(12.7+1),"Yes","No")</f>
        <v>No</v>
      </c>
      <c r="R22" s="12" t="str">
        <f>IF(('[1]Miter Profiles'!J21+6.1)&gt;=(12.7+1),"Yes","No")</f>
        <v>No</v>
      </c>
      <c r="S22" s="11" t="str">
        <f>IF(('[1]Miter Profiles'!K21+6.1)&gt;=(12.7+1),"Yes","No")</f>
        <v>No</v>
      </c>
      <c r="T22" s="146" t="str">
        <f>IF(('[1]Miter Profiles'!L21+6.1)&gt;=(12.7+1),"Yes","No")</f>
        <v>No</v>
      </c>
    </row>
    <row r="23" spans="1:20" ht="15.75" customHeight="1" x14ac:dyDescent="0.25">
      <c r="A23" s="138" t="str">
        <f>IF('[1]Miter Profiles'!A22&lt;&gt;"",'[1]Miter Profiles'!A22,"")</f>
        <v>MP504</v>
      </c>
      <c r="B23" s="139" t="str">
        <f>IF('[1]Miter Profiles'!B22&lt;&gt;"",'[1]Miter Profiles'!B22,"")</f>
        <v>MP706-57</v>
      </c>
      <c r="C23" s="97" t="str">
        <f>IF('[1]Miter Profiles'!D22&gt;=(12.7+1),"Yes","No")</f>
        <v>No</v>
      </c>
      <c r="D23" s="11" t="str">
        <f>IF('[1]Miter Profiles'!E22&gt;=(12.7+1),"Yes","No")</f>
        <v>No</v>
      </c>
      <c r="E23" s="87" t="str">
        <f>IF('[1]Miter Profiles'!F22&gt;=(12.7+1),"Yes","No")</f>
        <v>No</v>
      </c>
      <c r="F23" s="11" t="str">
        <f>IF('[1]Miter Profiles'!G22&gt;=(12.7+1),"Yes","No")</f>
        <v>No</v>
      </c>
      <c r="G23" s="11" t="str">
        <f>IF('[1]Miter Profiles'!H22&gt;=(12.7+1),"Yes","No")</f>
        <v>No</v>
      </c>
      <c r="H23" s="11" t="str">
        <f>IF('[1]Miter Profiles'!I22&gt;=(12.7+1),"Yes","No")</f>
        <v>No</v>
      </c>
      <c r="I23" s="12" t="str">
        <f>IF('[1]Miter Profiles'!J22&gt;=(12.7+1),"Yes","No")</f>
        <v>No</v>
      </c>
      <c r="J23" s="12" t="str">
        <f>IF('[1]Miter Profiles'!K22&gt;=(12.7+1),"Yes","No")</f>
        <v>No</v>
      </c>
      <c r="K23" s="12" t="str">
        <f>IF('[1]Miter Profiles'!L22&gt;=(12.7+1),"Yes","No")</f>
        <v>No</v>
      </c>
      <c r="L23" s="10" t="str">
        <f>IF(('[1]Miter Profiles'!D22+6.1)&gt;=(12.7+1),"Yes","No")</f>
        <v>No</v>
      </c>
      <c r="M23" s="87" t="str">
        <f>IF(('[1]Miter Profiles'!E22+6.1)&gt;=(12.7+1),"Yes","No")</f>
        <v>No</v>
      </c>
      <c r="N23" s="11" t="str">
        <f>IF(('[1]Miter Profiles'!F22+6.1)&gt;=(12.7+1),"Yes","No")</f>
        <v>No</v>
      </c>
      <c r="O23" s="11" t="str">
        <f>IF(('[1]Miter Profiles'!G22+6.1)&gt;=(12.7+1),"Yes","No")</f>
        <v>No</v>
      </c>
      <c r="P23" s="11" t="str">
        <f>IF(('[1]Miter Profiles'!H22+6.1)&gt;=(12.7+1),"Yes","No")</f>
        <v>No</v>
      </c>
      <c r="Q23" s="11" t="str">
        <f>IF(('[1]Miter Profiles'!I22+6.1)&gt;=(12.7+1),"Yes","No")</f>
        <v>No</v>
      </c>
      <c r="R23" s="12" t="str">
        <f>IF(('[1]Miter Profiles'!J22+6.1)&gt;=(12.7+1),"Yes","No")</f>
        <v>No</v>
      </c>
      <c r="S23" s="11" t="str">
        <f>IF(('[1]Miter Profiles'!K22+6.1)&gt;=(12.7+1),"Yes","No")</f>
        <v>No</v>
      </c>
      <c r="T23" s="146" t="str">
        <f>IF(('[1]Miter Profiles'!L22+6.1)&gt;=(12.7+1),"Yes","No")</f>
        <v>No</v>
      </c>
    </row>
    <row r="24" spans="1:20" ht="15.75" customHeight="1" x14ac:dyDescent="0.25">
      <c r="A24" s="138" t="str">
        <f>IF('[1]Miter Profiles'!A23&lt;&gt;"",'[1]Miter Profiles'!A23,"")</f>
        <v>MP519</v>
      </c>
      <c r="B24" s="139" t="str">
        <f>IF('[1]Miter Profiles'!B23&lt;&gt;"",'[1]Miter Profiles'!B23,"")</f>
        <v>MP706-76</v>
      </c>
      <c r="C24" s="97" t="str">
        <f>IF('[1]Miter Profiles'!D23&gt;=(12.7+1),"Yes","No")</f>
        <v>No</v>
      </c>
      <c r="D24" s="11" t="str">
        <f>IF('[1]Miter Profiles'!E23&gt;=(12.7+1),"Yes","No")</f>
        <v>No</v>
      </c>
      <c r="E24" s="87" t="str">
        <f>IF('[1]Miter Profiles'!F23&gt;=(12.7+1),"Yes","No")</f>
        <v>No</v>
      </c>
      <c r="F24" s="11" t="str">
        <f>IF('[1]Miter Profiles'!G23&gt;=(12.7+1),"Yes","No")</f>
        <v>No</v>
      </c>
      <c r="G24" s="11" t="str">
        <f>IF('[1]Miter Profiles'!H23&gt;=(12.7+1),"Yes","No")</f>
        <v>No</v>
      </c>
      <c r="H24" s="11" t="str">
        <f>IF('[1]Miter Profiles'!I23&gt;=(12.7+1),"Yes","No")</f>
        <v>No</v>
      </c>
      <c r="I24" s="12" t="str">
        <f>IF('[1]Miter Profiles'!J23&gt;=(12.7+1),"Yes","No")</f>
        <v>No</v>
      </c>
      <c r="J24" s="12" t="str">
        <f>IF('[1]Miter Profiles'!K23&gt;=(12.7+1),"Yes","No")</f>
        <v>No</v>
      </c>
      <c r="K24" s="12" t="str">
        <f>IF('[1]Miter Profiles'!L23&gt;=(12.7+1),"Yes","No")</f>
        <v>No</v>
      </c>
      <c r="L24" s="10" t="str">
        <f>IF(('[1]Miter Profiles'!D23+6.1)&gt;=(12.7+1),"Yes","No")</f>
        <v>No</v>
      </c>
      <c r="M24" s="87" t="str">
        <f>IF(('[1]Miter Profiles'!E23+6.1)&gt;=(12.7+1),"Yes","No")</f>
        <v>No</v>
      </c>
      <c r="N24" s="11" t="str">
        <f>IF(('[1]Miter Profiles'!F23+6.1)&gt;=(12.7+1),"Yes","No")</f>
        <v>No</v>
      </c>
      <c r="O24" s="11" t="str">
        <f>IF(('[1]Miter Profiles'!G23+6.1)&gt;=(12.7+1),"Yes","No")</f>
        <v>No</v>
      </c>
      <c r="P24" s="11" t="str">
        <f>IF(('[1]Miter Profiles'!H23+6.1)&gt;=(12.7+1),"Yes","No")</f>
        <v>No</v>
      </c>
      <c r="Q24" s="11" t="str">
        <f>IF(('[1]Miter Profiles'!I23+6.1)&gt;=(12.7+1),"Yes","No")</f>
        <v>No</v>
      </c>
      <c r="R24" s="12" t="str">
        <f>IF(('[1]Miter Profiles'!J23+6.1)&gt;=(12.7+1),"Yes","No")</f>
        <v>No</v>
      </c>
      <c r="S24" s="11" t="str">
        <f>IF(('[1]Miter Profiles'!K23+6.1)&gt;=(12.7+1),"Yes","No")</f>
        <v>No</v>
      </c>
      <c r="T24" s="146" t="str">
        <f>IF(('[1]Miter Profiles'!L23+6.1)&gt;=(12.7+1),"Yes","No")</f>
        <v>No</v>
      </c>
    </row>
    <row r="25" spans="1:20" ht="15.75" customHeight="1" x14ac:dyDescent="0.25">
      <c r="A25" s="138" t="str">
        <f>IF('[1]Miter Profiles'!A24&lt;&gt;"",'[1]Miter Profiles'!A24,"")</f>
        <v>MP520R</v>
      </c>
      <c r="B25" s="139" t="str">
        <f>IF('[1]Miter Profiles'!B24&lt;&gt;"",'[1]Miter Profiles'!B24,"")</f>
        <v>MP707-38</v>
      </c>
      <c r="C25" s="97" t="str">
        <f>IF('[1]Miter Profiles'!D24&gt;=(12.7+1),"Yes","No")</f>
        <v>No</v>
      </c>
      <c r="D25" s="11" t="str">
        <f>IF('[1]Miter Profiles'!E24&gt;=(12.7+1),"Yes","No")</f>
        <v>No</v>
      </c>
      <c r="E25" s="87" t="str">
        <f>IF('[1]Miter Profiles'!F24&gt;=(12.7+1),"Yes","No")</f>
        <v>No</v>
      </c>
      <c r="F25" s="11" t="str">
        <f>IF('[1]Miter Profiles'!G24&gt;=(12.7+1),"Yes","No")</f>
        <v>No</v>
      </c>
      <c r="G25" s="11" t="str">
        <f>IF('[1]Miter Profiles'!H24&gt;=(12.7+1),"Yes","No")</f>
        <v>No</v>
      </c>
      <c r="H25" s="11" t="str">
        <f>IF('[1]Miter Profiles'!I24&gt;=(12.7+1),"Yes","No")</f>
        <v>No</v>
      </c>
      <c r="I25" s="12" t="str">
        <f>IF('[1]Miter Profiles'!J24&gt;=(12.7+1),"Yes","No")</f>
        <v>No</v>
      </c>
      <c r="J25" s="12" t="str">
        <f>IF('[1]Miter Profiles'!K24&gt;=(12.7+1),"Yes","No")</f>
        <v>No</v>
      </c>
      <c r="K25" s="12" t="str">
        <f>IF('[1]Miter Profiles'!L24&gt;=(12.7+1),"Yes","No")</f>
        <v>No</v>
      </c>
      <c r="L25" s="10" t="str">
        <f>IF(('[1]Miter Profiles'!D24+6.1)&gt;=(12.7+1),"Yes","No")</f>
        <v>No</v>
      </c>
      <c r="M25" s="87" t="str">
        <f>IF(('[1]Miter Profiles'!E24+6.1)&gt;=(12.7+1),"Yes","No")</f>
        <v>No</v>
      </c>
      <c r="N25" s="11" t="str">
        <f>IF(('[1]Miter Profiles'!F24+6.1)&gt;=(12.7+1),"Yes","No")</f>
        <v>No</v>
      </c>
      <c r="O25" s="11" t="str">
        <f>IF(('[1]Miter Profiles'!G24+6.1)&gt;=(12.7+1),"Yes","No")</f>
        <v>No</v>
      </c>
      <c r="P25" s="11" t="str">
        <f>IF(('[1]Miter Profiles'!H24+6.1)&gt;=(12.7+1),"Yes","No")</f>
        <v>No</v>
      </c>
      <c r="Q25" s="11" t="str">
        <f>IF(('[1]Miter Profiles'!I24+6.1)&gt;=(12.7+1),"Yes","No")</f>
        <v>No</v>
      </c>
      <c r="R25" s="12" t="str">
        <f>IF(('[1]Miter Profiles'!J24+6.1)&gt;=(12.7+1),"Yes","No")</f>
        <v>No</v>
      </c>
      <c r="S25" s="11" t="str">
        <f>IF(('[1]Miter Profiles'!K24+6.1)&gt;=(12.7+1),"Yes","No")</f>
        <v>No</v>
      </c>
      <c r="T25" s="146" t="str">
        <f>IF(('[1]Miter Profiles'!L24+6.1)&gt;=(12.7+1),"Yes","No")</f>
        <v>No</v>
      </c>
    </row>
    <row r="26" spans="1:20" ht="15.75" customHeight="1" x14ac:dyDescent="0.25">
      <c r="A26" s="138" t="str">
        <f>IF('[1]Miter Profiles'!A25&lt;&gt;"",'[1]Miter Profiles'!A25,"")</f>
        <v>MP520</v>
      </c>
      <c r="B26" s="139" t="str">
        <f>IF('[1]Miter Profiles'!B25&lt;&gt;"",'[1]Miter Profiles'!B25,"")</f>
        <v>MP707-57</v>
      </c>
      <c r="C26" s="97" t="str">
        <f>IF('[1]Miter Profiles'!D25&gt;=(12.7+1),"Yes","No")</f>
        <v>No</v>
      </c>
      <c r="D26" s="11" t="str">
        <f>IF('[1]Miter Profiles'!E25&gt;=(12.7+1),"Yes","No")</f>
        <v>No</v>
      </c>
      <c r="E26" s="87" t="str">
        <f>IF('[1]Miter Profiles'!F25&gt;=(12.7+1),"Yes","No")</f>
        <v>No</v>
      </c>
      <c r="F26" s="11" t="str">
        <f>IF('[1]Miter Profiles'!G25&gt;=(12.7+1),"Yes","No")</f>
        <v>No</v>
      </c>
      <c r="G26" s="11" t="str">
        <f>IF('[1]Miter Profiles'!H25&gt;=(12.7+1),"Yes","No")</f>
        <v>No</v>
      </c>
      <c r="H26" s="11" t="str">
        <f>IF('[1]Miter Profiles'!I25&gt;=(12.7+1),"Yes","No")</f>
        <v>No</v>
      </c>
      <c r="I26" s="12" t="str">
        <f>IF('[1]Miter Profiles'!J25&gt;=(12.7+1),"Yes","No")</f>
        <v>No</v>
      </c>
      <c r="J26" s="12" t="str">
        <f>IF('[1]Miter Profiles'!K25&gt;=(12.7+1),"Yes","No")</f>
        <v>No</v>
      </c>
      <c r="K26" s="12" t="str">
        <f>IF('[1]Miter Profiles'!L25&gt;=(12.7+1),"Yes","No")</f>
        <v>No</v>
      </c>
      <c r="L26" s="10" t="str">
        <f>IF(('[1]Miter Profiles'!D25+6.1)&gt;=(12.7+1),"Yes","No")</f>
        <v>No</v>
      </c>
      <c r="M26" s="87" t="str">
        <f>IF(('[1]Miter Profiles'!E25+6.1)&gt;=(12.7+1),"Yes","No")</f>
        <v>No</v>
      </c>
      <c r="N26" s="11" t="str">
        <f>IF(('[1]Miter Profiles'!F25+6.1)&gt;=(12.7+1),"Yes","No")</f>
        <v>No</v>
      </c>
      <c r="O26" s="11" t="str">
        <f>IF(('[1]Miter Profiles'!G25+6.1)&gt;=(12.7+1),"Yes","No")</f>
        <v>No</v>
      </c>
      <c r="P26" s="11" t="str">
        <f>IF(('[1]Miter Profiles'!H25+6.1)&gt;=(12.7+1),"Yes","No")</f>
        <v>No</v>
      </c>
      <c r="Q26" s="11" t="str">
        <f>IF(('[1]Miter Profiles'!I25+6.1)&gt;=(12.7+1),"Yes","No")</f>
        <v>No</v>
      </c>
      <c r="R26" s="12" t="str">
        <f>IF(('[1]Miter Profiles'!J25+6.1)&gt;=(12.7+1),"Yes","No")</f>
        <v>No</v>
      </c>
      <c r="S26" s="11" t="str">
        <f>IF(('[1]Miter Profiles'!K25+6.1)&gt;=(12.7+1),"Yes","No")</f>
        <v>No</v>
      </c>
      <c r="T26" s="146" t="str">
        <f>IF(('[1]Miter Profiles'!L25+6.1)&gt;=(12.7+1),"Yes","No")</f>
        <v>No</v>
      </c>
    </row>
    <row r="27" spans="1:20" ht="15.75" customHeight="1" x14ac:dyDescent="0.25">
      <c r="A27" s="138" t="str">
        <f>IF('[1]Miter Profiles'!A26&lt;&gt;"",'[1]Miter Profiles'!A26,"")</f>
        <v>MP535</v>
      </c>
      <c r="B27" s="139" t="str">
        <f>IF('[1]Miter Profiles'!B26&lt;&gt;"",'[1]Miter Profiles'!B26,"")</f>
        <v>MP707-76</v>
      </c>
      <c r="C27" s="97" t="str">
        <f>IF('[1]Miter Profiles'!D26&gt;=(12.7+1),"Yes","No")</f>
        <v>No</v>
      </c>
      <c r="D27" s="11" t="str">
        <f>IF('[1]Miter Profiles'!E26&gt;=(12.7+1),"Yes","No")</f>
        <v>No</v>
      </c>
      <c r="E27" s="87" t="str">
        <f>IF('[1]Miter Profiles'!F26&gt;=(12.7+1),"Yes","No")</f>
        <v>No</v>
      </c>
      <c r="F27" s="11" t="str">
        <f>IF('[1]Miter Profiles'!G26&gt;=(12.7+1),"Yes","No")</f>
        <v>No</v>
      </c>
      <c r="G27" s="11" t="str">
        <f>IF('[1]Miter Profiles'!H26&gt;=(12.7+1),"Yes","No")</f>
        <v>No</v>
      </c>
      <c r="H27" s="11" t="str">
        <f>IF('[1]Miter Profiles'!I26&gt;=(12.7+1),"Yes","No")</f>
        <v>No</v>
      </c>
      <c r="I27" s="12" t="str">
        <f>IF('[1]Miter Profiles'!J26&gt;=(12.7+1),"Yes","No")</f>
        <v>No</v>
      </c>
      <c r="J27" s="12" t="str">
        <f>IF('[1]Miter Profiles'!K26&gt;=(12.7+1),"Yes","No")</f>
        <v>No</v>
      </c>
      <c r="K27" s="12" t="str">
        <f>IF('[1]Miter Profiles'!L26&gt;=(12.7+1),"Yes","No")</f>
        <v>No</v>
      </c>
      <c r="L27" s="10" t="str">
        <f>IF(('[1]Miter Profiles'!D26+6.1)&gt;=(12.7+1),"Yes","No")</f>
        <v>No</v>
      </c>
      <c r="M27" s="87" t="str">
        <f>IF(('[1]Miter Profiles'!E26+6.1)&gt;=(12.7+1),"Yes","No")</f>
        <v>No</v>
      </c>
      <c r="N27" s="11" t="str">
        <f>IF(('[1]Miter Profiles'!F26+6.1)&gt;=(12.7+1),"Yes","No")</f>
        <v>No</v>
      </c>
      <c r="O27" s="11" t="str">
        <f>IF(('[1]Miter Profiles'!G26+6.1)&gt;=(12.7+1),"Yes","No")</f>
        <v>No</v>
      </c>
      <c r="P27" s="11" t="str">
        <f>IF(('[1]Miter Profiles'!H26+6.1)&gt;=(12.7+1),"Yes","No")</f>
        <v>No</v>
      </c>
      <c r="Q27" s="11" t="str">
        <f>IF(('[1]Miter Profiles'!I26+6.1)&gt;=(12.7+1),"Yes","No")</f>
        <v>No</v>
      </c>
      <c r="R27" s="12" t="str">
        <f>IF(('[1]Miter Profiles'!J26+6.1)&gt;=(12.7+1),"Yes","No")</f>
        <v>No</v>
      </c>
      <c r="S27" s="11" t="str">
        <f>IF(('[1]Miter Profiles'!K26+6.1)&gt;=(12.7+1),"Yes","No")</f>
        <v>No</v>
      </c>
      <c r="T27" s="146" t="str">
        <f>IF(('[1]Miter Profiles'!L26+6.1)&gt;=(12.7+1),"Yes","No")</f>
        <v>No</v>
      </c>
    </row>
    <row r="28" spans="1:20" ht="15.75" customHeight="1" x14ac:dyDescent="0.25">
      <c r="A28" s="45" t="str">
        <f>IF('[1]Miter Profiles'!A27&lt;&gt;"",'[1]Miter Profiles'!A27,"")</f>
        <v>MP530R</v>
      </c>
      <c r="B28" s="46" t="str">
        <f>IF('[1]Miter Profiles'!B27&lt;&gt;"",'[1]Miter Profiles'!B27,"")</f>
        <v>MP708-38</v>
      </c>
      <c r="C28" s="182" t="str">
        <f>IF('[1]Miter Profiles'!D27&gt;=(12.7+1),"Yes","No")</f>
        <v>No</v>
      </c>
      <c r="D28" s="183" t="str">
        <f>IF('[1]Miter Profiles'!E27&gt;=(12.7+1),"Yes","No")</f>
        <v>No</v>
      </c>
      <c r="E28" s="184" t="str">
        <f>IF('[1]Miter Profiles'!F27&gt;=(12.7+1),"Yes","No")</f>
        <v>No</v>
      </c>
      <c r="F28" s="183" t="str">
        <f>IF('[1]Miter Profiles'!G27&gt;=(12.7+1),"Yes","No")</f>
        <v>No</v>
      </c>
      <c r="G28" s="183" t="str">
        <f>IF('[1]Miter Profiles'!H27&gt;=(12.7+1),"Yes","No")</f>
        <v>No</v>
      </c>
      <c r="H28" s="183" t="str">
        <f>IF('[1]Miter Profiles'!I27&gt;=(12.7+1),"Yes","No")</f>
        <v>No</v>
      </c>
      <c r="I28" s="185" t="str">
        <f>IF('[1]Miter Profiles'!J27&gt;=(12.7+1),"Yes","No")</f>
        <v>No</v>
      </c>
      <c r="J28" s="185" t="str">
        <f>IF('[1]Miter Profiles'!K27&gt;=(12.7+1),"Yes","No")</f>
        <v>No</v>
      </c>
      <c r="K28" s="185" t="str">
        <f>IF('[1]Miter Profiles'!L27&gt;=(12.7+1),"Yes","No")</f>
        <v>No</v>
      </c>
      <c r="L28" s="186" t="str">
        <f>IF(('[1]Miter Profiles'!D27+6.1)&gt;=(12.7+1),"Yes","No")</f>
        <v>No</v>
      </c>
      <c r="M28" s="184" t="str">
        <f>IF(('[1]Miter Profiles'!E27+6.1)&gt;=(12.7+1),"Yes","No")</f>
        <v>No</v>
      </c>
      <c r="N28" s="183" t="str">
        <f>IF(('[1]Miter Profiles'!F27+6.1)&gt;=(12.7+1),"Yes","No")</f>
        <v>No</v>
      </c>
      <c r="O28" s="183" t="str">
        <f>IF(('[1]Miter Profiles'!G27+6.1)&gt;=(12.7+1),"Yes","No")</f>
        <v>No</v>
      </c>
      <c r="P28" s="183" t="str">
        <f>IF(('[1]Miter Profiles'!H27+6.1)&gt;=(12.7+1),"Yes","No")</f>
        <v>No</v>
      </c>
      <c r="Q28" s="183" t="str">
        <f>IF(('[1]Miter Profiles'!I27+6.1)&gt;=(12.7+1),"Yes","No")</f>
        <v>No</v>
      </c>
      <c r="R28" s="185" t="str">
        <f>IF(('[1]Miter Profiles'!J27+6.1)&gt;=(12.7+1),"Yes","No")</f>
        <v>No</v>
      </c>
      <c r="S28" s="183" t="str">
        <f>IF(('[1]Miter Profiles'!K27+6.1)&gt;=(12.7+1),"Yes","No")</f>
        <v>No</v>
      </c>
      <c r="T28" s="187" t="str">
        <f>IF(('[1]Miter Profiles'!L27+6.1)&gt;=(12.7+1),"Yes","No")</f>
        <v>No</v>
      </c>
    </row>
    <row r="29" spans="1:20" ht="15.75" customHeight="1" x14ac:dyDescent="0.25">
      <c r="A29" s="45" t="str">
        <f>IF('[1]Miter Profiles'!A28&lt;&gt;"",'[1]Miter Profiles'!A28,"")</f>
        <v>MP530</v>
      </c>
      <c r="B29" s="46" t="str">
        <f>IF('[1]Miter Profiles'!B28&lt;&gt;"",'[1]Miter Profiles'!B28,"")</f>
        <v>MP708-57</v>
      </c>
      <c r="C29" s="182" t="str">
        <f>IF('[1]Miter Profiles'!D28&gt;=(12.7+1),"Yes","No")</f>
        <v>Yes</v>
      </c>
      <c r="D29" s="183" t="str">
        <f>IF('[1]Miter Profiles'!E28&gt;=(12.7+1),"Yes","No")</f>
        <v>Yes</v>
      </c>
      <c r="E29" s="184" t="str">
        <f>IF('[1]Miter Profiles'!F28&gt;=(12.7+1),"Yes","No")</f>
        <v>Yes</v>
      </c>
      <c r="F29" s="183" t="str">
        <f>IF('[1]Miter Profiles'!G28&gt;=(12.7+1),"Yes","No")</f>
        <v>Yes</v>
      </c>
      <c r="G29" s="183" t="str">
        <f>IF('[1]Miter Profiles'!H28&gt;=(12.7+1),"Yes","No")</f>
        <v>Yes</v>
      </c>
      <c r="H29" s="183" t="str">
        <f>IF('[1]Miter Profiles'!I28&gt;=(12.7+1),"Yes","No")</f>
        <v>Yes</v>
      </c>
      <c r="I29" s="185" t="str">
        <f>IF('[1]Miter Profiles'!J28&gt;=(12.7+1),"Yes","No")</f>
        <v>Yes</v>
      </c>
      <c r="J29" s="185" t="str">
        <f>IF('[1]Miter Profiles'!K28&gt;=(12.7+1),"Yes","No")</f>
        <v>No</v>
      </c>
      <c r="K29" s="185" t="str">
        <f>IF('[1]Miter Profiles'!L28&gt;=(12.7+1),"Yes","No")</f>
        <v>No</v>
      </c>
      <c r="L29" s="186" t="str">
        <f>IF(('[1]Miter Profiles'!D28+6.1)&gt;=(12.7+1),"Yes","No")</f>
        <v>Yes</v>
      </c>
      <c r="M29" s="184" t="str">
        <f>IF(('[1]Miter Profiles'!E28+6.1)&gt;=(12.7+1),"Yes","No")</f>
        <v>Yes</v>
      </c>
      <c r="N29" s="183" t="str">
        <f>IF(('[1]Miter Profiles'!F28+6.1)&gt;=(12.7+1),"Yes","No")</f>
        <v>Yes</v>
      </c>
      <c r="O29" s="183" t="str">
        <f>IF(('[1]Miter Profiles'!G28+6.1)&gt;=(12.7+1),"Yes","No")</f>
        <v>Yes</v>
      </c>
      <c r="P29" s="183" t="str">
        <f>IF(('[1]Miter Profiles'!H28+6.1)&gt;=(12.7+1),"Yes","No")</f>
        <v>Yes</v>
      </c>
      <c r="Q29" s="183" t="str">
        <f>IF(('[1]Miter Profiles'!I28+6.1)&gt;=(12.7+1),"Yes","No")</f>
        <v>Yes</v>
      </c>
      <c r="R29" s="185" t="str">
        <f>IF(('[1]Miter Profiles'!J28+6.1)&gt;=(12.7+1),"Yes","No")</f>
        <v>Yes</v>
      </c>
      <c r="S29" s="183" t="str">
        <f>IF(('[1]Miter Profiles'!K28+6.1)&gt;=(12.7+1),"Yes","No")</f>
        <v>No</v>
      </c>
      <c r="T29" s="187" t="str">
        <f>IF(('[1]Miter Profiles'!L28+6.1)&gt;=(12.7+1),"Yes","No")</f>
        <v>No</v>
      </c>
    </row>
    <row r="30" spans="1:20" ht="15.75" customHeight="1" x14ac:dyDescent="0.25">
      <c r="A30" s="45" t="str">
        <f>IF('[1]Miter Profiles'!A29&lt;&gt;"",'[1]Miter Profiles'!A29,"")</f>
        <v>MP579</v>
      </c>
      <c r="B30" s="46" t="str">
        <f>IF('[1]Miter Profiles'!B29&lt;&gt;"",'[1]Miter Profiles'!B29,"")</f>
        <v>MP708-76</v>
      </c>
      <c r="C30" s="182" t="str">
        <f>IF('[1]Miter Profiles'!D29&gt;=(12.7+1),"Yes","No")</f>
        <v>Yes</v>
      </c>
      <c r="D30" s="183" t="str">
        <f>IF('[1]Miter Profiles'!E29&gt;=(12.7+1),"Yes","No")</f>
        <v>Yes</v>
      </c>
      <c r="E30" s="184" t="str">
        <f>IF('[1]Miter Profiles'!F29&gt;=(12.7+1),"Yes","No")</f>
        <v>Yes</v>
      </c>
      <c r="F30" s="183" t="str">
        <f>IF('[1]Miter Profiles'!G29&gt;=(12.7+1),"Yes","No")</f>
        <v>Yes</v>
      </c>
      <c r="G30" s="183" t="str">
        <f>IF('[1]Miter Profiles'!H29&gt;=(12.7+1),"Yes","No")</f>
        <v>Yes</v>
      </c>
      <c r="H30" s="183" t="str">
        <f>IF('[1]Miter Profiles'!I29&gt;=(12.7+1),"Yes","No")</f>
        <v>Yes</v>
      </c>
      <c r="I30" s="185" t="str">
        <f>IF('[1]Miter Profiles'!J29&gt;=(12.7+1),"Yes","No")</f>
        <v>Yes</v>
      </c>
      <c r="J30" s="185" t="str">
        <f>IF('[1]Miter Profiles'!K29&gt;=(12.7+1),"Yes","No")</f>
        <v>Yes</v>
      </c>
      <c r="K30" s="185" t="str">
        <f>IF('[1]Miter Profiles'!L29&gt;=(12.7+1),"Yes","No")</f>
        <v>Yes</v>
      </c>
      <c r="L30" s="186" t="str">
        <f>IF(('[1]Miter Profiles'!D29+6.1)&gt;=(12.7+1),"Yes","No")</f>
        <v>Yes</v>
      </c>
      <c r="M30" s="184" t="str">
        <f>IF(('[1]Miter Profiles'!E29+6.1)&gt;=(12.7+1),"Yes","No")</f>
        <v>Yes</v>
      </c>
      <c r="N30" s="183" t="str">
        <f>IF(('[1]Miter Profiles'!F29+6.1)&gt;=(12.7+1),"Yes","No")</f>
        <v>Yes</v>
      </c>
      <c r="O30" s="183" t="str">
        <f>IF(('[1]Miter Profiles'!G29+6.1)&gt;=(12.7+1),"Yes","No")</f>
        <v>Yes</v>
      </c>
      <c r="P30" s="183" t="str">
        <f>IF(('[1]Miter Profiles'!H29+6.1)&gt;=(12.7+1),"Yes","No")</f>
        <v>Yes</v>
      </c>
      <c r="Q30" s="183" t="str">
        <f>IF(('[1]Miter Profiles'!I29+6.1)&gt;=(12.7+1),"Yes","No")</f>
        <v>Yes</v>
      </c>
      <c r="R30" s="185" t="str">
        <f>IF(('[1]Miter Profiles'!J29+6.1)&gt;=(12.7+1),"Yes","No")</f>
        <v>Yes</v>
      </c>
      <c r="S30" s="183" t="str">
        <f>IF(('[1]Miter Profiles'!K29+6.1)&gt;=(12.7+1),"Yes","No")</f>
        <v>Yes</v>
      </c>
      <c r="T30" s="187" t="str">
        <f>IF(('[1]Miter Profiles'!L29+6.1)&gt;=(12.7+1),"Yes","No")</f>
        <v>Yes</v>
      </c>
    </row>
    <row r="31" spans="1:20" ht="15.75" customHeight="1" x14ac:dyDescent="0.25">
      <c r="A31" s="47" t="str">
        <f>IF('[1]Miter Profiles'!A30&lt;&gt;"",'[1]Miter Profiles'!A30,"")</f>
        <v>MP540R</v>
      </c>
      <c r="B31" s="48" t="str">
        <f>IF('[1]Miter Profiles'!B30&lt;&gt;"",'[1]Miter Profiles'!B30,"")</f>
        <v>MP709-38</v>
      </c>
      <c r="C31" s="97" t="str">
        <f>IF('[1]Miter Profiles'!D30&gt;=(12.7+1),"Yes","No")</f>
        <v>No</v>
      </c>
      <c r="D31" s="11" t="str">
        <f>IF('[1]Miter Profiles'!E30&gt;=(12.7+1),"Yes","No")</f>
        <v>No</v>
      </c>
      <c r="E31" s="87" t="str">
        <f>IF('[1]Miter Profiles'!F30&gt;=(12.7+1),"Yes","No")</f>
        <v>No</v>
      </c>
      <c r="F31" s="11" t="str">
        <f>IF('[1]Miter Profiles'!G30&gt;=(12.7+1),"Yes","No")</f>
        <v>No</v>
      </c>
      <c r="G31" s="11" t="str">
        <f>IF('[1]Miter Profiles'!H30&gt;=(12.7+1),"Yes","No")</f>
        <v>No</v>
      </c>
      <c r="H31" s="11" t="str">
        <f>IF('[1]Miter Profiles'!I30&gt;=(12.7+1),"Yes","No")</f>
        <v>No</v>
      </c>
      <c r="I31" s="12" t="str">
        <f>IF('[1]Miter Profiles'!J30&gt;=(12.7+1),"Yes","No")</f>
        <v>No</v>
      </c>
      <c r="J31" s="12" t="str">
        <f>IF('[1]Miter Profiles'!K30&gt;=(12.7+1),"Yes","No")</f>
        <v>No</v>
      </c>
      <c r="K31" s="12" t="str">
        <f>IF('[1]Miter Profiles'!L30&gt;=(12.7+1),"Yes","No")</f>
        <v>No</v>
      </c>
      <c r="L31" s="10" t="str">
        <f>IF(('[1]Miter Profiles'!D30+6.1)&gt;=(12.7+1),"Yes","No")</f>
        <v>No</v>
      </c>
      <c r="M31" s="87" t="str">
        <f>IF(('[1]Miter Profiles'!E30+6.1)&gt;=(12.7+1),"Yes","No")</f>
        <v>No</v>
      </c>
      <c r="N31" s="11" t="str">
        <f>IF(('[1]Miter Profiles'!F30+6.1)&gt;=(12.7+1),"Yes","No")</f>
        <v>No</v>
      </c>
      <c r="O31" s="11" t="str">
        <f>IF(('[1]Miter Profiles'!G30+6.1)&gt;=(12.7+1),"Yes","No")</f>
        <v>No</v>
      </c>
      <c r="P31" s="11" t="str">
        <f>IF(('[1]Miter Profiles'!H30+6.1)&gt;=(12.7+1),"Yes","No")</f>
        <v>No</v>
      </c>
      <c r="Q31" s="11" t="str">
        <f>IF(('[1]Miter Profiles'!I30+6.1)&gt;=(12.7+1),"Yes","No")</f>
        <v>No</v>
      </c>
      <c r="R31" s="12" t="str">
        <f>IF(('[1]Miter Profiles'!J30+6.1)&gt;=(12.7+1),"Yes","No")</f>
        <v>No</v>
      </c>
      <c r="S31" s="11" t="str">
        <f>IF(('[1]Miter Profiles'!K30+6.1)&gt;=(12.7+1),"Yes","No")</f>
        <v>No</v>
      </c>
      <c r="T31" s="146" t="str">
        <f>IF(('[1]Miter Profiles'!L30+6.1)&gt;=(12.7+1),"Yes","No")</f>
        <v>No</v>
      </c>
    </row>
    <row r="32" spans="1:20" ht="15.75" customHeight="1" x14ac:dyDescent="0.25">
      <c r="A32" s="47" t="str">
        <f>IF('[1]Miter Profiles'!A31&lt;&gt;"",'[1]Miter Profiles'!A31,"")</f>
        <v>MP709</v>
      </c>
      <c r="B32" s="48" t="str">
        <f>IF('[1]Miter Profiles'!B31&lt;&gt;"",'[1]Miter Profiles'!B31,"")</f>
        <v>MP709-57</v>
      </c>
      <c r="C32" s="97" t="str">
        <f>IF('[1]Miter Profiles'!D31&gt;=(12.7+1),"Yes","No")</f>
        <v>Yes</v>
      </c>
      <c r="D32" s="11" t="str">
        <f>IF('[1]Miter Profiles'!E31&gt;=(12.7+1),"Yes","No")</f>
        <v>Yes</v>
      </c>
      <c r="E32" s="87" t="str">
        <f>IF('[1]Miter Profiles'!F31&gt;=(12.7+1),"Yes","No")</f>
        <v>No</v>
      </c>
      <c r="F32" s="11" t="str">
        <f>IF('[1]Miter Profiles'!G31&gt;=(12.7+1),"Yes","No")</f>
        <v>No</v>
      </c>
      <c r="G32" s="11" t="str">
        <f>IF('[1]Miter Profiles'!H31&gt;=(12.7+1),"Yes","No")</f>
        <v>No</v>
      </c>
      <c r="H32" s="11" t="str">
        <f>IF('[1]Miter Profiles'!I31&gt;=(12.7+1),"Yes","No")</f>
        <v>No</v>
      </c>
      <c r="I32" s="12" t="str">
        <f>IF('[1]Miter Profiles'!J31&gt;=(12.7+1),"Yes","No")</f>
        <v>Yes</v>
      </c>
      <c r="J32" s="12" t="str">
        <f>IF('[1]Miter Profiles'!K31&gt;=(12.7+1),"Yes","No")</f>
        <v>No</v>
      </c>
      <c r="K32" s="12" t="str">
        <f>IF('[1]Miter Profiles'!L31&gt;=(12.7+1),"Yes","No")</f>
        <v>No</v>
      </c>
      <c r="L32" s="10" t="str">
        <f>IF(('[1]Miter Profiles'!D31+6.1)&gt;=(12.7+1),"Yes","No")</f>
        <v>Yes</v>
      </c>
      <c r="M32" s="87" t="str">
        <f>IF(('[1]Miter Profiles'!E31+6.1)&gt;=(12.7+1),"Yes","No")</f>
        <v>Yes</v>
      </c>
      <c r="N32" s="11" t="str">
        <f>IF(('[1]Miter Profiles'!F31+6.1)&gt;=(12.7+1),"Yes","No")</f>
        <v>Yes</v>
      </c>
      <c r="O32" s="11" t="str">
        <f>IF(('[1]Miter Profiles'!G31+6.1)&gt;=(12.7+1),"Yes","No")</f>
        <v>Yes</v>
      </c>
      <c r="P32" s="11" t="str">
        <f>IF(('[1]Miter Profiles'!H31+6.1)&gt;=(12.7+1),"Yes","No")</f>
        <v>Yes</v>
      </c>
      <c r="Q32" s="11" t="str">
        <f>IF(('[1]Miter Profiles'!I31+6.1)&gt;=(12.7+1),"Yes","No")</f>
        <v>Yes</v>
      </c>
      <c r="R32" s="12" t="str">
        <f>IF(('[1]Miter Profiles'!J31+6.1)&gt;=(12.7+1),"Yes","No")</f>
        <v>Yes</v>
      </c>
      <c r="S32" s="11" t="str">
        <f>IF(('[1]Miter Profiles'!K31+6.1)&gt;=(12.7+1),"Yes","No")</f>
        <v>No</v>
      </c>
      <c r="T32" s="146" t="str">
        <f>IF(('[1]Miter Profiles'!L31+6.1)&gt;=(12.7+1),"Yes","No")</f>
        <v>No</v>
      </c>
    </row>
    <row r="33" spans="1:20" ht="15.75" customHeight="1" x14ac:dyDescent="0.25">
      <c r="A33" s="47" t="str">
        <f>IF('[1]Miter Profiles'!A32&lt;&gt;"",'[1]Miter Profiles'!A32,"")</f>
        <v>MP540</v>
      </c>
      <c r="B33" s="48" t="str">
        <f>IF('[1]Miter Profiles'!B32&lt;&gt;"",'[1]Miter Profiles'!B32,"")</f>
        <v>MP709-76</v>
      </c>
      <c r="C33" s="97" t="str">
        <f>IF('[1]Miter Profiles'!D32&gt;=(12.7+1),"Yes","No")</f>
        <v>No</v>
      </c>
      <c r="D33" s="11" t="str">
        <f>IF('[1]Miter Profiles'!E32&gt;=(12.7+1),"Yes","No")</f>
        <v>Yes</v>
      </c>
      <c r="E33" s="87" t="str">
        <f>IF('[1]Miter Profiles'!F32&gt;=(12.7+1),"Yes","No")</f>
        <v>Yes</v>
      </c>
      <c r="F33" s="11" t="str">
        <f>IF('[1]Miter Profiles'!G32&gt;=(12.7+1),"Yes","No")</f>
        <v>Yes</v>
      </c>
      <c r="G33" s="11" t="str">
        <f>IF('[1]Miter Profiles'!H32&gt;=(12.7+1),"Yes","No")</f>
        <v>Yes</v>
      </c>
      <c r="H33" s="11" t="str">
        <f>IF('[1]Miter Profiles'!I32&gt;=(12.7+1),"Yes","No")</f>
        <v>Yes</v>
      </c>
      <c r="I33" s="12" t="str">
        <f>IF('[1]Miter Profiles'!J32&gt;=(12.7+1),"Yes","No")</f>
        <v>Yes</v>
      </c>
      <c r="J33" s="12" t="str">
        <f>IF('[1]Miter Profiles'!K32&gt;=(12.7+1),"Yes","No")</f>
        <v>Yes</v>
      </c>
      <c r="K33" s="12" t="str">
        <f>IF('[1]Miter Profiles'!L32&gt;=(12.7+1),"Yes","No")</f>
        <v>Yes</v>
      </c>
      <c r="L33" s="10" t="str">
        <f>IF(('[1]Miter Profiles'!D32+6.1)&gt;=(12.7+1),"Yes","No")</f>
        <v>Yes</v>
      </c>
      <c r="M33" s="87" t="str">
        <f>IF(('[1]Miter Profiles'!E32+6.1)&gt;=(12.7+1),"Yes","No")</f>
        <v>Yes</v>
      </c>
      <c r="N33" s="11" t="str">
        <f>IF(('[1]Miter Profiles'!F32+6.1)&gt;=(12.7+1),"Yes","No")</f>
        <v>Yes</v>
      </c>
      <c r="O33" s="11" t="str">
        <f>IF(('[1]Miter Profiles'!G32+6.1)&gt;=(12.7+1),"Yes","No")</f>
        <v>Yes</v>
      </c>
      <c r="P33" s="11" t="str">
        <f>IF(('[1]Miter Profiles'!H32+6.1)&gt;=(12.7+1),"Yes","No")</f>
        <v>Yes</v>
      </c>
      <c r="Q33" s="11" t="str">
        <f>IF(('[1]Miter Profiles'!I32+6.1)&gt;=(12.7+1),"Yes","No")</f>
        <v>Yes</v>
      </c>
      <c r="R33" s="12" t="str">
        <f>IF(('[1]Miter Profiles'!J32+6.1)&gt;=(12.7+1),"Yes","No")</f>
        <v>Yes</v>
      </c>
      <c r="S33" s="11" t="str">
        <f>IF(('[1]Miter Profiles'!K32+6.1)&gt;=(12.7+1),"Yes","No")</f>
        <v>Yes</v>
      </c>
      <c r="T33" s="146" t="str">
        <f>IF(('[1]Miter Profiles'!L32+6.1)&gt;=(12.7+1),"Yes","No")</f>
        <v>Yes</v>
      </c>
    </row>
    <row r="34" spans="1:20" ht="15.75" customHeight="1" x14ac:dyDescent="0.25">
      <c r="A34" s="45" t="str">
        <f>IF('[1]Miter Profiles'!A33&lt;&gt;"",'[1]Miter Profiles'!A33,"")</f>
        <v>MP576R</v>
      </c>
      <c r="B34" s="46" t="str">
        <f>IF('[1]Miter Profiles'!B33&lt;&gt;"",'[1]Miter Profiles'!B33,"")</f>
        <v>MP710-38</v>
      </c>
      <c r="C34" s="122" t="str">
        <f>IF('[1]Miter Profiles'!D33&gt;=(12.7+1),"Yes","No")</f>
        <v>No</v>
      </c>
      <c r="D34" s="104" t="str">
        <f>IF('[1]Miter Profiles'!E33&gt;=(12.7+1),"Yes","No")</f>
        <v>No</v>
      </c>
      <c r="E34" s="123" t="str">
        <f>IF('[1]Miter Profiles'!F33&gt;=(12.7+1),"Yes","No")</f>
        <v>No</v>
      </c>
      <c r="F34" s="104" t="str">
        <f>IF('[1]Miter Profiles'!G33&gt;=(12.7+1),"Yes","No")</f>
        <v>No</v>
      </c>
      <c r="G34" s="104" t="str">
        <f>IF('[1]Miter Profiles'!H33&gt;=(12.7+1),"Yes","No")</f>
        <v>No</v>
      </c>
      <c r="H34" s="104" t="str">
        <f>IF('[1]Miter Profiles'!I33&gt;=(12.7+1),"Yes","No")</f>
        <v>No</v>
      </c>
      <c r="I34" s="120" t="str">
        <f>IF('[1]Miter Profiles'!J33&gt;=(12.7+1),"Yes","No")</f>
        <v>No</v>
      </c>
      <c r="J34" s="120" t="str">
        <f>IF('[1]Miter Profiles'!K33&gt;=(12.7+1),"Yes","No")</f>
        <v>No</v>
      </c>
      <c r="K34" s="120" t="str">
        <f>IF('[1]Miter Profiles'!L33&gt;=(12.7+1),"Yes","No")</f>
        <v>No</v>
      </c>
      <c r="L34" s="103" t="str">
        <f>IF(('[1]Miter Profiles'!D33+6.1)&gt;=(12.7+1),"Yes","No")</f>
        <v>No</v>
      </c>
      <c r="M34" s="123" t="str">
        <f>IF(('[1]Miter Profiles'!E33+6.1)&gt;=(12.7+1),"Yes","No")</f>
        <v>No</v>
      </c>
      <c r="N34" s="104" t="str">
        <f>IF(('[1]Miter Profiles'!F33+6.1)&gt;=(12.7+1),"Yes","No")</f>
        <v>No</v>
      </c>
      <c r="O34" s="104" t="str">
        <f>IF(('[1]Miter Profiles'!G33+6.1)&gt;=(12.7+1),"Yes","No")</f>
        <v>No</v>
      </c>
      <c r="P34" s="104" t="str">
        <f>IF(('[1]Miter Profiles'!H33+6.1)&gt;=(12.7+1),"Yes","No")</f>
        <v>No</v>
      </c>
      <c r="Q34" s="104" t="str">
        <f>IF(('[1]Miter Profiles'!I33+6.1)&gt;=(12.7+1),"Yes","No")</f>
        <v>No</v>
      </c>
      <c r="R34" s="120" t="str">
        <f>IF(('[1]Miter Profiles'!J33+6.1)&gt;=(12.7+1),"Yes","No")</f>
        <v>No</v>
      </c>
      <c r="S34" s="104" t="str">
        <f>IF(('[1]Miter Profiles'!K33+6.1)&gt;=(12.7+1),"Yes","No")</f>
        <v>No</v>
      </c>
      <c r="T34" s="148" t="str">
        <f>IF(('[1]Miter Profiles'!L33+6.1)&gt;=(12.7+1),"Yes","No")</f>
        <v>No</v>
      </c>
    </row>
    <row r="35" spans="1:20" ht="15.75" customHeight="1" x14ac:dyDescent="0.25">
      <c r="A35" s="45" t="str">
        <f>IF('[1]Miter Profiles'!A34&lt;&gt;"",'[1]Miter Profiles'!A34,"")</f>
        <v>MP576</v>
      </c>
      <c r="B35" s="46" t="str">
        <f>IF('[1]Miter Profiles'!B34&lt;&gt;"",'[1]Miter Profiles'!B34,"")</f>
        <v>MP710-57</v>
      </c>
      <c r="C35" s="122" t="str">
        <f>IF('[1]Miter Profiles'!D34&gt;=(12.7+1),"Yes","No")</f>
        <v>Yes</v>
      </c>
      <c r="D35" s="104" t="str">
        <f>IF('[1]Miter Profiles'!E34&gt;=(12.7+1),"Yes","No")</f>
        <v>Yes</v>
      </c>
      <c r="E35" s="123" t="str">
        <f>IF('[1]Miter Profiles'!F34&gt;=(12.7+1),"Yes","No")</f>
        <v>Yes</v>
      </c>
      <c r="F35" s="104" t="str">
        <f>IF('[1]Miter Profiles'!G34&gt;=(12.7+1),"Yes","No")</f>
        <v>Yes</v>
      </c>
      <c r="G35" s="104" t="str">
        <f>IF('[1]Miter Profiles'!H34&gt;=(12.7+1),"Yes","No")</f>
        <v>Yes</v>
      </c>
      <c r="H35" s="104" t="str">
        <f>IF('[1]Miter Profiles'!I34&gt;=(12.7+1),"Yes","No")</f>
        <v>Yes</v>
      </c>
      <c r="I35" s="120" t="str">
        <f>IF('[1]Miter Profiles'!J34&gt;=(12.7+1),"Yes","No")</f>
        <v>Yes</v>
      </c>
      <c r="J35" s="120" t="str">
        <f>IF('[1]Miter Profiles'!K34&gt;=(12.7+1),"Yes","No")</f>
        <v>No</v>
      </c>
      <c r="K35" s="120" t="str">
        <f>IF('[1]Miter Profiles'!L34&gt;=(12.7+1),"Yes","No")</f>
        <v>No</v>
      </c>
      <c r="L35" s="103" t="str">
        <f>IF(('[1]Miter Profiles'!D34+6.1)&gt;=(12.7+1),"Yes","No")</f>
        <v>Yes</v>
      </c>
      <c r="M35" s="123" t="str">
        <f>IF(('[1]Miter Profiles'!E34+6.1)&gt;=(12.7+1),"Yes","No")</f>
        <v>Yes</v>
      </c>
      <c r="N35" s="104" t="str">
        <f>IF(('[1]Miter Profiles'!F34+6.1)&gt;=(12.7+1),"Yes","No")</f>
        <v>Yes</v>
      </c>
      <c r="O35" s="104" t="str">
        <f>IF(('[1]Miter Profiles'!G34+6.1)&gt;=(12.7+1),"Yes","No")</f>
        <v>Yes</v>
      </c>
      <c r="P35" s="104" t="str">
        <f>IF(('[1]Miter Profiles'!H34+6.1)&gt;=(12.7+1),"Yes","No")</f>
        <v>Yes</v>
      </c>
      <c r="Q35" s="104" t="str">
        <f>IF(('[1]Miter Profiles'!I34+6.1)&gt;=(12.7+1),"Yes","No")</f>
        <v>Yes</v>
      </c>
      <c r="R35" s="120" t="str">
        <f>IF(('[1]Miter Profiles'!J34+6.1)&gt;=(12.7+1),"Yes","No")</f>
        <v>Yes</v>
      </c>
      <c r="S35" s="104" t="str">
        <f>IF(('[1]Miter Profiles'!K34+6.1)&gt;=(12.7+1),"Yes","No")</f>
        <v>No</v>
      </c>
      <c r="T35" s="148" t="str">
        <f>IF(('[1]Miter Profiles'!L34+6.1)&gt;=(12.7+1),"Yes","No")</f>
        <v>No</v>
      </c>
    </row>
    <row r="36" spans="1:20" ht="15.75" customHeight="1" x14ac:dyDescent="0.25">
      <c r="A36" s="45" t="str">
        <f>IF('[1]Miter Profiles'!A35&lt;&gt;"",'[1]Miter Profiles'!A35,"")</f>
        <v>MP575</v>
      </c>
      <c r="B36" s="46" t="str">
        <f>IF('[1]Miter Profiles'!B35&lt;&gt;"",'[1]Miter Profiles'!B35,"")</f>
        <v>MP710-76</v>
      </c>
      <c r="C36" s="122" t="str">
        <f>IF('[1]Miter Profiles'!D35&gt;=(12.7+1),"Yes","No")</f>
        <v>Yes</v>
      </c>
      <c r="D36" s="104" t="str">
        <f>IF('[1]Miter Profiles'!E35&gt;=(12.7+1),"Yes","No")</f>
        <v>Yes</v>
      </c>
      <c r="E36" s="123" t="str">
        <f>IF('[1]Miter Profiles'!F35&gt;=(12.7+1),"Yes","No")</f>
        <v>Yes</v>
      </c>
      <c r="F36" s="104" t="str">
        <f>IF('[1]Miter Profiles'!G35&gt;=(12.7+1),"Yes","No")</f>
        <v>Yes</v>
      </c>
      <c r="G36" s="104" t="str">
        <f>IF('[1]Miter Profiles'!H35&gt;=(12.7+1),"Yes","No")</f>
        <v>Yes</v>
      </c>
      <c r="H36" s="104" t="str">
        <f>IF('[1]Miter Profiles'!I35&gt;=(12.7+1),"Yes","No")</f>
        <v>Yes</v>
      </c>
      <c r="I36" s="120" t="str">
        <f>IF('[1]Miter Profiles'!J35&gt;=(12.7+1),"Yes","No")</f>
        <v>Yes</v>
      </c>
      <c r="J36" s="120" t="str">
        <f>IF('[1]Miter Profiles'!K35&gt;=(12.7+1),"Yes","No")</f>
        <v>Yes</v>
      </c>
      <c r="K36" s="120" t="str">
        <f>IF('[1]Miter Profiles'!L35&gt;=(12.7+1),"Yes","No")</f>
        <v>Yes</v>
      </c>
      <c r="L36" s="103" t="str">
        <f>IF(('[1]Miter Profiles'!D35+6.1)&gt;=(12.7+1),"Yes","No")</f>
        <v>Yes</v>
      </c>
      <c r="M36" s="123" t="str">
        <f>IF(('[1]Miter Profiles'!E35+6.1)&gt;=(12.7+1),"Yes","No")</f>
        <v>Yes</v>
      </c>
      <c r="N36" s="104" t="str">
        <f>IF(('[1]Miter Profiles'!F35+6.1)&gt;=(12.7+1),"Yes","No")</f>
        <v>Yes</v>
      </c>
      <c r="O36" s="104" t="str">
        <f>IF(('[1]Miter Profiles'!G35+6.1)&gt;=(12.7+1),"Yes","No")</f>
        <v>Yes</v>
      </c>
      <c r="P36" s="104" t="str">
        <f>IF(('[1]Miter Profiles'!H35+6.1)&gt;=(12.7+1),"Yes","No")</f>
        <v>Yes</v>
      </c>
      <c r="Q36" s="104" t="str">
        <f>IF(('[1]Miter Profiles'!I35+6.1)&gt;=(12.7+1),"Yes","No")</f>
        <v>Yes</v>
      </c>
      <c r="R36" s="120" t="str">
        <f>IF(('[1]Miter Profiles'!J35+6.1)&gt;=(12.7+1),"Yes","No")</f>
        <v>Yes</v>
      </c>
      <c r="S36" s="104" t="str">
        <f>IF(('[1]Miter Profiles'!K35+6.1)&gt;=(12.7+1),"Yes","No")</f>
        <v>Yes</v>
      </c>
      <c r="T36" s="148" t="str">
        <f>IF(('[1]Miter Profiles'!L35+6.1)&gt;=(12.7+1),"Yes","No")</f>
        <v>Yes</v>
      </c>
    </row>
    <row r="37" spans="1:20" ht="15.75" customHeight="1" x14ac:dyDescent="0.25">
      <c r="A37" s="138" t="str">
        <f>IF('[1]Miter Profiles'!A36&lt;&gt;"",'[1]Miter Profiles'!A36,"")</f>
        <v>MP558R</v>
      </c>
      <c r="B37" s="139" t="str">
        <f>IF('[1]Miter Profiles'!B36&lt;&gt;"",'[1]Miter Profiles'!B36,"")</f>
        <v>MP711-38</v>
      </c>
      <c r="C37" s="97" t="str">
        <f>IF('[1]Miter Profiles'!D36&gt;=(12.7+1),"Yes","No")</f>
        <v>No</v>
      </c>
      <c r="D37" s="11" t="str">
        <f>IF('[1]Miter Profiles'!E36&gt;=(12.7+1),"Yes","No")</f>
        <v>No</v>
      </c>
      <c r="E37" s="87" t="str">
        <f>IF('[1]Miter Profiles'!F36&gt;=(12.7+1),"Yes","No")</f>
        <v>No</v>
      </c>
      <c r="F37" s="11" t="str">
        <f>IF('[1]Miter Profiles'!G36&gt;=(12.7+1),"Yes","No")</f>
        <v>No</v>
      </c>
      <c r="G37" s="11" t="str">
        <f>IF('[1]Miter Profiles'!H36&gt;=(12.7+1),"Yes","No")</f>
        <v>No</v>
      </c>
      <c r="H37" s="11" t="str">
        <f>IF('[1]Miter Profiles'!I36&gt;=(12.7+1),"Yes","No")</f>
        <v>No</v>
      </c>
      <c r="I37" s="12" t="str">
        <f>IF('[1]Miter Profiles'!J36&gt;=(12.7+1),"Yes","No")</f>
        <v>No</v>
      </c>
      <c r="J37" s="12" t="str">
        <f>IF('[1]Miter Profiles'!K36&gt;=(12.7+1),"Yes","No")</f>
        <v>No</v>
      </c>
      <c r="K37" s="12" t="str">
        <f>IF('[1]Miter Profiles'!L36&gt;=(12.7+1),"Yes","No")</f>
        <v>No</v>
      </c>
      <c r="L37" s="10" t="str">
        <f>IF(('[1]Miter Profiles'!D36+6.1)&gt;=(12.7+1),"Yes","No")</f>
        <v>No</v>
      </c>
      <c r="M37" s="87" t="str">
        <f>IF(('[1]Miter Profiles'!E36+6.1)&gt;=(12.7+1),"Yes","No")</f>
        <v>No</v>
      </c>
      <c r="N37" s="11" t="str">
        <f>IF(('[1]Miter Profiles'!F36+6.1)&gt;=(12.7+1),"Yes","No")</f>
        <v>No</v>
      </c>
      <c r="O37" s="11" t="str">
        <f>IF(('[1]Miter Profiles'!G36+6.1)&gt;=(12.7+1),"Yes","No")</f>
        <v>No</v>
      </c>
      <c r="P37" s="11" t="str">
        <f>IF(('[1]Miter Profiles'!H36+6.1)&gt;=(12.7+1),"Yes","No")</f>
        <v>No</v>
      </c>
      <c r="Q37" s="11" t="str">
        <f>IF(('[1]Miter Profiles'!I36+6.1)&gt;=(12.7+1),"Yes","No")</f>
        <v>No</v>
      </c>
      <c r="R37" s="12" t="str">
        <f>IF(('[1]Miter Profiles'!J36+6.1)&gt;=(12.7+1),"Yes","No")</f>
        <v>No</v>
      </c>
      <c r="S37" s="11" t="str">
        <f>IF(('[1]Miter Profiles'!K36+6.1)&gt;=(12.7+1),"Yes","No")</f>
        <v>No</v>
      </c>
      <c r="T37" s="146" t="str">
        <f>IF(('[1]Miter Profiles'!L36+6.1)&gt;=(12.7+1),"Yes","No")</f>
        <v>No</v>
      </c>
    </row>
    <row r="38" spans="1:20" ht="15.75" customHeight="1" x14ac:dyDescent="0.25">
      <c r="A38" s="138" t="str">
        <f>IF('[1]Miter Profiles'!A37&lt;&gt;"",'[1]Miter Profiles'!A37,"")</f>
        <v>MP559</v>
      </c>
      <c r="B38" s="139" t="str">
        <f>IF('[1]Miter Profiles'!B37&lt;&gt;"",'[1]Miter Profiles'!B37,"")</f>
        <v>MP711-57</v>
      </c>
      <c r="C38" s="97" t="str">
        <f>IF('[1]Miter Profiles'!D37&gt;=(12.7+1),"Yes","No")</f>
        <v>No</v>
      </c>
      <c r="D38" s="11" t="str">
        <f>IF('[1]Miter Profiles'!E37&gt;=(12.7+1),"Yes","No")</f>
        <v>No</v>
      </c>
      <c r="E38" s="87" t="str">
        <f>IF('[1]Miter Profiles'!F37&gt;=(12.7+1),"Yes","No")</f>
        <v>No</v>
      </c>
      <c r="F38" s="11" t="str">
        <f>IF('[1]Miter Profiles'!G37&gt;=(12.7+1),"Yes","No")</f>
        <v>No</v>
      </c>
      <c r="G38" s="11" t="str">
        <f>IF('[1]Miter Profiles'!H37&gt;=(12.7+1),"Yes","No")</f>
        <v>No</v>
      </c>
      <c r="H38" s="11" t="str">
        <f>IF('[1]Miter Profiles'!I37&gt;=(12.7+1),"Yes","No")</f>
        <v>No</v>
      </c>
      <c r="I38" s="12" t="str">
        <f>IF('[1]Miter Profiles'!J37&gt;=(12.7+1),"Yes","No")</f>
        <v>No</v>
      </c>
      <c r="J38" s="12" t="str">
        <f>IF('[1]Miter Profiles'!K37&gt;=(12.7+1),"Yes","No")</f>
        <v>No</v>
      </c>
      <c r="K38" s="12" t="str">
        <f>IF('[1]Miter Profiles'!L37&gt;=(12.7+1),"Yes","No")</f>
        <v>No</v>
      </c>
      <c r="L38" s="10" t="str">
        <f>IF(('[1]Miter Profiles'!D37+6.1)&gt;=(12.7+1),"Yes","No")</f>
        <v>No</v>
      </c>
      <c r="M38" s="87" t="str">
        <f>IF(('[1]Miter Profiles'!E37+6.1)&gt;=(12.7+1),"Yes","No")</f>
        <v>No</v>
      </c>
      <c r="N38" s="11" t="str">
        <f>IF(('[1]Miter Profiles'!F37+6.1)&gt;=(12.7+1),"Yes","No")</f>
        <v>No</v>
      </c>
      <c r="O38" s="11" t="str">
        <f>IF(('[1]Miter Profiles'!G37+6.1)&gt;=(12.7+1),"Yes","No")</f>
        <v>No</v>
      </c>
      <c r="P38" s="11" t="str">
        <f>IF(('[1]Miter Profiles'!H37+6.1)&gt;=(12.7+1),"Yes","No")</f>
        <v>No</v>
      </c>
      <c r="Q38" s="11" t="str">
        <f>IF(('[1]Miter Profiles'!I37+6.1)&gt;=(12.7+1),"Yes","No")</f>
        <v>No</v>
      </c>
      <c r="R38" s="12" t="str">
        <f>IF(('[1]Miter Profiles'!J37+6.1)&gt;=(12.7+1),"Yes","No")</f>
        <v>No</v>
      </c>
      <c r="S38" s="11" t="str">
        <f>IF(('[1]Miter Profiles'!K37+6.1)&gt;=(12.7+1),"Yes","No")</f>
        <v>No</v>
      </c>
      <c r="T38" s="146" t="str">
        <f>IF(('[1]Miter Profiles'!L37+6.1)&gt;=(12.7+1),"Yes","No")</f>
        <v>No</v>
      </c>
    </row>
    <row r="39" spans="1:20" ht="15.75" customHeight="1" x14ac:dyDescent="0.25">
      <c r="A39" s="138" t="str">
        <f>IF('[1]Miter Profiles'!A38&lt;&gt;"",'[1]Miter Profiles'!A38,"")</f>
        <v>MP558</v>
      </c>
      <c r="B39" s="139" t="str">
        <f>IF('[1]Miter Profiles'!B38&lt;&gt;"",'[1]Miter Profiles'!B38,"")</f>
        <v>MP711-76</v>
      </c>
      <c r="C39" s="97" t="str">
        <f>IF('[1]Miter Profiles'!D38&gt;=(12.7+1),"Yes","No")</f>
        <v>No</v>
      </c>
      <c r="D39" s="11" t="str">
        <f>IF('[1]Miter Profiles'!E38&gt;=(12.7+1),"Yes","No")</f>
        <v>No</v>
      </c>
      <c r="E39" s="87" t="str">
        <f>IF('[1]Miter Profiles'!F38&gt;=(12.7+1),"Yes","No")</f>
        <v>No</v>
      </c>
      <c r="F39" s="11" t="str">
        <f>IF('[1]Miter Profiles'!G38&gt;=(12.7+1),"Yes","No")</f>
        <v>No</v>
      </c>
      <c r="G39" s="11" t="str">
        <f>IF('[1]Miter Profiles'!H38&gt;=(12.7+1),"Yes","No")</f>
        <v>No</v>
      </c>
      <c r="H39" s="11" t="str">
        <f>IF('[1]Miter Profiles'!I38&gt;=(12.7+1),"Yes","No")</f>
        <v>No</v>
      </c>
      <c r="I39" s="12" t="str">
        <f>IF('[1]Miter Profiles'!J38&gt;=(12.7+1),"Yes","No")</f>
        <v>No</v>
      </c>
      <c r="J39" s="12" t="str">
        <f>IF('[1]Miter Profiles'!K38&gt;=(12.7+1),"Yes","No")</f>
        <v>No</v>
      </c>
      <c r="K39" s="12" t="str">
        <f>IF('[1]Miter Profiles'!L38&gt;=(12.7+1),"Yes","No")</f>
        <v>No</v>
      </c>
      <c r="L39" s="10" t="str">
        <f>IF(('[1]Miter Profiles'!D38+6.1)&gt;=(12.7+1),"Yes","No")</f>
        <v>No</v>
      </c>
      <c r="M39" s="87" t="str">
        <f>IF(('[1]Miter Profiles'!E38+6.1)&gt;=(12.7+1),"Yes","No")</f>
        <v>No</v>
      </c>
      <c r="N39" s="11" t="str">
        <f>IF(('[1]Miter Profiles'!F38+6.1)&gt;=(12.7+1),"Yes","No")</f>
        <v>No</v>
      </c>
      <c r="O39" s="11" t="str">
        <f>IF(('[1]Miter Profiles'!G38+6.1)&gt;=(12.7+1),"Yes","No")</f>
        <v>No</v>
      </c>
      <c r="P39" s="11" t="str">
        <f>IF(('[1]Miter Profiles'!H38+6.1)&gt;=(12.7+1),"Yes","No")</f>
        <v>No</v>
      </c>
      <c r="Q39" s="11" t="str">
        <f>IF(('[1]Miter Profiles'!I38+6.1)&gt;=(12.7+1),"Yes","No")</f>
        <v>No</v>
      </c>
      <c r="R39" s="12" t="str">
        <f>IF(('[1]Miter Profiles'!J38+6.1)&gt;=(12.7+1),"Yes","No")</f>
        <v>No</v>
      </c>
      <c r="S39" s="11" t="str">
        <f>IF(('[1]Miter Profiles'!K38+6.1)&gt;=(12.7+1),"Yes","No")</f>
        <v>No</v>
      </c>
      <c r="T39" s="146" t="str">
        <f>IF(('[1]Miter Profiles'!L38+6.1)&gt;=(12.7+1),"Yes","No")</f>
        <v>No</v>
      </c>
    </row>
    <row r="40" spans="1:20" ht="15.75" customHeight="1" x14ac:dyDescent="0.25">
      <c r="A40" s="138" t="str">
        <f>IF('[1]Miter Profiles'!A39&lt;&gt;"",'[1]Miter Profiles'!A39,"")</f>
        <v>MP571R</v>
      </c>
      <c r="B40" s="139" t="str">
        <f>IF('[1]Miter Profiles'!B39&lt;&gt;"",'[1]Miter Profiles'!B39,"")</f>
        <v>MP712-38</v>
      </c>
      <c r="C40" s="97" t="str">
        <f>IF('[1]Miter Profiles'!D39&gt;=(12.7+1),"Yes","No")</f>
        <v>No</v>
      </c>
      <c r="D40" s="11" t="str">
        <f>IF('[1]Miter Profiles'!E39&gt;=(12.7+1),"Yes","No")</f>
        <v>No</v>
      </c>
      <c r="E40" s="87" t="str">
        <f>IF('[1]Miter Profiles'!F39&gt;=(12.7+1),"Yes","No")</f>
        <v>No</v>
      </c>
      <c r="F40" s="11" t="str">
        <f>IF('[1]Miter Profiles'!G39&gt;=(12.7+1),"Yes","No")</f>
        <v>No</v>
      </c>
      <c r="G40" s="11" t="str">
        <f>IF('[1]Miter Profiles'!H39&gt;=(12.7+1),"Yes","No")</f>
        <v>No</v>
      </c>
      <c r="H40" s="11" t="str">
        <f>IF('[1]Miter Profiles'!I39&gt;=(12.7+1),"Yes","No")</f>
        <v>No</v>
      </c>
      <c r="I40" s="12" t="str">
        <f>IF('[1]Miter Profiles'!J39&gt;=(12.7+1),"Yes","No")</f>
        <v>No</v>
      </c>
      <c r="J40" s="12" t="str">
        <f>IF('[1]Miter Profiles'!K39&gt;=(12.7+1),"Yes","No")</f>
        <v>No</v>
      </c>
      <c r="K40" s="12" t="str">
        <f>IF('[1]Miter Profiles'!L39&gt;=(12.7+1),"Yes","No")</f>
        <v>No</v>
      </c>
      <c r="L40" s="10" t="str">
        <f>IF(('[1]Miter Profiles'!D39+6.1)&gt;=(12.7+1),"Yes","No")</f>
        <v>No</v>
      </c>
      <c r="M40" s="87" t="str">
        <f>IF(('[1]Miter Profiles'!E39+6.1)&gt;=(12.7+1),"Yes","No")</f>
        <v>No</v>
      </c>
      <c r="N40" s="11" t="str">
        <f>IF(('[1]Miter Profiles'!F39+6.1)&gt;=(12.7+1),"Yes","No")</f>
        <v>No</v>
      </c>
      <c r="O40" s="11" t="str">
        <f>IF(('[1]Miter Profiles'!G39+6.1)&gt;=(12.7+1),"Yes","No")</f>
        <v>No</v>
      </c>
      <c r="P40" s="11" t="str">
        <f>IF(('[1]Miter Profiles'!H39+6.1)&gt;=(12.7+1),"Yes","No")</f>
        <v>No</v>
      </c>
      <c r="Q40" s="11" t="str">
        <f>IF(('[1]Miter Profiles'!I39+6.1)&gt;=(12.7+1),"Yes","No")</f>
        <v>No</v>
      </c>
      <c r="R40" s="12" t="str">
        <f>IF(('[1]Miter Profiles'!J39+6.1)&gt;=(12.7+1),"Yes","No")</f>
        <v>No</v>
      </c>
      <c r="S40" s="11" t="str">
        <f>IF(('[1]Miter Profiles'!K39+6.1)&gt;=(12.7+1),"Yes","No")</f>
        <v>No</v>
      </c>
      <c r="T40" s="146" t="str">
        <f>IF(('[1]Miter Profiles'!L39+6.1)&gt;=(12.7+1),"Yes","No")</f>
        <v>No</v>
      </c>
    </row>
    <row r="41" spans="1:20" ht="15.75" customHeight="1" x14ac:dyDescent="0.25">
      <c r="A41" s="138" t="str">
        <f>IF('[1]Miter Profiles'!A40&lt;&gt;"",'[1]Miter Profiles'!A40,"")</f>
        <v>MP571</v>
      </c>
      <c r="B41" s="139" t="str">
        <f>IF('[1]Miter Profiles'!B40&lt;&gt;"",'[1]Miter Profiles'!B40,"")</f>
        <v>MP712-57</v>
      </c>
      <c r="C41" s="97" t="str">
        <f>IF('[1]Miter Profiles'!D40&gt;=(12.7+1),"Yes","No")</f>
        <v>No</v>
      </c>
      <c r="D41" s="11" t="str">
        <f>IF('[1]Miter Profiles'!E40&gt;=(12.7+1),"Yes","No")</f>
        <v>No</v>
      </c>
      <c r="E41" s="87" t="str">
        <f>IF('[1]Miter Profiles'!F40&gt;=(12.7+1),"Yes","No")</f>
        <v>No</v>
      </c>
      <c r="F41" s="11" t="str">
        <f>IF('[1]Miter Profiles'!G40&gt;=(12.7+1),"Yes","No")</f>
        <v>No</v>
      </c>
      <c r="G41" s="11" t="str">
        <f>IF('[1]Miter Profiles'!H40&gt;=(12.7+1),"Yes","No")</f>
        <v>No</v>
      </c>
      <c r="H41" s="11" t="str">
        <f>IF('[1]Miter Profiles'!I40&gt;=(12.7+1),"Yes","No")</f>
        <v>No</v>
      </c>
      <c r="I41" s="12" t="str">
        <f>IF('[1]Miter Profiles'!J40&gt;=(12.7+1),"Yes","No")</f>
        <v>No</v>
      </c>
      <c r="J41" s="12" t="str">
        <f>IF('[1]Miter Profiles'!K40&gt;=(12.7+1),"Yes","No")</f>
        <v>No</v>
      </c>
      <c r="K41" s="12" t="str">
        <f>IF('[1]Miter Profiles'!L40&gt;=(12.7+1),"Yes","No")</f>
        <v>No</v>
      </c>
      <c r="L41" s="10" t="str">
        <f>IF(('[1]Miter Profiles'!D40+6.1)&gt;=(12.7+1),"Yes","No")</f>
        <v>No</v>
      </c>
      <c r="M41" s="87" t="str">
        <f>IF(('[1]Miter Profiles'!E40+6.1)&gt;=(12.7+1),"Yes","No")</f>
        <v>No</v>
      </c>
      <c r="N41" s="11" t="str">
        <f>IF(('[1]Miter Profiles'!F40+6.1)&gt;=(12.7+1),"Yes","No")</f>
        <v>No</v>
      </c>
      <c r="O41" s="11" t="str">
        <f>IF(('[1]Miter Profiles'!G40+6.1)&gt;=(12.7+1),"Yes","No")</f>
        <v>No</v>
      </c>
      <c r="P41" s="11" t="str">
        <f>IF(('[1]Miter Profiles'!H40+6.1)&gt;=(12.7+1),"Yes","No")</f>
        <v>No</v>
      </c>
      <c r="Q41" s="11" t="str">
        <f>IF(('[1]Miter Profiles'!I40+6.1)&gt;=(12.7+1),"Yes","No")</f>
        <v>No</v>
      </c>
      <c r="R41" s="12" t="str">
        <f>IF(('[1]Miter Profiles'!J40+6.1)&gt;=(12.7+1),"Yes","No")</f>
        <v>No</v>
      </c>
      <c r="S41" s="11" t="str">
        <f>IF(('[1]Miter Profiles'!K40+6.1)&gt;=(12.7+1),"Yes","No")</f>
        <v>No</v>
      </c>
      <c r="T41" s="146" t="str">
        <f>IF(('[1]Miter Profiles'!L40+6.1)&gt;=(12.7+1),"Yes","No")</f>
        <v>No</v>
      </c>
    </row>
    <row r="42" spans="1:20" ht="15.75" customHeight="1" x14ac:dyDescent="0.25">
      <c r="A42" s="138" t="str">
        <f>IF('[1]Miter Profiles'!A41&lt;&gt;"",'[1]Miter Profiles'!A41,"")</f>
        <v>MP570</v>
      </c>
      <c r="B42" s="139" t="str">
        <f>IF('[1]Miter Profiles'!B41&lt;&gt;"",'[1]Miter Profiles'!B41,"")</f>
        <v>MP712-76</v>
      </c>
      <c r="C42" s="97" t="str">
        <f>IF('[1]Miter Profiles'!D41&gt;=(12.7+1),"Yes","No")</f>
        <v>No</v>
      </c>
      <c r="D42" s="11" t="str">
        <f>IF('[1]Miter Profiles'!E41&gt;=(12.7+1),"Yes","No")</f>
        <v>No</v>
      </c>
      <c r="E42" s="87" t="str">
        <f>IF('[1]Miter Profiles'!F41&gt;=(12.7+1),"Yes","No")</f>
        <v>No</v>
      </c>
      <c r="F42" s="11" t="str">
        <f>IF('[1]Miter Profiles'!G41&gt;=(12.7+1),"Yes","No")</f>
        <v>No</v>
      </c>
      <c r="G42" s="11" t="str">
        <f>IF('[1]Miter Profiles'!H41&gt;=(12.7+1),"Yes","No")</f>
        <v>No</v>
      </c>
      <c r="H42" s="11" t="str">
        <f>IF('[1]Miter Profiles'!I41&gt;=(12.7+1),"Yes","No")</f>
        <v>No</v>
      </c>
      <c r="I42" s="12" t="str">
        <f>IF('[1]Miter Profiles'!J41&gt;=(12.7+1),"Yes","No")</f>
        <v>No</v>
      </c>
      <c r="J42" s="12" t="str">
        <f>IF('[1]Miter Profiles'!K41&gt;=(12.7+1),"Yes","No")</f>
        <v>No</v>
      </c>
      <c r="K42" s="12" t="str">
        <f>IF('[1]Miter Profiles'!L41&gt;=(12.7+1),"Yes","No")</f>
        <v>No</v>
      </c>
      <c r="L42" s="10" t="str">
        <f>IF(('[1]Miter Profiles'!D41+6.1)&gt;=(12.7+1),"Yes","No")</f>
        <v>No</v>
      </c>
      <c r="M42" s="87" t="str">
        <f>IF(('[1]Miter Profiles'!E41+6.1)&gt;=(12.7+1),"Yes","No")</f>
        <v>No</v>
      </c>
      <c r="N42" s="11" t="str">
        <f>IF(('[1]Miter Profiles'!F41+6.1)&gt;=(12.7+1),"Yes","No")</f>
        <v>No</v>
      </c>
      <c r="O42" s="11" t="str">
        <f>IF(('[1]Miter Profiles'!G41+6.1)&gt;=(12.7+1),"Yes","No")</f>
        <v>No</v>
      </c>
      <c r="P42" s="11" t="str">
        <f>IF(('[1]Miter Profiles'!H41+6.1)&gt;=(12.7+1),"Yes","No")</f>
        <v>No</v>
      </c>
      <c r="Q42" s="11" t="str">
        <f>IF(('[1]Miter Profiles'!I41+6.1)&gt;=(12.7+1),"Yes","No")</f>
        <v>No</v>
      </c>
      <c r="R42" s="12" t="str">
        <f>IF(('[1]Miter Profiles'!J41+6.1)&gt;=(12.7+1),"Yes","No")</f>
        <v>No</v>
      </c>
      <c r="S42" s="11" t="str">
        <f>IF(('[1]Miter Profiles'!K41+6.1)&gt;=(12.7+1),"Yes","No")</f>
        <v>No</v>
      </c>
      <c r="T42" s="146" t="str">
        <f>IF(('[1]Miter Profiles'!L41+6.1)&gt;=(12.7+1),"Yes","No")</f>
        <v>No</v>
      </c>
    </row>
    <row r="43" spans="1:20" ht="15.75" customHeight="1" x14ac:dyDescent="0.25">
      <c r="A43" s="138" t="str">
        <f>IF('[1]Miter Profiles'!A42&lt;&gt;"",'[1]Miter Profiles'!A42,"")</f>
        <v>MP514R</v>
      </c>
      <c r="B43" s="139" t="str">
        <f>IF('[1]Miter Profiles'!B42&lt;&gt;"",'[1]Miter Profiles'!B42,"")</f>
        <v>MP713-38</v>
      </c>
      <c r="C43" s="97" t="str">
        <f>IF('[1]Miter Profiles'!D42&gt;=(12.7+1),"Yes","No")</f>
        <v>No</v>
      </c>
      <c r="D43" s="11" t="str">
        <f>IF('[1]Miter Profiles'!E42&gt;=(12.7+1),"Yes","No")</f>
        <v>No</v>
      </c>
      <c r="E43" s="87" t="str">
        <f>IF('[1]Miter Profiles'!F42&gt;=(12.7+1),"Yes","No")</f>
        <v>No</v>
      </c>
      <c r="F43" s="11" t="str">
        <f>IF('[1]Miter Profiles'!G42&gt;=(12.7+1),"Yes","No")</f>
        <v>No</v>
      </c>
      <c r="G43" s="11" t="str">
        <f>IF('[1]Miter Profiles'!H42&gt;=(12.7+1),"Yes","No")</f>
        <v>No</v>
      </c>
      <c r="H43" s="11" t="str">
        <f>IF('[1]Miter Profiles'!I42&gt;=(12.7+1),"Yes","No")</f>
        <v>No</v>
      </c>
      <c r="I43" s="12" t="str">
        <f>IF('[1]Miter Profiles'!J42&gt;=(12.7+1),"Yes","No")</f>
        <v>No</v>
      </c>
      <c r="J43" s="12" t="str">
        <f>IF('[1]Miter Profiles'!K42&gt;=(12.7+1),"Yes","No")</f>
        <v>No</v>
      </c>
      <c r="K43" s="12" t="str">
        <f>IF('[1]Miter Profiles'!L42&gt;=(12.7+1),"Yes","No")</f>
        <v>No</v>
      </c>
      <c r="L43" s="10" t="str">
        <f>IF(('[1]Miter Profiles'!D42+6.1)&gt;=(12.7+1),"Yes","No")</f>
        <v>No</v>
      </c>
      <c r="M43" s="87" t="str">
        <f>IF(('[1]Miter Profiles'!E42+6.1)&gt;=(12.7+1),"Yes","No")</f>
        <v>No</v>
      </c>
      <c r="N43" s="11" t="str">
        <f>IF(('[1]Miter Profiles'!F42+6.1)&gt;=(12.7+1),"Yes","No")</f>
        <v>No</v>
      </c>
      <c r="O43" s="11" t="str">
        <f>IF(('[1]Miter Profiles'!G42+6.1)&gt;=(12.7+1),"Yes","No")</f>
        <v>No</v>
      </c>
      <c r="P43" s="11" t="str">
        <f>IF(('[1]Miter Profiles'!H42+6.1)&gt;=(12.7+1),"Yes","No")</f>
        <v>No</v>
      </c>
      <c r="Q43" s="11" t="str">
        <f>IF(('[1]Miter Profiles'!I42+6.1)&gt;=(12.7+1),"Yes","No")</f>
        <v>No</v>
      </c>
      <c r="R43" s="12" t="str">
        <f>IF(('[1]Miter Profiles'!J42+6.1)&gt;=(12.7+1),"Yes","No")</f>
        <v>No</v>
      </c>
      <c r="S43" s="11" t="str">
        <f>IF(('[1]Miter Profiles'!K42+6.1)&gt;=(12.7+1),"Yes","No")</f>
        <v>No</v>
      </c>
      <c r="T43" s="146" t="str">
        <f>IF(('[1]Miter Profiles'!L42+6.1)&gt;=(12.7+1),"Yes","No")</f>
        <v>No</v>
      </c>
    </row>
    <row r="44" spans="1:20" ht="15.75" customHeight="1" x14ac:dyDescent="0.25">
      <c r="A44" s="138" t="str">
        <f>IF('[1]Miter Profiles'!A43&lt;&gt;"",'[1]Miter Profiles'!A43,"")</f>
        <v>MP514</v>
      </c>
      <c r="B44" s="139" t="str">
        <f>IF('[1]Miter Profiles'!B43&lt;&gt;"",'[1]Miter Profiles'!B43,"")</f>
        <v>MP713-57</v>
      </c>
      <c r="C44" s="97" t="str">
        <f>IF('[1]Miter Profiles'!D43&gt;=(12.7+1),"Yes","No")</f>
        <v>Yes</v>
      </c>
      <c r="D44" s="11" t="str">
        <f>IF('[1]Miter Profiles'!E43&gt;=(12.7+1),"Yes","No")</f>
        <v>No</v>
      </c>
      <c r="E44" s="87" t="str">
        <f>IF('[1]Miter Profiles'!F43&gt;=(12.7+1),"Yes","No")</f>
        <v>No</v>
      </c>
      <c r="F44" s="11" t="str">
        <f>IF('[1]Miter Profiles'!G43&gt;=(12.7+1),"Yes","No")</f>
        <v>No</v>
      </c>
      <c r="G44" s="11" t="str">
        <f>IF('[1]Miter Profiles'!H43&gt;=(12.7+1),"Yes","No")</f>
        <v>No</v>
      </c>
      <c r="H44" s="11" t="str">
        <f>IF('[1]Miter Profiles'!I43&gt;=(12.7+1),"Yes","No")</f>
        <v>No</v>
      </c>
      <c r="I44" s="12" t="str">
        <f>IF('[1]Miter Profiles'!J43&gt;=(12.7+1),"Yes","No")</f>
        <v>No</v>
      </c>
      <c r="J44" s="12" t="str">
        <f>IF('[1]Miter Profiles'!K43&gt;=(12.7+1),"Yes","No")</f>
        <v>No</v>
      </c>
      <c r="K44" s="12" t="str">
        <f>IF('[1]Miter Profiles'!L43&gt;=(12.7+1),"Yes","No")</f>
        <v>No</v>
      </c>
      <c r="L44" s="10" t="e">
        <f>IF(('[1]Miter Profiles'!D43+6.1)&gt;=(12.7+1),"Yes","No")</f>
        <v>#VALUE!</v>
      </c>
      <c r="M44" s="87" t="str">
        <f>IF(('[1]Miter Profiles'!E43+6.1)&gt;=(12.7+1),"Yes","No")</f>
        <v>No</v>
      </c>
      <c r="N44" s="11" t="str">
        <f>IF(('[1]Miter Profiles'!F43+6.1)&gt;=(12.7+1),"Yes","No")</f>
        <v>No</v>
      </c>
      <c r="O44" s="11" t="str">
        <f>IF(('[1]Miter Profiles'!G43+6.1)&gt;=(12.7+1),"Yes","No")</f>
        <v>No</v>
      </c>
      <c r="P44" s="11" t="str">
        <f>IF(('[1]Miter Profiles'!H43+6.1)&gt;=(12.7+1),"Yes","No")</f>
        <v>No</v>
      </c>
      <c r="Q44" s="11" t="str">
        <f>IF(('[1]Miter Profiles'!I43+6.1)&gt;=(12.7+1),"Yes","No")</f>
        <v>No</v>
      </c>
      <c r="R44" s="12" t="str">
        <f>IF(('[1]Miter Profiles'!J43+6.1)&gt;=(12.7+1),"Yes","No")</f>
        <v>No</v>
      </c>
      <c r="S44" s="11" t="str">
        <f>IF(('[1]Miter Profiles'!K43+6.1)&gt;=(12.7+1),"Yes","No")</f>
        <v>No</v>
      </c>
      <c r="T44" s="146" t="str">
        <f>IF(('[1]Miter Profiles'!L43+6.1)&gt;=(12.7+1),"Yes","No")</f>
        <v>No</v>
      </c>
    </row>
    <row r="45" spans="1:20" ht="15.75" customHeight="1" x14ac:dyDescent="0.25">
      <c r="A45" s="138" t="str">
        <f>IF('[1]Miter Profiles'!A44&lt;&gt;"",'[1]Miter Profiles'!A44,"")</f>
        <v>MP713</v>
      </c>
      <c r="B45" s="139" t="str">
        <f>IF('[1]Miter Profiles'!B44&lt;&gt;"",'[1]Miter Profiles'!B44,"")</f>
        <v>MP713-76</v>
      </c>
      <c r="C45" s="97" t="str">
        <f>IF('[1]Miter Profiles'!D44&gt;=(12.7+1),"Yes","No")</f>
        <v>No</v>
      </c>
      <c r="D45" s="11" t="str">
        <f>IF('[1]Miter Profiles'!E44&gt;=(12.7+1),"Yes","No")</f>
        <v>No</v>
      </c>
      <c r="E45" s="87" t="str">
        <f>IF('[1]Miter Profiles'!F44&gt;=(12.7+1),"Yes","No")</f>
        <v>No</v>
      </c>
      <c r="F45" s="11" t="str">
        <f>IF('[1]Miter Profiles'!G44&gt;=(12.7+1),"Yes","No")</f>
        <v>No</v>
      </c>
      <c r="G45" s="11" t="str">
        <f>IF('[1]Miter Profiles'!H44&gt;=(12.7+1),"Yes","No")</f>
        <v>No</v>
      </c>
      <c r="H45" s="11" t="str">
        <f>IF('[1]Miter Profiles'!I44&gt;=(12.7+1),"Yes","No")</f>
        <v>No</v>
      </c>
      <c r="I45" s="12" t="str">
        <f>IF('[1]Miter Profiles'!J44&gt;=(12.7+1),"Yes","No")</f>
        <v>No</v>
      </c>
      <c r="J45" s="12" t="str">
        <f>IF('[1]Miter Profiles'!K44&gt;=(12.7+1),"Yes","No")</f>
        <v>No</v>
      </c>
      <c r="K45" s="12" t="str">
        <f>IF('[1]Miter Profiles'!L44&gt;=(12.7+1),"Yes","No")</f>
        <v>No</v>
      </c>
      <c r="L45" s="10" t="str">
        <f>IF(('[1]Miter Profiles'!D44+6.1)&gt;=(12.7+1),"Yes","No")</f>
        <v>No</v>
      </c>
      <c r="M45" s="87" t="str">
        <f>IF(('[1]Miter Profiles'!E44+6.1)&gt;=(12.7+1),"Yes","No")</f>
        <v>No</v>
      </c>
      <c r="N45" s="11" t="str">
        <f>IF(('[1]Miter Profiles'!F44+6.1)&gt;=(12.7+1),"Yes","No")</f>
        <v>No</v>
      </c>
      <c r="O45" s="11" t="str">
        <f>IF(('[1]Miter Profiles'!G44+6.1)&gt;=(12.7+1),"Yes","No")</f>
        <v>No</v>
      </c>
      <c r="P45" s="11" t="str">
        <f>IF(('[1]Miter Profiles'!H44+6.1)&gt;=(12.7+1),"Yes","No")</f>
        <v>No</v>
      </c>
      <c r="Q45" s="11" t="str">
        <f>IF(('[1]Miter Profiles'!I44+6.1)&gt;=(12.7+1),"Yes","No")</f>
        <v>No</v>
      </c>
      <c r="R45" s="12" t="str">
        <f>IF(('[1]Miter Profiles'!J44+6.1)&gt;=(12.7+1),"Yes","No")</f>
        <v>No</v>
      </c>
      <c r="S45" s="11" t="str">
        <f>IF(('[1]Miter Profiles'!K44+6.1)&gt;=(12.7+1),"Yes","No")</f>
        <v>No</v>
      </c>
      <c r="T45" s="146" t="str">
        <f>IF(('[1]Miter Profiles'!L44+6.1)&gt;=(12.7+1),"Yes","No")</f>
        <v>No</v>
      </c>
    </row>
    <row r="46" spans="1:20" ht="15.75" customHeight="1" x14ac:dyDescent="0.25">
      <c r="A46" s="138" t="str">
        <f>IF('[1]Miter Profiles'!A45&lt;&gt;"",'[1]Miter Profiles'!A45,"")</f>
        <v>MP512R</v>
      </c>
      <c r="B46" s="139" t="str">
        <f>IF('[1]Miter Profiles'!B45&lt;&gt;"",'[1]Miter Profiles'!B45,"")</f>
        <v>MP714-38</v>
      </c>
      <c r="C46" s="97" t="str">
        <f>IF('[1]Miter Profiles'!D45&gt;=(12.7+1),"Yes","No")</f>
        <v>No</v>
      </c>
      <c r="D46" s="11" t="str">
        <f>IF('[1]Miter Profiles'!E45&gt;=(12.7+1),"Yes","No")</f>
        <v>No</v>
      </c>
      <c r="E46" s="87" t="str">
        <f>IF('[1]Miter Profiles'!F45&gt;=(12.7+1),"Yes","No")</f>
        <v>No</v>
      </c>
      <c r="F46" s="11" t="str">
        <f>IF('[1]Miter Profiles'!G45&gt;=(12.7+1),"Yes","No")</f>
        <v>No</v>
      </c>
      <c r="G46" s="11" t="str">
        <f>IF('[1]Miter Profiles'!H45&gt;=(12.7+1),"Yes","No")</f>
        <v>No</v>
      </c>
      <c r="H46" s="11" t="str">
        <f>IF('[1]Miter Profiles'!I45&gt;=(12.7+1),"Yes","No")</f>
        <v>No</v>
      </c>
      <c r="I46" s="12" t="str">
        <f>IF('[1]Miter Profiles'!J45&gt;=(12.7+1),"Yes","No")</f>
        <v>No</v>
      </c>
      <c r="J46" s="12" t="str">
        <f>IF('[1]Miter Profiles'!K45&gt;=(12.7+1),"Yes","No")</f>
        <v>No</v>
      </c>
      <c r="K46" s="12" t="str">
        <f>IF('[1]Miter Profiles'!L45&gt;=(12.7+1),"Yes","No")</f>
        <v>No</v>
      </c>
      <c r="L46" s="10" t="str">
        <f>IF(('[1]Miter Profiles'!D45+6.1)&gt;=(12.7+1),"Yes","No")</f>
        <v>No</v>
      </c>
      <c r="M46" s="87" t="str">
        <f>IF(('[1]Miter Profiles'!E45+6.1)&gt;=(12.7+1),"Yes","No")</f>
        <v>No</v>
      </c>
      <c r="N46" s="11" t="str">
        <f>IF(('[1]Miter Profiles'!F45+6.1)&gt;=(12.7+1),"Yes","No")</f>
        <v>No</v>
      </c>
      <c r="O46" s="11" t="str">
        <f>IF(('[1]Miter Profiles'!G45+6.1)&gt;=(12.7+1),"Yes","No")</f>
        <v>No</v>
      </c>
      <c r="P46" s="11" t="str">
        <f>IF(('[1]Miter Profiles'!H45+6.1)&gt;=(12.7+1),"Yes","No")</f>
        <v>No</v>
      </c>
      <c r="Q46" s="11" t="str">
        <f>IF(('[1]Miter Profiles'!I45+6.1)&gt;=(12.7+1),"Yes","No")</f>
        <v>No</v>
      </c>
      <c r="R46" s="12" t="str">
        <f>IF(('[1]Miter Profiles'!J45+6.1)&gt;=(12.7+1),"Yes","No")</f>
        <v>No</v>
      </c>
      <c r="S46" s="11" t="str">
        <f>IF(('[1]Miter Profiles'!K45+6.1)&gt;=(12.7+1),"Yes","No")</f>
        <v>No</v>
      </c>
      <c r="T46" s="146" t="str">
        <f>IF(('[1]Miter Profiles'!L45+6.1)&gt;=(12.7+1),"Yes","No")</f>
        <v>No</v>
      </c>
    </row>
    <row r="47" spans="1:20" ht="15.75" customHeight="1" x14ac:dyDescent="0.25">
      <c r="A47" s="138" t="str">
        <f>IF('[1]Miter Profiles'!A46&lt;&gt;"",'[1]Miter Profiles'!A46,"")</f>
        <v>MP584</v>
      </c>
      <c r="B47" s="139" t="str">
        <f>IF('[1]Miter Profiles'!B46&lt;&gt;"",'[1]Miter Profiles'!B46,"")</f>
        <v>MP714-57</v>
      </c>
      <c r="C47" s="97" t="str">
        <f>IF('[1]Miter Profiles'!D46&gt;=(12.7+1),"Yes","No")</f>
        <v>No</v>
      </c>
      <c r="D47" s="11" t="str">
        <f>IF('[1]Miter Profiles'!E46&gt;=(12.7+1),"Yes","No")</f>
        <v>No</v>
      </c>
      <c r="E47" s="87" t="str">
        <f>IF('[1]Miter Profiles'!F46&gt;=(12.7+1),"Yes","No")</f>
        <v>No</v>
      </c>
      <c r="F47" s="11" t="str">
        <f>IF('[1]Miter Profiles'!G46&gt;=(12.7+1),"Yes","No")</f>
        <v>No</v>
      </c>
      <c r="G47" s="11" t="str">
        <f>IF('[1]Miter Profiles'!H46&gt;=(12.7+1),"Yes","No")</f>
        <v>No</v>
      </c>
      <c r="H47" s="11" t="str">
        <f>IF('[1]Miter Profiles'!I46&gt;=(12.7+1),"Yes","No")</f>
        <v>No</v>
      </c>
      <c r="I47" s="12" t="str">
        <f>IF('[1]Miter Profiles'!J46&gt;=(12.7+1),"Yes","No")</f>
        <v>No</v>
      </c>
      <c r="J47" s="12" t="str">
        <f>IF('[1]Miter Profiles'!K46&gt;=(12.7+1),"Yes","No")</f>
        <v>No</v>
      </c>
      <c r="K47" s="12" t="str">
        <f>IF('[1]Miter Profiles'!L46&gt;=(12.7+1),"Yes","No")</f>
        <v>No</v>
      </c>
      <c r="L47" s="10" t="str">
        <f>IF(('[1]Miter Profiles'!D46+6.1)&gt;=(12.7+1),"Yes","No")</f>
        <v>No</v>
      </c>
      <c r="M47" s="87" t="str">
        <f>IF(('[1]Miter Profiles'!E46+6.1)&gt;=(12.7+1),"Yes","No")</f>
        <v>No</v>
      </c>
      <c r="N47" s="11" t="str">
        <f>IF(('[1]Miter Profiles'!F46+6.1)&gt;=(12.7+1),"Yes","No")</f>
        <v>No</v>
      </c>
      <c r="O47" s="11" t="str">
        <f>IF(('[1]Miter Profiles'!G46+6.1)&gt;=(12.7+1),"Yes","No")</f>
        <v>No</v>
      </c>
      <c r="P47" s="11" t="str">
        <f>IF(('[1]Miter Profiles'!H46+6.1)&gt;=(12.7+1),"Yes","No")</f>
        <v>No</v>
      </c>
      <c r="Q47" s="11" t="str">
        <f>IF(('[1]Miter Profiles'!I46+6.1)&gt;=(12.7+1),"Yes","No")</f>
        <v>No</v>
      </c>
      <c r="R47" s="12" t="str">
        <f>IF(('[1]Miter Profiles'!J46+6.1)&gt;=(12.7+1),"Yes","No")</f>
        <v>No</v>
      </c>
      <c r="S47" s="11" t="str">
        <f>IF(('[1]Miter Profiles'!K46+6.1)&gt;=(12.7+1),"Yes","No")</f>
        <v>No</v>
      </c>
      <c r="T47" s="146" t="str">
        <f>IF(('[1]Miter Profiles'!L46+6.1)&gt;=(12.7+1),"Yes","No")</f>
        <v>No</v>
      </c>
    </row>
    <row r="48" spans="1:20" ht="15.75" customHeight="1" x14ac:dyDescent="0.25">
      <c r="A48" s="138" t="str">
        <f>IF('[1]Miter Profiles'!A47&lt;&gt;"",'[1]Miter Profiles'!A47,"")</f>
        <v>MP512</v>
      </c>
      <c r="B48" s="139" t="str">
        <f>IF('[1]Miter Profiles'!B47&lt;&gt;"",'[1]Miter Profiles'!B47,"")</f>
        <v>MP714-76</v>
      </c>
      <c r="C48" s="97" t="str">
        <f>IF('[1]Miter Profiles'!D47&gt;=(12.7+1),"Yes","No")</f>
        <v>No</v>
      </c>
      <c r="D48" s="11" t="str">
        <f>IF('[1]Miter Profiles'!E47&gt;=(12.7+1),"Yes","No")</f>
        <v>No</v>
      </c>
      <c r="E48" s="87" t="str">
        <f>IF('[1]Miter Profiles'!F47&gt;=(12.7+1),"Yes","No")</f>
        <v>No</v>
      </c>
      <c r="F48" s="11" t="str">
        <f>IF('[1]Miter Profiles'!G47&gt;=(12.7+1),"Yes","No")</f>
        <v>No</v>
      </c>
      <c r="G48" s="11" t="str">
        <f>IF('[1]Miter Profiles'!H47&gt;=(12.7+1),"Yes","No")</f>
        <v>No</v>
      </c>
      <c r="H48" s="11" t="str">
        <f>IF('[1]Miter Profiles'!I47&gt;=(12.7+1),"Yes","No")</f>
        <v>No</v>
      </c>
      <c r="I48" s="12" t="str">
        <f>IF('[1]Miter Profiles'!J47&gt;=(12.7+1),"Yes","No")</f>
        <v>No</v>
      </c>
      <c r="J48" s="12" t="str">
        <f>IF('[1]Miter Profiles'!K47&gt;=(12.7+1),"Yes","No")</f>
        <v>No</v>
      </c>
      <c r="K48" s="12" t="str">
        <f>IF('[1]Miter Profiles'!L47&gt;=(12.7+1),"Yes","No")</f>
        <v>No</v>
      </c>
      <c r="L48" s="10" t="str">
        <f>IF(('[1]Miter Profiles'!D47+6.1)&gt;=(12.7+1),"Yes","No")</f>
        <v>No</v>
      </c>
      <c r="M48" s="87" t="str">
        <f>IF(('[1]Miter Profiles'!E47+6.1)&gt;=(12.7+1),"Yes","No")</f>
        <v>No</v>
      </c>
      <c r="N48" s="11" t="str">
        <f>IF(('[1]Miter Profiles'!F47+6.1)&gt;=(12.7+1),"Yes","No")</f>
        <v>No</v>
      </c>
      <c r="O48" s="11" t="str">
        <f>IF(('[1]Miter Profiles'!G47+6.1)&gt;=(12.7+1),"Yes","No")</f>
        <v>No</v>
      </c>
      <c r="P48" s="11" t="str">
        <f>IF(('[1]Miter Profiles'!H47+6.1)&gt;=(12.7+1),"Yes","No")</f>
        <v>No</v>
      </c>
      <c r="Q48" s="11" t="str">
        <f>IF(('[1]Miter Profiles'!I47+6.1)&gt;=(12.7+1),"Yes","No")</f>
        <v>No</v>
      </c>
      <c r="R48" s="12" t="str">
        <f>IF(('[1]Miter Profiles'!J47+6.1)&gt;=(12.7+1),"Yes","No")</f>
        <v>No</v>
      </c>
      <c r="S48" s="11" t="str">
        <f>IF(('[1]Miter Profiles'!K47+6.1)&gt;=(12.7+1),"Yes","No")</f>
        <v>No</v>
      </c>
      <c r="T48" s="146" t="str">
        <f>IF(('[1]Miter Profiles'!L47+6.1)&gt;=(12.7+1),"Yes","No")</f>
        <v>No</v>
      </c>
    </row>
    <row r="49" spans="1:20" ht="15.75" customHeight="1" x14ac:dyDescent="0.25">
      <c r="A49" s="47" t="str">
        <f>IF('[1]Miter Profiles'!A48&lt;&gt;"",'[1]Miter Profiles'!A48,"")</f>
        <v>MP511R</v>
      </c>
      <c r="B49" s="48" t="str">
        <f>IF('[1]Miter Profiles'!B48&lt;&gt;"",'[1]Miter Profiles'!B48,"")</f>
        <v>MP715-38</v>
      </c>
      <c r="C49" s="97" t="str">
        <f>IF('[1]Miter Profiles'!D48&gt;=(12.7+1),"Yes","No")</f>
        <v>No</v>
      </c>
      <c r="D49" s="11" t="str">
        <f>IF('[1]Miter Profiles'!E48&gt;=(12.7+1),"Yes","No")</f>
        <v>No</v>
      </c>
      <c r="E49" s="87" t="str">
        <f>IF('[1]Miter Profiles'!F48&gt;=(12.7+1),"Yes","No")</f>
        <v>No</v>
      </c>
      <c r="F49" s="11" t="str">
        <f>IF('[1]Miter Profiles'!G48&gt;=(12.7+1),"Yes","No")</f>
        <v>No</v>
      </c>
      <c r="G49" s="11" t="str">
        <f>IF('[1]Miter Profiles'!H48&gt;=(12.7+1),"Yes","No")</f>
        <v>No</v>
      </c>
      <c r="H49" s="11" t="str">
        <f>IF('[1]Miter Profiles'!I48&gt;=(12.7+1),"Yes","No")</f>
        <v>No</v>
      </c>
      <c r="I49" s="12" t="str">
        <f>IF('[1]Miter Profiles'!J48&gt;=(12.7+1),"Yes","No")</f>
        <v>No</v>
      </c>
      <c r="J49" s="12" t="str">
        <f>IF('[1]Miter Profiles'!K48&gt;=(12.7+1),"Yes","No")</f>
        <v>No</v>
      </c>
      <c r="K49" s="12" t="str">
        <f>IF('[1]Miter Profiles'!L48&gt;=(12.7+1),"Yes","No")</f>
        <v>No</v>
      </c>
      <c r="L49" s="10" t="str">
        <f>IF(('[1]Miter Profiles'!D48+6.1)&gt;=(12.7+1),"Yes","No")</f>
        <v>No</v>
      </c>
      <c r="M49" s="87" t="str">
        <f>IF(('[1]Miter Profiles'!E48+6.1)&gt;=(12.7+1),"Yes","No")</f>
        <v>No</v>
      </c>
      <c r="N49" s="11" t="str">
        <f>IF(('[1]Miter Profiles'!F48+6.1)&gt;=(12.7+1),"Yes","No")</f>
        <v>No</v>
      </c>
      <c r="O49" s="11" t="str">
        <f>IF(('[1]Miter Profiles'!G48+6.1)&gt;=(12.7+1),"Yes","No")</f>
        <v>No</v>
      </c>
      <c r="P49" s="11" t="str">
        <f>IF(('[1]Miter Profiles'!H48+6.1)&gt;=(12.7+1),"Yes","No")</f>
        <v>No</v>
      </c>
      <c r="Q49" s="11" t="str">
        <f>IF(('[1]Miter Profiles'!I48+6.1)&gt;=(12.7+1),"Yes","No")</f>
        <v>No</v>
      </c>
      <c r="R49" s="12" t="str">
        <f>IF(('[1]Miter Profiles'!J48+6.1)&gt;=(12.7+1),"Yes","No")</f>
        <v>No</v>
      </c>
      <c r="S49" s="11" t="str">
        <f>IF(('[1]Miter Profiles'!K48+6.1)&gt;=(12.7+1),"Yes","No")</f>
        <v>No</v>
      </c>
      <c r="T49" s="146" t="str">
        <f>IF(('[1]Miter Profiles'!L48+6.1)&gt;=(12.7+1),"Yes","No")</f>
        <v>No</v>
      </c>
    </row>
    <row r="50" spans="1:20" ht="15.75" customHeight="1" x14ac:dyDescent="0.25">
      <c r="A50" s="47" t="str">
        <f>IF('[1]Miter Profiles'!A49&lt;&gt;"",'[1]Miter Profiles'!A49,"")</f>
        <v>MP544</v>
      </c>
      <c r="B50" s="48" t="str">
        <f>IF('[1]Miter Profiles'!B49&lt;&gt;"",'[1]Miter Profiles'!B49,"")</f>
        <v>MP715-57</v>
      </c>
      <c r="C50" s="97" t="str">
        <f>IF('[1]Miter Profiles'!D49&gt;=(12.7+1),"Yes","No")</f>
        <v>Yes</v>
      </c>
      <c r="D50" s="11" t="str">
        <f>IF('[1]Miter Profiles'!E49&gt;=(12.7+1),"Yes","No")</f>
        <v>Yes</v>
      </c>
      <c r="E50" s="87" t="str">
        <f>IF('[1]Miter Profiles'!F49&gt;=(12.7+1),"Yes","No")</f>
        <v>Yes</v>
      </c>
      <c r="F50" s="11" t="str">
        <f>IF('[1]Miter Profiles'!G49&gt;=(12.7+1),"Yes","No")</f>
        <v>Yes</v>
      </c>
      <c r="G50" s="11" t="str">
        <f>IF('[1]Miter Profiles'!H49&gt;=(12.7+1),"Yes","No")</f>
        <v>Yes</v>
      </c>
      <c r="H50" s="11" t="str">
        <f>IF('[1]Miter Profiles'!I49&gt;=(12.7+1),"Yes","No")</f>
        <v>Yes</v>
      </c>
      <c r="I50" s="12" t="str">
        <f>IF('[1]Miter Profiles'!J49&gt;=(12.7+1),"Yes","No")</f>
        <v>Yes</v>
      </c>
      <c r="J50" s="12" t="str">
        <f>IF('[1]Miter Profiles'!K49&gt;=(12.7+1),"Yes","No")</f>
        <v>No</v>
      </c>
      <c r="K50" s="12" t="str">
        <f>IF('[1]Miter Profiles'!L49&gt;=(12.7+1),"Yes","No")</f>
        <v>No</v>
      </c>
      <c r="L50" s="10" t="str">
        <f>IF(('[1]Miter Profiles'!D49+6.1)&gt;=(12.7+1),"Yes","No")</f>
        <v>Yes</v>
      </c>
      <c r="M50" s="87" t="str">
        <f>IF(('[1]Miter Profiles'!E49+6.1)&gt;=(12.7+1),"Yes","No")</f>
        <v>Yes</v>
      </c>
      <c r="N50" s="11" t="str">
        <f>IF(('[1]Miter Profiles'!F49+6.1)&gt;=(12.7+1),"Yes","No")</f>
        <v>Yes</v>
      </c>
      <c r="O50" s="11" t="str">
        <f>IF(('[1]Miter Profiles'!G49+6.1)&gt;=(12.7+1),"Yes","No")</f>
        <v>Yes</v>
      </c>
      <c r="P50" s="11" t="str">
        <f>IF(('[1]Miter Profiles'!H49+6.1)&gt;=(12.7+1),"Yes","No")</f>
        <v>Yes</v>
      </c>
      <c r="Q50" s="11" t="str">
        <f>IF(('[1]Miter Profiles'!I49+6.1)&gt;=(12.7+1),"Yes","No")</f>
        <v>Yes</v>
      </c>
      <c r="R50" s="12" t="str">
        <f>IF(('[1]Miter Profiles'!J49+6.1)&gt;=(12.7+1),"Yes","No")</f>
        <v>Yes</v>
      </c>
      <c r="S50" s="11" t="str">
        <f>IF(('[1]Miter Profiles'!K49+6.1)&gt;=(12.7+1),"Yes","No")</f>
        <v>No</v>
      </c>
      <c r="T50" s="146" t="str">
        <f>IF(('[1]Miter Profiles'!L49+6.1)&gt;=(12.7+1),"Yes","No")</f>
        <v>No</v>
      </c>
    </row>
    <row r="51" spans="1:20" ht="15.75" customHeight="1" x14ac:dyDescent="0.25">
      <c r="A51" s="47" t="str">
        <f>IF('[1]Miter Profiles'!A50&lt;&gt;"",'[1]Miter Profiles'!A50,"")</f>
        <v>MP715</v>
      </c>
      <c r="B51" s="48" t="str">
        <f>IF('[1]Miter Profiles'!B50&lt;&gt;"",'[1]Miter Profiles'!B50,"")</f>
        <v>MP715-76</v>
      </c>
      <c r="C51" s="97" t="str">
        <f>IF('[1]Miter Profiles'!D50&gt;=(12.7+1),"Yes","No")</f>
        <v>Yes</v>
      </c>
      <c r="D51" s="11" t="str">
        <f>IF('[1]Miter Profiles'!E50&gt;=(12.7+1),"Yes","No")</f>
        <v>Yes</v>
      </c>
      <c r="E51" s="87" t="str">
        <f>IF('[1]Miter Profiles'!F50&gt;=(12.7+1),"Yes","No")</f>
        <v>Yes</v>
      </c>
      <c r="F51" s="11" t="str">
        <f>IF('[1]Miter Profiles'!G50&gt;=(12.7+1),"Yes","No")</f>
        <v>Yes</v>
      </c>
      <c r="G51" s="11" t="str">
        <f>IF('[1]Miter Profiles'!H50&gt;=(12.7+1),"Yes","No")</f>
        <v>Yes</v>
      </c>
      <c r="H51" s="11" t="str">
        <f>IF('[1]Miter Profiles'!I50&gt;=(12.7+1),"Yes","No")</f>
        <v>Yes</v>
      </c>
      <c r="I51" s="12" t="str">
        <f>IF('[1]Miter Profiles'!J50&gt;=(12.7+1),"Yes","No")</f>
        <v>Yes</v>
      </c>
      <c r="J51" s="12" t="str">
        <f>IF('[1]Miter Profiles'!K50&gt;=(12.7+1),"Yes","No")</f>
        <v>Yes</v>
      </c>
      <c r="K51" s="12" t="str">
        <f>IF('[1]Miter Profiles'!L50&gt;=(12.7+1),"Yes","No")</f>
        <v>Yes</v>
      </c>
      <c r="L51" s="10" t="str">
        <f>IF(('[1]Miter Profiles'!D50+6.1)&gt;=(12.7+1),"Yes","No")</f>
        <v>Yes</v>
      </c>
      <c r="M51" s="87" t="str">
        <f>IF(('[1]Miter Profiles'!E50+6.1)&gt;=(12.7+1),"Yes","No")</f>
        <v>Yes</v>
      </c>
      <c r="N51" s="11" t="str">
        <f>IF(('[1]Miter Profiles'!F50+6.1)&gt;=(12.7+1),"Yes","No")</f>
        <v>Yes</v>
      </c>
      <c r="O51" s="11" t="str">
        <f>IF(('[1]Miter Profiles'!G50+6.1)&gt;=(12.7+1),"Yes","No")</f>
        <v>Yes</v>
      </c>
      <c r="P51" s="11" t="str">
        <f>IF(('[1]Miter Profiles'!H50+6.1)&gt;=(12.7+1),"Yes","No")</f>
        <v>Yes</v>
      </c>
      <c r="Q51" s="11" t="str">
        <f>IF(('[1]Miter Profiles'!I50+6.1)&gt;=(12.7+1),"Yes","No")</f>
        <v>Yes</v>
      </c>
      <c r="R51" s="12" t="str">
        <f>IF(('[1]Miter Profiles'!J50+6.1)&gt;=(12.7+1),"Yes","No")</f>
        <v>Yes</v>
      </c>
      <c r="S51" s="11" t="str">
        <f>IF(('[1]Miter Profiles'!K50+6.1)&gt;=(12.7+1),"Yes","No")</f>
        <v>Yes</v>
      </c>
      <c r="T51" s="146" t="str">
        <f>IF(('[1]Miter Profiles'!L50+6.1)&gt;=(12.7+1),"Yes","No")</f>
        <v>Yes</v>
      </c>
    </row>
    <row r="52" spans="1:20" ht="15.75" customHeight="1" x14ac:dyDescent="0.25">
      <c r="A52" s="45" t="str">
        <f>IF('[1]Miter Profiles'!A51&lt;&gt;"",'[1]Miter Profiles'!A51,"")</f>
        <v>MP716R</v>
      </c>
      <c r="B52" s="46" t="str">
        <f>IF('[1]Miter Profiles'!B51&lt;&gt;"",'[1]Miter Profiles'!B51,"")</f>
        <v>MP716-38</v>
      </c>
      <c r="C52" s="122" t="str">
        <f>IF('[1]Miter Profiles'!D51&gt;=(12.7+1),"Yes","No")</f>
        <v>No</v>
      </c>
      <c r="D52" s="104" t="str">
        <f>IF('[1]Miter Profiles'!E51&gt;=(12.7+1),"Yes","No")</f>
        <v>No</v>
      </c>
      <c r="E52" s="123" t="str">
        <f>IF('[1]Miter Profiles'!F51&gt;=(12.7+1),"Yes","No")</f>
        <v>No</v>
      </c>
      <c r="F52" s="104" t="str">
        <f>IF('[1]Miter Profiles'!G51&gt;=(12.7+1),"Yes","No")</f>
        <v>No</v>
      </c>
      <c r="G52" s="104" t="str">
        <f>IF('[1]Miter Profiles'!H51&gt;=(12.7+1),"Yes","No")</f>
        <v>No</v>
      </c>
      <c r="H52" s="104" t="str">
        <f>IF('[1]Miter Profiles'!I51&gt;=(12.7+1),"Yes","No")</f>
        <v>No</v>
      </c>
      <c r="I52" s="120" t="str">
        <f>IF('[1]Miter Profiles'!J51&gt;=(12.7+1),"Yes","No")</f>
        <v>No</v>
      </c>
      <c r="J52" s="120" t="str">
        <f>IF('[1]Miter Profiles'!K51&gt;=(12.7+1),"Yes","No")</f>
        <v>No</v>
      </c>
      <c r="K52" s="120" t="str">
        <f>IF('[1]Miter Profiles'!L51&gt;=(12.7+1),"Yes","No")</f>
        <v>No</v>
      </c>
      <c r="L52" s="103" t="str">
        <f>IF(('[1]Miter Profiles'!D51+6.1)&gt;=(12.7+1),"Yes","No")</f>
        <v>No</v>
      </c>
      <c r="M52" s="123" t="str">
        <f>IF(('[1]Miter Profiles'!E51+6.1)&gt;=(12.7+1),"Yes","No")</f>
        <v>No</v>
      </c>
      <c r="N52" s="104" t="str">
        <f>IF(('[1]Miter Profiles'!F51+6.1)&gt;=(12.7+1),"Yes","No")</f>
        <v>No</v>
      </c>
      <c r="O52" s="104" t="str">
        <f>IF(('[1]Miter Profiles'!G51+6.1)&gt;=(12.7+1),"Yes","No")</f>
        <v>No</v>
      </c>
      <c r="P52" s="104" t="str">
        <f>IF(('[1]Miter Profiles'!H51+6.1)&gt;=(12.7+1),"Yes","No")</f>
        <v>No</v>
      </c>
      <c r="Q52" s="104" t="str">
        <f>IF(('[1]Miter Profiles'!I51+6.1)&gt;=(12.7+1),"Yes","No")</f>
        <v>No</v>
      </c>
      <c r="R52" s="120" t="str">
        <f>IF(('[1]Miter Profiles'!J51+6.1)&gt;=(12.7+1),"Yes","No")</f>
        <v>No</v>
      </c>
      <c r="S52" s="104" t="str">
        <f>IF(('[1]Miter Profiles'!K51+6.1)&gt;=(12.7+1),"Yes","No")</f>
        <v>No</v>
      </c>
      <c r="T52" s="148" t="str">
        <f>IF(('[1]Miter Profiles'!L51+6.1)&gt;=(12.7+1),"Yes","No")</f>
        <v>No</v>
      </c>
    </row>
    <row r="53" spans="1:20" ht="15.75" customHeight="1" x14ac:dyDescent="0.25">
      <c r="A53" s="45" t="str">
        <f>IF('[1]Miter Profiles'!A52&lt;&gt;"",'[1]Miter Profiles'!A52,"")</f>
        <v>MP524</v>
      </c>
      <c r="B53" s="46" t="str">
        <f>IF('[1]Miter Profiles'!B52&lt;&gt;"",'[1]Miter Profiles'!B52,"")</f>
        <v>MP716-57</v>
      </c>
      <c r="C53" s="122" t="str">
        <f>IF('[1]Miter Profiles'!D52&gt;=(12.7+1),"Yes","No")</f>
        <v>No</v>
      </c>
      <c r="D53" s="104" t="str">
        <f>IF('[1]Miter Profiles'!E52&gt;=(12.7+1),"Yes","No")</f>
        <v>No</v>
      </c>
      <c r="E53" s="123" t="str">
        <f>IF('[1]Miter Profiles'!F52&gt;=(12.7+1),"Yes","No")</f>
        <v>No</v>
      </c>
      <c r="F53" s="104" t="str">
        <f>IF('[1]Miter Profiles'!G52&gt;=(12.7+1),"Yes","No")</f>
        <v>No</v>
      </c>
      <c r="G53" s="104" t="str">
        <f>IF('[1]Miter Profiles'!H52&gt;=(12.7+1),"Yes","No")</f>
        <v>No</v>
      </c>
      <c r="H53" s="104" t="str">
        <f>IF('[1]Miter Profiles'!I52&gt;=(12.7+1),"Yes","No")</f>
        <v>No</v>
      </c>
      <c r="I53" s="120" t="str">
        <f>IF('[1]Miter Profiles'!J52&gt;=(12.7+1),"Yes","No")</f>
        <v>No</v>
      </c>
      <c r="J53" s="120" t="str">
        <f>IF('[1]Miter Profiles'!K52&gt;=(12.7+1),"Yes","No")</f>
        <v>No</v>
      </c>
      <c r="K53" s="120" t="str">
        <f>IF('[1]Miter Profiles'!L52&gt;=(12.7+1),"Yes","No")</f>
        <v>No</v>
      </c>
      <c r="L53" s="103" t="str">
        <f>IF(('[1]Miter Profiles'!D52+6.1)&gt;=(12.7+1),"Yes","No")</f>
        <v>Yes</v>
      </c>
      <c r="M53" s="123" t="str">
        <f>IF(('[1]Miter Profiles'!E52+6.1)&gt;=(12.7+1),"Yes","No")</f>
        <v>Yes</v>
      </c>
      <c r="N53" s="104" t="str">
        <f>IF(('[1]Miter Profiles'!F52+6.1)&gt;=(12.7+1),"Yes","No")</f>
        <v>Yes</v>
      </c>
      <c r="O53" s="104" t="str">
        <f>IF(('[1]Miter Profiles'!G52+6.1)&gt;=(12.7+1),"Yes","No")</f>
        <v>Yes</v>
      </c>
      <c r="P53" s="104" t="str">
        <f>IF(('[1]Miter Profiles'!H52+6.1)&gt;=(12.7+1),"Yes","No")</f>
        <v>Yes</v>
      </c>
      <c r="Q53" s="104" t="str">
        <f>IF(('[1]Miter Profiles'!I52+6.1)&gt;=(12.7+1),"Yes","No")</f>
        <v>Yes</v>
      </c>
      <c r="R53" s="120" t="str">
        <f>IF(('[1]Miter Profiles'!J52+6.1)&gt;=(12.7+1),"Yes","No")</f>
        <v>Yes</v>
      </c>
      <c r="S53" s="104" t="str">
        <f>IF(('[1]Miter Profiles'!K52+6.1)&gt;=(12.7+1),"Yes","No")</f>
        <v>No</v>
      </c>
      <c r="T53" s="148" t="str">
        <f>IF(('[1]Miter Profiles'!L52+6.1)&gt;=(12.7+1),"Yes","No")</f>
        <v>No</v>
      </c>
    </row>
    <row r="54" spans="1:20" ht="15.75" customHeight="1" x14ac:dyDescent="0.25">
      <c r="A54" s="45" t="str">
        <f>IF('[1]Miter Profiles'!A53&lt;&gt;"",'[1]Miter Profiles'!A53,"")</f>
        <v>MP716</v>
      </c>
      <c r="B54" s="46" t="str">
        <f>IF('[1]Miter Profiles'!B53&lt;&gt;"",'[1]Miter Profiles'!B53,"")</f>
        <v>MP716-76</v>
      </c>
      <c r="C54" s="122" t="str">
        <f>IF('[1]Miter Profiles'!D53&gt;=(12.7+1),"Yes","No")</f>
        <v>No</v>
      </c>
      <c r="D54" s="104" t="str">
        <f>IF('[1]Miter Profiles'!E53&gt;=(12.7+1),"Yes","No")</f>
        <v>No</v>
      </c>
      <c r="E54" s="123" t="str">
        <f>IF('[1]Miter Profiles'!F53&gt;=(12.7+1),"Yes","No")</f>
        <v>No</v>
      </c>
      <c r="F54" s="104" t="str">
        <f>IF('[1]Miter Profiles'!G53&gt;=(12.7+1),"Yes","No")</f>
        <v>No</v>
      </c>
      <c r="G54" s="104" t="str">
        <f>IF('[1]Miter Profiles'!H53&gt;=(12.7+1),"Yes","No")</f>
        <v>No</v>
      </c>
      <c r="H54" s="104" t="str">
        <f>IF('[1]Miter Profiles'!I53&gt;=(12.7+1),"Yes","No")</f>
        <v>No</v>
      </c>
      <c r="I54" s="120" t="str">
        <f>IF('[1]Miter Profiles'!J53&gt;=(12.7+1),"Yes","No")</f>
        <v>Yes</v>
      </c>
      <c r="J54" s="120" t="str">
        <f>IF('[1]Miter Profiles'!K53&gt;=(12.7+1),"Yes","No")</f>
        <v>Yes</v>
      </c>
      <c r="K54" s="120" t="str">
        <f>IF('[1]Miter Profiles'!L53&gt;=(12.7+1),"Yes","No")</f>
        <v>Yes</v>
      </c>
      <c r="L54" s="103" t="str">
        <f>IF(('[1]Miter Profiles'!D53+6.1)&gt;=(12.7+1),"Yes","No")</f>
        <v>Yes</v>
      </c>
      <c r="M54" s="123" t="str">
        <f>IF(('[1]Miter Profiles'!E53+6.1)&gt;=(12.7+1),"Yes","No")</f>
        <v>Yes</v>
      </c>
      <c r="N54" s="104" t="str">
        <f>IF(('[1]Miter Profiles'!F53+6.1)&gt;=(12.7+1),"Yes","No")</f>
        <v>Yes</v>
      </c>
      <c r="O54" s="104" t="str">
        <f>IF(('[1]Miter Profiles'!G53+6.1)&gt;=(12.7+1),"Yes","No")</f>
        <v>Yes</v>
      </c>
      <c r="P54" s="104" t="str">
        <f>IF(('[1]Miter Profiles'!H53+6.1)&gt;=(12.7+1),"Yes","No")</f>
        <v>Yes</v>
      </c>
      <c r="Q54" s="104" t="str">
        <f>IF(('[1]Miter Profiles'!I53+6.1)&gt;=(12.7+1),"Yes","No")</f>
        <v>Yes</v>
      </c>
      <c r="R54" s="120" t="str">
        <f>IF(('[1]Miter Profiles'!J53+6.1)&gt;=(12.7+1),"Yes","No")</f>
        <v>Yes</v>
      </c>
      <c r="S54" s="104" t="str">
        <f>IF(('[1]Miter Profiles'!K53+6.1)&gt;=(12.7+1),"Yes","No")</f>
        <v>Yes</v>
      </c>
      <c r="T54" s="148" t="str">
        <f>IF(('[1]Miter Profiles'!L53+6.1)&gt;=(12.7+1),"Yes","No")</f>
        <v>Yes</v>
      </c>
    </row>
    <row r="55" spans="1:20" ht="15.75" customHeight="1" x14ac:dyDescent="0.25">
      <c r="A55" s="47" t="str">
        <f>IF('[1]Miter Profiles'!A54&lt;&gt;"",'[1]Miter Profiles'!A54,"")</f>
        <v>MP542R</v>
      </c>
      <c r="B55" s="48" t="str">
        <f>IF('[1]Miter Profiles'!B54&lt;&gt;"",'[1]Miter Profiles'!B54,"")</f>
        <v>MP717-38</v>
      </c>
      <c r="C55" s="97" t="str">
        <f>IF('[1]Miter Profiles'!D54&gt;=(12.7+1),"Yes","No")</f>
        <v>No</v>
      </c>
      <c r="D55" s="11" t="str">
        <f>IF('[1]Miter Profiles'!E54&gt;=(12.7+1),"Yes","No")</f>
        <v>No</v>
      </c>
      <c r="E55" s="87" t="str">
        <f>IF('[1]Miter Profiles'!F54&gt;=(12.7+1),"Yes","No")</f>
        <v>No</v>
      </c>
      <c r="F55" s="11" t="str">
        <f>IF('[1]Miter Profiles'!G54&gt;=(12.7+1),"Yes","No")</f>
        <v>No</v>
      </c>
      <c r="G55" s="11" t="str">
        <f>IF('[1]Miter Profiles'!H54&gt;=(12.7+1),"Yes","No")</f>
        <v>No</v>
      </c>
      <c r="H55" s="11" t="str">
        <f>IF('[1]Miter Profiles'!I54&gt;=(12.7+1),"Yes","No")</f>
        <v>No</v>
      </c>
      <c r="I55" s="12" t="str">
        <f>IF('[1]Miter Profiles'!J54&gt;=(12.7+1),"Yes","No")</f>
        <v>No</v>
      </c>
      <c r="J55" s="12" t="str">
        <f>IF('[1]Miter Profiles'!K54&gt;=(12.7+1),"Yes","No")</f>
        <v>No</v>
      </c>
      <c r="K55" s="12" t="str">
        <f>IF('[1]Miter Profiles'!L54&gt;=(12.7+1),"Yes","No")</f>
        <v>No</v>
      </c>
      <c r="L55" s="10" t="str">
        <f>IF(('[1]Miter Profiles'!D54+6.1)&gt;=(12.7+1),"Yes","No")</f>
        <v>No</v>
      </c>
      <c r="M55" s="87" t="str">
        <f>IF(('[1]Miter Profiles'!E54+6.1)&gt;=(12.7+1),"Yes","No")</f>
        <v>No</v>
      </c>
      <c r="N55" s="11" t="str">
        <f>IF(('[1]Miter Profiles'!F54+6.1)&gt;=(12.7+1),"Yes","No")</f>
        <v>No</v>
      </c>
      <c r="O55" s="11" t="str">
        <f>IF(('[1]Miter Profiles'!G54+6.1)&gt;=(12.7+1),"Yes","No")</f>
        <v>No</v>
      </c>
      <c r="P55" s="11" t="str">
        <f>IF(('[1]Miter Profiles'!H54+6.1)&gt;=(12.7+1),"Yes","No")</f>
        <v>No</v>
      </c>
      <c r="Q55" s="11" t="str">
        <f>IF(('[1]Miter Profiles'!I54+6.1)&gt;=(12.7+1),"Yes","No")</f>
        <v>No</v>
      </c>
      <c r="R55" s="12" t="str">
        <f>IF(('[1]Miter Profiles'!J54+6.1)&gt;=(12.7+1),"Yes","No")</f>
        <v>No</v>
      </c>
      <c r="S55" s="11" t="str">
        <f>IF(('[1]Miter Profiles'!K54+6.1)&gt;=(12.7+1),"Yes","No")</f>
        <v>No</v>
      </c>
      <c r="T55" s="146" t="str">
        <f>IF(('[1]Miter Profiles'!L54+6.1)&gt;=(12.7+1),"Yes","No")</f>
        <v>No</v>
      </c>
    </row>
    <row r="56" spans="1:20" ht="15.75" customHeight="1" x14ac:dyDescent="0.25">
      <c r="A56" s="47" t="str">
        <f>IF('[1]Miter Profiles'!A55&lt;&gt;"",'[1]Miter Profiles'!A55,"")</f>
        <v>MP541</v>
      </c>
      <c r="B56" s="48" t="str">
        <f>IF('[1]Miter Profiles'!B55&lt;&gt;"",'[1]Miter Profiles'!B55,"")</f>
        <v>MP717-57</v>
      </c>
      <c r="C56" s="97" t="str">
        <f>IF('[1]Miter Profiles'!D55&gt;=(12.7+1),"Yes","No")</f>
        <v>No</v>
      </c>
      <c r="D56" s="11" t="str">
        <f>IF('[1]Miter Profiles'!E55&gt;=(12.7+1),"Yes","No")</f>
        <v>No</v>
      </c>
      <c r="E56" s="87" t="str">
        <f>IF('[1]Miter Profiles'!F55&gt;=(12.7+1),"Yes","No")</f>
        <v>No</v>
      </c>
      <c r="F56" s="11" t="str">
        <f>IF('[1]Miter Profiles'!G55&gt;=(12.7+1),"Yes","No")</f>
        <v>No</v>
      </c>
      <c r="G56" s="11" t="str">
        <f>IF('[1]Miter Profiles'!H55&gt;=(12.7+1),"Yes","No")</f>
        <v>No</v>
      </c>
      <c r="H56" s="11" t="str">
        <f>IF('[1]Miter Profiles'!I55&gt;=(12.7+1),"Yes","No")</f>
        <v>Yes</v>
      </c>
      <c r="I56" s="12" t="str">
        <f>IF('[1]Miter Profiles'!J55&gt;=(12.7+1),"Yes","No")</f>
        <v>Yes</v>
      </c>
      <c r="J56" s="12" t="str">
        <f>IF('[1]Miter Profiles'!K55&gt;=(12.7+1),"Yes","No")</f>
        <v>No</v>
      </c>
      <c r="K56" s="12" t="str">
        <f>IF('[1]Miter Profiles'!L55&gt;=(12.7+1),"Yes","No")</f>
        <v>No</v>
      </c>
      <c r="L56" s="10" t="str">
        <f>IF(('[1]Miter Profiles'!D55+6.1)&gt;=(12.7+1),"Yes","No")</f>
        <v>Yes</v>
      </c>
      <c r="M56" s="87" t="str">
        <f>IF(('[1]Miter Profiles'!E55+6.1)&gt;=(12.7+1),"Yes","No")</f>
        <v>Yes</v>
      </c>
      <c r="N56" s="11" t="str">
        <f>IF(('[1]Miter Profiles'!F55+6.1)&gt;=(12.7+1),"Yes","No")</f>
        <v>Yes</v>
      </c>
      <c r="O56" s="11" t="str">
        <f>IF(('[1]Miter Profiles'!G55+6.1)&gt;=(12.7+1),"Yes","No")</f>
        <v>Yes</v>
      </c>
      <c r="P56" s="11" t="str">
        <f>IF(('[1]Miter Profiles'!H55+6.1)&gt;=(12.7+1),"Yes","No")</f>
        <v>Yes</v>
      </c>
      <c r="Q56" s="11" t="str">
        <f>IF(('[1]Miter Profiles'!I55+6.1)&gt;=(12.7+1),"Yes","No")</f>
        <v>Yes</v>
      </c>
      <c r="R56" s="12" t="str">
        <f>IF(('[1]Miter Profiles'!J55+6.1)&gt;=(12.7+1),"Yes","No")</f>
        <v>Yes</v>
      </c>
      <c r="S56" s="11" t="str">
        <f>IF(('[1]Miter Profiles'!K55+6.1)&gt;=(12.7+1),"Yes","No")</f>
        <v>No</v>
      </c>
      <c r="T56" s="146" t="str">
        <f>IF(('[1]Miter Profiles'!L55+6.1)&gt;=(12.7+1),"Yes","No")</f>
        <v>No</v>
      </c>
    </row>
    <row r="57" spans="1:20" ht="15.75" customHeight="1" x14ac:dyDescent="0.25">
      <c r="A57" s="47" t="str">
        <f>IF('[1]Miter Profiles'!A56&lt;&gt;"",'[1]Miter Profiles'!A56,"")</f>
        <v>MP542</v>
      </c>
      <c r="B57" s="48" t="str">
        <f>IF('[1]Miter Profiles'!B56&lt;&gt;"",'[1]Miter Profiles'!B56,"")</f>
        <v>MP717-76</v>
      </c>
      <c r="C57" s="97" t="str">
        <f>IF('[1]Miter Profiles'!D56&gt;=(12.7+1),"Yes","No")</f>
        <v>No</v>
      </c>
      <c r="D57" s="11" t="str">
        <f>IF('[1]Miter Profiles'!E56&gt;=(12.7+1),"Yes","No")</f>
        <v>No</v>
      </c>
      <c r="E57" s="87" t="str">
        <f>IF('[1]Miter Profiles'!F56&gt;=(12.7+1),"Yes","No")</f>
        <v>No</v>
      </c>
      <c r="F57" s="11" t="str">
        <f>IF('[1]Miter Profiles'!G56&gt;=(12.7+1),"Yes","No")</f>
        <v>No</v>
      </c>
      <c r="G57" s="11" t="str">
        <f>IF('[1]Miter Profiles'!H56&gt;=(12.7+1),"Yes","No")</f>
        <v>No</v>
      </c>
      <c r="H57" s="11" t="str">
        <f>IF('[1]Miter Profiles'!I56&gt;=(12.7+1),"Yes","No")</f>
        <v>No</v>
      </c>
      <c r="I57" s="161" t="str">
        <f>IF('[1]Miter Profiles'!J56&gt;=(12.7+1),"No","No")</f>
        <v>No</v>
      </c>
      <c r="J57" s="12" t="str">
        <f>IF('[1]Miter Profiles'!K56&gt;=(12.7+1),"Yes","No")</f>
        <v>Yes</v>
      </c>
      <c r="K57" s="12" t="str">
        <f>IF('[1]Miter Profiles'!L56&gt;=(12.7+1),"Yes","No")</f>
        <v>Yes</v>
      </c>
      <c r="L57" s="10" t="str">
        <f>IF(('[1]Miter Profiles'!D56+6.1)&gt;=(12.7+1),"Yes","No")</f>
        <v>Yes</v>
      </c>
      <c r="M57" s="87" t="str">
        <f>IF(('[1]Miter Profiles'!E56+6.1)&gt;=(12.7+1),"Yes","No")</f>
        <v>Yes</v>
      </c>
      <c r="N57" s="11" t="str">
        <f>IF(('[1]Miter Profiles'!F56+6.1)&gt;=(12.7+1),"Yes","No")</f>
        <v>Yes</v>
      </c>
      <c r="O57" s="11" t="str">
        <f>IF(('[1]Miter Profiles'!G56+6.1)&gt;=(12.7+1),"Yes","No")</f>
        <v>Yes</v>
      </c>
      <c r="P57" s="11" t="str">
        <f>IF(('[1]Miter Profiles'!H56+6.1)&gt;=(12.7+1),"Yes","No")</f>
        <v>Yes</v>
      </c>
      <c r="Q57" s="11" t="str">
        <f>IF(('[1]Miter Profiles'!I56+6.1)&gt;=(12.7+1),"Yes","No")</f>
        <v>Yes</v>
      </c>
      <c r="R57" s="12" t="str">
        <f>IF(('[1]Miter Profiles'!J56+6.1)&gt;=(12.7+1),"Yes","No")</f>
        <v>Yes</v>
      </c>
      <c r="S57" s="11" t="str">
        <f>IF(('[1]Miter Profiles'!K56+6.1)&gt;=(12.7+1),"Yes","No")</f>
        <v>Yes</v>
      </c>
      <c r="T57" s="146" t="str">
        <f>IF(('[1]Miter Profiles'!L56+6.1)&gt;=(12.7+1),"Yes","No")</f>
        <v>Yes</v>
      </c>
    </row>
    <row r="58" spans="1:20" ht="15.75" customHeight="1" x14ac:dyDescent="0.25">
      <c r="A58" s="45" t="str">
        <f>IF('[1]Miter Profiles'!A57&lt;&gt;"",'[1]Miter Profiles'!A57,"")</f>
        <v>MP539R</v>
      </c>
      <c r="B58" s="46" t="str">
        <f>IF('[1]Miter Profiles'!B57&lt;&gt;"",'[1]Miter Profiles'!B57,"")</f>
        <v>MP718-38</v>
      </c>
      <c r="C58" s="122" t="str">
        <f>IF('[1]Miter Profiles'!D57&gt;=(12.7+1),"Yes","No")</f>
        <v>No</v>
      </c>
      <c r="D58" s="104" t="str">
        <f>IF('[1]Miter Profiles'!E57&gt;=(12.7+1),"Yes","No")</f>
        <v>No</v>
      </c>
      <c r="E58" s="123" t="str">
        <f>IF('[1]Miter Profiles'!F57&gt;=(12.7+1),"Yes","No")</f>
        <v>No</v>
      </c>
      <c r="F58" s="104" t="str">
        <f>IF('[1]Miter Profiles'!G57&gt;=(12.7+1),"Yes","No")</f>
        <v>No</v>
      </c>
      <c r="G58" s="104" t="str">
        <f>IF('[1]Miter Profiles'!H57&gt;=(12.7+1),"Yes","No")</f>
        <v>No</v>
      </c>
      <c r="H58" s="104" t="str">
        <f>IF('[1]Miter Profiles'!I57&gt;=(12.7+1),"Yes","No")</f>
        <v>No</v>
      </c>
      <c r="I58" s="120" t="str">
        <f>IF('[1]Miter Profiles'!J57&gt;=(12.7+1),"Yes","No")</f>
        <v>No</v>
      </c>
      <c r="J58" s="120" t="str">
        <f>IF('[1]Miter Profiles'!K57&gt;=(12.7+1),"Yes","No")</f>
        <v>No</v>
      </c>
      <c r="K58" s="120" t="str">
        <f>IF('[1]Miter Profiles'!L57&gt;=(12.7+1),"Yes","No")</f>
        <v>No</v>
      </c>
      <c r="L58" s="103" t="str">
        <f>IF(('[1]Miter Profiles'!D57+6.1)&gt;=(12.7+1),"Yes","No")</f>
        <v>No</v>
      </c>
      <c r="M58" s="123" t="str">
        <f>IF(('[1]Miter Profiles'!E57+6.1)&gt;=(12.7+1),"Yes","No")</f>
        <v>No</v>
      </c>
      <c r="N58" s="104" t="str">
        <f>IF(('[1]Miter Profiles'!F57+6.1)&gt;=(12.7+1),"Yes","No")</f>
        <v>No</v>
      </c>
      <c r="O58" s="104" t="str">
        <f>IF(('[1]Miter Profiles'!G57+6.1)&gt;=(12.7+1),"Yes","No")</f>
        <v>No</v>
      </c>
      <c r="P58" s="104" t="str">
        <f>IF(('[1]Miter Profiles'!H57+6.1)&gt;=(12.7+1),"Yes","No")</f>
        <v>No</v>
      </c>
      <c r="Q58" s="104" t="str">
        <f>IF(('[1]Miter Profiles'!I57+6.1)&gt;=(12.7+1),"Yes","No")</f>
        <v>No</v>
      </c>
      <c r="R58" s="120" t="str">
        <f>IF(('[1]Miter Profiles'!J57+6.1)&gt;=(12.7+1),"Yes","No")</f>
        <v>No</v>
      </c>
      <c r="S58" s="104" t="str">
        <f>IF(('[1]Miter Profiles'!K57+6.1)&gt;=(12.7+1),"Yes","No")</f>
        <v>No</v>
      </c>
      <c r="T58" s="148" t="str">
        <f>IF(('[1]Miter Profiles'!L57+6.1)&gt;=(12.7+1),"Yes","No")</f>
        <v>No</v>
      </c>
    </row>
    <row r="59" spans="1:20" ht="15.75" customHeight="1" x14ac:dyDescent="0.25">
      <c r="A59" s="45" t="str">
        <f>IF('[1]Miter Profiles'!A58&lt;&gt;"",'[1]Miter Profiles'!A58,"")</f>
        <v>MP539</v>
      </c>
      <c r="B59" s="46" t="str">
        <f>IF('[1]Miter Profiles'!B58&lt;&gt;"",'[1]Miter Profiles'!B58,"")</f>
        <v>MP718-57</v>
      </c>
      <c r="C59" s="122" t="str">
        <f>IF('[1]Miter Profiles'!D58&gt;=(12.7+1),"Yes","No")</f>
        <v>No</v>
      </c>
      <c r="D59" s="104" t="str">
        <f>IF('[1]Miter Profiles'!E58&gt;=(12.7+1),"Yes","No")</f>
        <v>No</v>
      </c>
      <c r="E59" s="123" t="str">
        <f>IF('[1]Miter Profiles'!F58&gt;=(12.7+1),"Yes","No")</f>
        <v>No</v>
      </c>
      <c r="F59" s="104" t="str">
        <f>IF('[1]Miter Profiles'!G58&gt;=(12.7+1),"Yes","No")</f>
        <v>No</v>
      </c>
      <c r="G59" s="104" t="str">
        <f>IF('[1]Miter Profiles'!H58&gt;=(12.7+1),"Yes","No")</f>
        <v>No</v>
      </c>
      <c r="H59" s="104" t="str">
        <f>IF('[1]Miter Profiles'!I58&gt;=(12.7+1),"Yes","No")</f>
        <v>No</v>
      </c>
      <c r="I59" s="120" t="str">
        <f>IF('[1]Miter Profiles'!J58&gt;=(12.7+1),"Yes","No")</f>
        <v>No</v>
      </c>
      <c r="J59" s="120" t="str">
        <f>IF('[1]Miter Profiles'!K58&gt;=(12.7+1),"Yes","No")</f>
        <v>No</v>
      </c>
      <c r="K59" s="120" t="str">
        <f>IF('[1]Miter Profiles'!L58&gt;=(12.7+1),"Yes","No")</f>
        <v>No</v>
      </c>
      <c r="L59" s="103" t="str">
        <f>IF(('[1]Miter Profiles'!D58+6.1)&gt;=(12.7+1),"Yes","No")</f>
        <v>Yes</v>
      </c>
      <c r="M59" s="123" t="str">
        <f>IF(('[1]Miter Profiles'!E58+6.1)&gt;=(12.7+1),"Yes","No")</f>
        <v>Yes</v>
      </c>
      <c r="N59" s="104" t="str">
        <f>IF(('[1]Miter Profiles'!F58+6.1)&gt;=(12.7+1),"Yes","No")</f>
        <v>Yes</v>
      </c>
      <c r="O59" s="104" t="str">
        <f>IF(('[1]Miter Profiles'!G58+6.1)&gt;=(12.7+1),"Yes","No")</f>
        <v>Yes</v>
      </c>
      <c r="P59" s="104" t="str">
        <f>IF(('[1]Miter Profiles'!H58+6.1)&gt;=(12.7+1),"Yes","No")</f>
        <v>Yes</v>
      </c>
      <c r="Q59" s="104" t="str">
        <f>IF(('[1]Miter Profiles'!I58+6.1)&gt;=(12.7+1),"Yes","No")</f>
        <v>Yes</v>
      </c>
      <c r="R59" s="120" t="str">
        <f>IF(('[1]Miter Profiles'!J58+6.1)&gt;=(12.7+1),"Yes","No")</f>
        <v>Yes</v>
      </c>
      <c r="S59" s="104" t="str">
        <f>IF(('[1]Miter Profiles'!K58+6.1)&gt;=(12.7+1),"Yes","No")</f>
        <v>No</v>
      </c>
      <c r="T59" s="148" t="str">
        <f>IF(('[1]Miter Profiles'!L58+6.1)&gt;=(12.7+1),"Yes","No")</f>
        <v>No</v>
      </c>
    </row>
    <row r="60" spans="1:20" ht="15.75" customHeight="1" x14ac:dyDescent="0.25">
      <c r="A60" s="45" t="str">
        <f>IF('[1]Miter Profiles'!A59&lt;&gt;"",'[1]Miter Profiles'!A59,"")</f>
        <v>MP538</v>
      </c>
      <c r="B60" s="46" t="str">
        <f>IF('[1]Miter Profiles'!B59&lt;&gt;"",'[1]Miter Profiles'!B59,"")</f>
        <v>MP718-76</v>
      </c>
      <c r="C60" s="122" t="str">
        <f>IF('[1]Miter Profiles'!D59&gt;=(12.7+1),"Yes","No")</f>
        <v>No</v>
      </c>
      <c r="D60" s="104" t="str">
        <f>IF('[1]Miter Profiles'!E59&gt;=(12.7+1),"Yes","No")</f>
        <v>No</v>
      </c>
      <c r="E60" s="123" t="str">
        <f>IF('[1]Miter Profiles'!F59&gt;=(12.7+1),"Yes","No")</f>
        <v>No</v>
      </c>
      <c r="F60" s="104" t="str">
        <f>IF('[1]Miter Profiles'!G59&gt;=(12.7+1),"Yes","No")</f>
        <v>No</v>
      </c>
      <c r="G60" s="104" t="str">
        <f>IF('[1]Miter Profiles'!H59&gt;=(12.7+1),"Yes","No")</f>
        <v>No</v>
      </c>
      <c r="H60" s="104" t="str">
        <f>IF('[1]Miter Profiles'!I59&gt;=(12.7+1),"Yes","No")</f>
        <v>No</v>
      </c>
      <c r="I60" s="120" t="str">
        <f>IF('[1]Miter Profiles'!J59&gt;=(12.7+1),"Yes","No")</f>
        <v>No</v>
      </c>
      <c r="J60" s="120" t="str">
        <f>IF('[1]Miter Profiles'!K59&gt;=(12.7+1),"Yes","No")</f>
        <v>No</v>
      </c>
      <c r="K60" s="120" t="str">
        <f>IF('[1]Miter Profiles'!L59&gt;=(12.7+1),"Yes","No")</f>
        <v>No</v>
      </c>
      <c r="L60" s="103" t="str">
        <f>IF(('[1]Miter Profiles'!D59+6.1)&gt;=(12.7+1),"Yes","No")</f>
        <v>Yes</v>
      </c>
      <c r="M60" s="123" t="str">
        <f>IF(('[1]Miter Profiles'!E59+6.1)&gt;=(12.7+1),"Yes","No")</f>
        <v>Yes</v>
      </c>
      <c r="N60" s="104" t="str">
        <f>IF(('[1]Miter Profiles'!F59+6.1)&gt;=(12.7+1),"Yes","No")</f>
        <v>Yes</v>
      </c>
      <c r="O60" s="104" t="str">
        <f>IF(('[1]Miter Profiles'!G59+6.1)&gt;=(12.7+1),"Yes","No")</f>
        <v>Yes</v>
      </c>
      <c r="P60" s="104" t="str">
        <f>IF(('[1]Miter Profiles'!H59+6.1)&gt;=(12.7+1),"Yes","No")</f>
        <v>Yes</v>
      </c>
      <c r="Q60" s="104" t="str">
        <f>IF(('[1]Miter Profiles'!I59+6.1)&gt;=(12.7+1),"Yes","No")</f>
        <v>Yes</v>
      </c>
      <c r="R60" s="120" t="str">
        <f>IF(('[1]Miter Profiles'!J59+6.1)&gt;=(12.7+1),"Yes","No")</f>
        <v>Yes</v>
      </c>
      <c r="S60" s="104" t="str">
        <f>IF(('[1]Miter Profiles'!K59+6.1)&gt;=(12.7+1),"Yes","No")</f>
        <v>Yes</v>
      </c>
      <c r="T60" s="148" t="str">
        <f>IF(('[1]Miter Profiles'!L59+6.1)&gt;=(12.7+1),"Yes","No")</f>
        <v>Yes</v>
      </c>
    </row>
    <row r="61" spans="1:20" ht="15.75" customHeight="1" x14ac:dyDescent="0.25">
      <c r="A61" s="47" t="str">
        <f>IF('[1]Miter Profiles'!A60&lt;&gt;"",'[1]Miter Profiles'!A60,"")</f>
        <v>MP523R</v>
      </c>
      <c r="B61" s="48" t="str">
        <f>IF('[1]Miter Profiles'!B60&lt;&gt;"",'[1]Miter Profiles'!B60,"")</f>
        <v>MP719-38</v>
      </c>
      <c r="C61" s="97" t="str">
        <f>IF('[1]Miter Profiles'!D60&gt;=(12.7+1),"Yes","No")</f>
        <v>No</v>
      </c>
      <c r="D61" s="11" t="str">
        <f>IF('[1]Miter Profiles'!E60&gt;=(12.7+1),"Yes","No")</f>
        <v>No</v>
      </c>
      <c r="E61" s="87" t="str">
        <f>IF('[1]Miter Profiles'!F60&gt;=(12.7+1),"Yes","No")</f>
        <v>No</v>
      </c>
      <c r="F61" s="11" t="str">
        <f>IF('[1]Miter Profiles'!G60&gt;=(12.7+1),"Yes","No")</f>
        <v>No</v>
      </c>
      <c r="G61" s="11" t="str">
        <f>IF('[1]Miter Profiles'!H60&gt;=(12.7+1),"Yes","No")</f>
        <v>No</v>
      </c>
      <c r="H61" s="11" t="str">
        <f>IF('[1]Miter Profiles'!I60&gt;=(12.7+1),"Yes","No")</f>
        <v>No</v>
      </c>
      <c r="I61" s="12" t="str">
        <f>IF('[1]Miter Profiles'!J60&gt;=(12.7+1),"Yes","No")</f>
        <v>No</v>
      </c>
      <c r="J61" s="12" t="str">
        <f>IF('[1]Miter Profiles'!K60&gt;=(12.7+1),"Yes","No")</f>
        <v>No</v>
      </c>
      <c r="K61" s="12" t="str">
        <f>IF('[1]Miter Profiles'!L60&gt;=(12.7+1),"Yes","No")</f>
        <v>No</v>
      </c>
      <c r="L61" s="10" t="str">
        <f>IF(('[1]Miter Profiles'!D60+6.1)&gt;=(12.7+1),"Yes","No")</f>
        <v>No</v>
      </c>
      <c r="M61" s="87" t="str">
        <f>IF(('[1]Miter Profiles'!E60+6.1)&gt;=(12.7+1),"Yes","No")</f>
        <v>No</v>
      </c>
      <c r="N61" s="11" t="str">
        <f>IF(('[1]Miter Profiles'!F60+6.1)&gt;=(12.7+1),"Yes","No")</f>
        <v>No</v>
      </c>
      <c r="O61" s="11" t="str">
        <f>IF(('[1]Miter Profiles'!G60+6.1)&gt;=(12.7+1),"Yes","No")</f>
        <v>No</v>
      </c>
      <c r="P61" s="11" t="str">
        <f>IF(('[1]Miter Profiles'!H60+6.1)&gt;=(12.7+1),"Yes","No")</f>
        <v>No</v>
      </c>
      <c r="Q61" s="11" t="str">
        <f>IF(('[1]Miter Profiles'!I60+6.1)&gt;=(12.7+1),"Yes","No")</f>
        <v>No</v>
      </c>
      <c r="R61" s="12" t="str">
        <f>IF(('[1]Miter Profiles'!J60+6.1)&gt;=(12.7+1),"Yes","No")</f>
        <v>No</v>
      </c>
      <c r="S61" s="11" t="str">
        <f>IF(('[1]Miter Profiles'!K60+6.1)&gt;=(12.7+1),"Yes","No")</f>
        <v>No</v>
      </c>
      <c r="T61" s="146" t="str">
        <f>IF(('[1]Miter Profiles'!L60+6.1)&gt;=(12.7+1),"Yes","No")</f>
        <v>No</v>
      </c>
    </row>
    <row r="62" spans="1:20" ht="15.75" customHeight="1" x14ac:dyDescent="0.25">
      <c r="A62" s="47" t="str">
        <f>IF('[1]Miter Profiles'!A61&lt;&gt;"",'[1]Miter Profiles'!A61,"")</f>
        <v>MP523</v>
      </c>
      <c r="B62" s="48" t="str">
        <f>IF('[1]Miter Profiles'!B61&lt;&gt;"",'[1]Miter Profiles'!B61,"")</f>
        <v>MP719-57</v>
      </c>
      <c r="C62" s="97" t="str">
        <f>IF('[1]Miter Profiles'!D61&gt;=(12.7+1),"Yes","No")</f>
        <v>Yes</v>
      </c>
      <c r="D62" s="11" t="str">
        <f>IF('[1]Miter Profiles'!E61&gt;=(12.7+1),"Yes","No")</f>
        <v>Yes</v>
      </c>
      <c r="E62" s="87" t="str">
        <f>IF('[1]Miter Profiles'!F61&gt;=(12.7+1),"Yes","No")</f>
        <v>Yes</v>
      </c>
      <c r="F62" s="11" t="str">
        <f>IF('[1]Miter Profiles'!G61&gt;=(12.7+1),"Yes","No")</f>
        <v>Yes</v>
      </c>
      <c r="G62" s="11" t="str">
        <f>IF('[1]Miter Profiles'!H61&gt;=(12.7+1),"Yes","No")</f>
        <v>Yes</v>
      </c>
      <c r="H62" s="11" t="str">
        <f>IF('[1]Miter Profiles'!I61&gt;=(12.7+1),"Yes","No")</f>
        <v>Yes</v>
      </c>
      <c r="I62" s="12" t="str">
        <f>IF('[1]Miter Profiles'!J61&gt;=(12.7+1),"Yes","No")</f>
        <v>Yes</v>
      </c>
      <c r="J62" s="12" t="str">
        <f>IF('[1]Miter Profiles'!K61&gt;=(12.7+1),"Yes","No")</f>
        <v>No</v>
      </c>
      <c r="K62" s="12" t="str">
        <f>IF('[1]Miter Profiles'!L61&gt;=(12.7+1),"Yes","No")</f>
        <v>No</v>
      </c>
      <c r="L62" s="10" t="str">
        <f>IF(('[1]Miter Profiles'!D61+6.1)&gt;=(12.7+1),"Yes","No")</f>
        <v>Yes</v>
      </c>
      <c r="M62" s="87" t="str">
        <f>IF(('[1]Miter Profiles'!E61+6.1)&gt;=(12.7+1),"Yes","No")</f>
        <v>Yes</v>
      </c>
      <c r="N62" s="11" t="str">
        <f>IF(('[1]Miter Profiles'!F61+6.1)&gt;=(12.7+1),"Yes","No")</f>
        <v>Yes</v>
      </c>
      <c r="O62" s="11" t="str">
        <f>IF(('[1]Miter Profiles'!G61+6.1)&gt;=(12.7+1),"Yes","No")</f>
        <v>Yes</v>
      </c>
      <c r="P62" s="11" t="str">
        <f>IF(('[1]Miter Profiles'!H61+6.1)&gt;=(12.7+1),"Yes","No")</f>
        <v>Yes</v>
      </c>
      <c r="Q62" s="11" t="str">
        <f>IF(('[1]Miter Profiles'!I61+6.1)&gt;=(12.7+1),"Yes","No")</f>
        <v>Yes</v>
      </c>
      <c r="R62" s="12" t="str">
        <f>IF(('[1]Miter Profiles'!J61+6.1)&gt;=(12.7+1),"Yes","No")</f>
        <v>Yes</v>
      </c>
      <c r="S62" s="11" t="str">
        <f>IF(('[1]Miter Profiles'!K61+6.1)&gt;=(12.7+1),"Yes","No")</f>
        <v>No</v>
      </c>
      <c r="T62" s="146" t="str">
        <f>IF(('[1]Miter Profiles'!L61+6.1)&gt;=(12.7+1),"Yes","No")</f>
        <v>No</v>
      </c>
    </row>
    <row r="63" spans="1:20" ht="15.75" customHeight="1" x14ac:dyDescent="0.25">
      <c r="A63" s="47" t="str">
        <f>IF('[1]Miter Profiles'!A62&lt;&gt;"",'[1]Miter Profiles'!A62,"")</f>
        <v>MP719</v>
      </c>
      <c r="B63" s="48" t="str">
        <f>IF('[1]Miter Profiles'!B62&lt;&gt;"",'[1]Miter Profiles'!B62,"")</f>
        <v>MP719-76</v>
      </c>
      <c r="C63" s="97" t="str">
        <f>IF('[1]Miter Profiles'!D62&gt;=(12.7+1),"Yes","No")</f>
        <v>Yes</v>
      </c>
      <c r="D63" s="11" t="str">
        <f>IF('[1]Miter Profiles'!E62&gt;=(12.7+1),"Yes","No")</f>
        <v>Yes</v>
      </c>
      <c r="E63" s="87" t="str">
        <f>IF('[1]Miter Profiles'!F62&gt;=(12.7+1),"Yes","No")</f>
        <v>Yes</v>
      </c>
      <c r="F63" s="11" t="str">
        <f>IF('[1]Miter Profiles'!G62&gt;=(12.7+1),"Yes","No")</f>
        <v>Yes</v>
      </c>
      <c r="G63" s="11" t="str">
        <f>IF('[1]Miter Profiles'!H62&gt;=(12.7+1),"Yes","No")</f>
        <v>Yes</v>
      </c>
      <c r="H63" s="11" t="str">
        <f>IF('[1]Miter Profiles'!I62&gt;=(12.7+1),"Yes","No")</f>
        <v>Yes</v>
      </c>
      <c r="I63" s="12" t="str">
        <f>IF('[1]Miter Profiles'!J62&gt;=(12.7+1),"Yes","No")</f>
        <v>Yes</v>
      </c>
      <c r="J63" s="12" t="str">
        <f>IF('[1]Miter Profiles'!K62&gt;=(12.7+1),"Yes","No")</f>
        <v>Yes</v>
      </c>
      <c r="K63" s="12" t="str">
        <f>IF('[1]Miter Profiles'!L62&gt;=(12.7+1),"Yes","No")</f>
        <v>Yes</v>
      </c>
      <c r="L63" s="10" t="str">
        <f>IF(('[1]Miter Profiles'!D62+6.1)&gt;=(12.7+1),"Yes","No")</f>
        <v>Yes</v>
      </c>
      <c r="M63" s="87" t="str">
        <f>IF(('[1]Miter Profiles'!E62+6.1)&gt;=(12.7+1),"Yes","No")</f>
        <v>Yes</v>
      </c>
      <c r="N63" s="11" t="str">
        <f>IF(('[1]Miter Profiles'!F62+6.1)&gt;=(12.7+1),"Yes","No")</f>
        <v>Yes</v>
      </c>
      <c r="O63" s="11" t="str">
        <f>IF(('[1]Miter Profiles'!G62+6.1)&gt;=(12.7+1),"Yes","No")</f>
        <v>Yes</v>
      </c>
      <c r="P63" s="11" t="str">
        <f>IF(('[1]Miter Profiles'!H62+6.1)&gt;=(12.7+1),"Yes","No")</f>
        <v>Yes</v>
      </c>
      <c r="Q63" s="11" t="str">
        <f>IF(('[1]Miter Profiles'!I62+6.1)&gt;=(12.7+1),"Yes","No")</f>
        <v>Yes</v>
      </c>
      <c r="R63" s="12" t="str">
        <f>IF(('[1]Miter Profiles'!J62+6.1)&gt;=(12.7+1),"Yes","No")</f>
        <v>Yes</v>
      </c>
      <c r="S63" s="11" t="str">
        <f>IF(('[1]Miter Profiles'!K62+6.1)&gt;=(12.7+1),"Yes","No")</f>
        <v>Yes</v>
      </c>
      <c r="T63" s="146" t="str">
        <f>IF(('[1]Miter Profiles'!L62+6.1)&gt;=(12.7+1),"Yes","No")</f>
        <v>Yes</v>
      </c>
    </row>
    <row r="64" spans="1:20" ht="15.75" customHeight="1" x14ac:dyDescent="0.25">
      <c r="A64" s="45" t="str">
        <f>IF('[1]Miter Profiles'!A63&lt;&gt;"",'[1]Miter Profiles'!A63,"")</f>
        <v>MP548R</v>
      </c>
      <c r="B64" s="46" t="str">
        <f>IF('[1]Miter Profiles'!B63&lt;&gt;"",'[1]Miter Profiles'!B63,"")</f>
        <v>MP720-38</v>
      </c>
      <c r="C64" s="122" t="str">
        <f>IF('[1]Miter Profiles'!D63&gt;=(12.7+1),"Yes","No")</f>
        <v>No</v>
      </c>
      <c r="D64" s="104" t="str">
        <f>IF('[1]Miter Profiles'!E63&gt;=(12.7+1),"Yes","No")</f>
        <v>No</v>
      </c>
      <c r="E64" s="123" t="str">
        <f>IF('[1]Miter Profiles'!F63&gt;=(12.7+1),"Yes","No")</f>
        <v>No</v>
      </c>
      <c r="F64" s="104" t="str">
        <f>IF('[1]Miter Profiles'!G63&gt;=(12.7+1),"Yes","No")</f>
        <v>No</v>
      </c>
      <c r="G64" s="104" t="str">
        <f>IF('[1]Miter Profiles'!H63&gt;=(12.7+1),"Yes","No")</f>
        <v>No</v>
      </c>
      <c r="H64" s="104" t="str">
        <f>IF('[1]Miter Profiles'!I63&gt;=(12.7+1),"Yes","No")</f>
        <v>No</v>
      </c>
      <c r="I64" s="120" t="str">
        <f>IF('[1]Miter Profiles'!J63&gt;=(12.7+1),"Yes","No")</f>
        <v>No</v>
      </c>
      <c r="J64" s="120" t="str">
        <f>IF('[1]Miter Profiles'!K63&gt;=(12.7+1),"Yes","No")</f>
        <v>No</v>
      </c>
      <c r="K64" s="120" t="str">
        <f>IF('[1]Miter Profiles'!L63&gt;=(12.7+1),"Yes","No")</f>
        <v>No</v>
      </c>
      <c r="L64" s="103" t="str">
        <f>IF(('[1]Miter Profiles'!D63+6.1)&gt;=(12.7+1),"Yes","No")</f>
        <v>No</v>
      </c>
      <c r="M64" s="123" t="str">
        <f>IF(('[1]Miter Profiles'!E63+6.1)&gt;=(12.7+1),"Yes","No")</f>
        <v>No</v>
      </c>
      <c r="N64" s="104" t="str">
        <f>IF(('[1]Miter Profiles'!F63+6.1)&gt;=(12.7+1),"Yes","No")</f>
        <v>No</v>
      </c>
      <c r="O64" s="104" t="str">
        <f>IF(('[1]Miter Profiles'!G63+6.1)&gt;=(12.7+1),"Yes","No")</f>
        <v>No</v>
      </c>
      <c r="P64" s="104" t="str">
        <f>IF(('[1]Miter Profiles'!H63+6.1)&gt;=(12.7+1),"Yes","No")</f>
        <v>No</v>
      </c>
      <c r="Q64" s="104" t="str">
        <f>IF(('[1]Miter Profiles'!I63+6.1)&gt;=(12.7+1),"Yes","No")</f>
        <v>No</v>
      </c>
      <c r="R64" s="120" t="str">
        <f>IF(('[1]Miter Profiles'!J63+6.1)&gt;=(12.7+1),"Yes","No")</f>
        <v>No</v>
      </c>
      <c r="S64" s="104" t="str">
        <f>IF(('[1]Miter Profiles'!K63+6.1)&gt;=(12.7+1),"Yes","No")</f>
        <v>No</v>
      </c>
      <c r="T64" s="148" t="str">
        <f>IF(('[1]Miter Profiles'!L63+6.1)&gt;=(12.7+1),"Yes","No")</f>
        <v>No</v>
      </c>
    </row>
    <row r="65" spans="1:20" ht="15.75" customHeight="1" x14ac:dyDescent="0.25">
      <c r="A65" s="45" t="str">
        <f>IF('[1]Miter Profiles'!A64&lt;&gt;"",'[1]Miter Profiles'!A64,"")</f>
        <v>MP525</v>
      </c>
      <c r="B65" s="46" t="str">
        <f>IF('[1]Miter Profiles'!B64&lt;&gt;"",'[1]Miter Profiles'!B64,"")</f>
        <v>MP720-57</v>
      </c>
      <c r="C65" s="122" t="str">
        <f>IF('[1]Miter Profiles'!D64&gt;=(12.7+1),"Yes","No")</f>
        <v>No</v>
      </c>
      <c r="D65" s="104" t="str">
        <f>IF('[1]Miter Profiles'!E64&gt;=(12.7+1),"Yes","No")</f>
        <v>Yes</v>
      </c>
      <c r="E65" s="123" t="str">
        <f>IF('[1]Miter Profiles'!F64&gt;=(12.7+1),"Yes","No")</f>
        <v>Yes</v>
      </c>
      <c r="F65" s="104" t="str">
        <f>IF('[1]Miter Profiles'!G64&gt;=(12.7+1),"Yes","No")</f>
        <v>Yes</v>
      </c>
      <c r="G65" s="104" t="str">
        <f>IF('[1]Miter Profiles'!H64&gt;=(12.7+1),"Yes","No")</f>
        <v>Yes</v>
      </c>
      <c r="H65" s="104" t="str">
        <f>IF('[1]Miter Profiles'!I64&gt;=(12.7+1),"Yes","No")</f>
        <v>Yes</v>
      </c>
      <c r="I65" s="120" t="str">
        <f>IF('[1]Miter Profiles'!J64&gt;=(12.7+1),"Yes","No")</f>
        <v>Yes</v>
      </c>
      <c r="J65" s="120" t="str">
        <f>IF('[1]Miter Profiles'!K64&gt;=(12.7+1),"Yes","No")</f>
        <v>No</v>
      </c>
      <c r="K65" s="120" t="str">
        <f>IF('[1]Miter Profiles'!L64&gt;=(12.7+1),"Yes","No")</f>
        <v>No</v>
      </c>
      <c r="L65" s="103" t="str">
        <f>IF(('[1]Miter Profiles'!D64+6.1)&gt;=(12.7+1),"Yes","No")</f>
        <v>Yes</v>
      </c>
      <c r="M65" s="123" t="str">
        <f>IF(('[1]Miter Profiles'!E64+6.1)&gt;=(12.7+1),"Yes","No")</f>
        <v>Yes</v>
      </c>
      <c r="N65" s="104" t="str">
        <f>IF(('[1]Miter Profiles'!F64+6.1)&gt;=(12.7+1),"Yes","No")</f>
        <v>Yes</v>
      </c>
      <c r="O65" s="104" t="str">
        <f>IF(('[1]Miter Profiles'!G64+6.1)&gt;=(12.7+1),"Yes","No")</f>
        <v>Yes</v>
      </c>
      <c r="P65" s="104" t="str">
        <f>IF(('[1]Miter Profiles'!H64+6.1)&gt;=(12.7+1),"Yes","No")</f>
        <v>Yes</v>
      </c>
      <c r="Q65" s="104" t="str">
        <f>IF(('[1]Miter Profiles'!I64+6.1)&gt;=(12.7+1),"Yes","No")</f>
        <v>Yes</v>
      </c>
      <c r="R65" s="120" t="str">
        <f>IF(('[1]Miter Profiles'!J64+6.1)&gt;=(12.7+1),"Yes","No")</f>
        <v>Yes</v>
      </c>
      <c r="S65" s="104" t="str">
        <f>IF(('[1]Miter Profiles'!K64+6.1)&gt;=(12.7+1),"Yes","No")</f>
        <v>No</v>
      </c>
      <c r="T65" s="148" t="str">
        <f>IF(('[1]Miter Profiles'!L64+6.1)&gt;=(12.7+1),"Yes","No")</f>
        <v>No</v>
      </c>
    </row>
    <row r="66" spans="1:20" ht="15.75" customHeight="1" x14ac:dyDescent="0.25">
      <c r="A66" s="45" t="str">
        <f>IF('[1]Miter Profiles'!A65&lt;&gt;"",'[1]Miter Profiles'!A65,"")</f>
        <v>MP548</v>
      </c>
      <c r="B66" s="46" t="str">
        <f>IF('[1]Miter Profiles'!B65&lt;&gt;"",'[1]Miter Profiles'!B65,"")</f>
        <v>MP720-76</v>
      </c>
      <c r="C66" s="122" t="str">
        <f>IF('[1]Miter Profiles'!D65&gt;=(12.7+1),"Yes","No")</f>
        <v>No</v>
      </c>
      <c r="D66" s="104" t="str">
        <f>IF('[1]Miter Profiles'!E65&gt;=(12.7+1),"Yes","No")</f>
        <v>Yes</v>
      </c>
      <c r="E66" s="123" t="str">
        <f>IF('[1]Miter Profiles'!F65&gt;=(12.7+1),"Yes","No")</f>
        <v>Yes</v>
      </c>
      <c r="F66" s="104" t="str">
        <f>IF('[1]Miter Profiles'!G65&gt;=(12.7+1),"Yes","No")</f>
        <v>Yes</v>
      </c>
      <c r="G66" s="104" t="str">
        <f>IF('[1]Miter Profiles'!H65&gt;=(12.7+1),"Yes","No")</f>
        <v>Yes</v>
      </c>
      <c r="H66" s="104" t="str">
        <f>IF('[1]Miter Profiles'!I65&gt;=(12.7+1),"Yes","No")</f>
        <v>Yes</v>
      </c>
      <c r="I66" s="120" t="str">
        <f>IF('[1]Miter Profiles'!J65&gt;=(12.7+1),"Yes","No")</f>
        <v>Yes</v>
      </c>
      <c r="J66" s="120" t="str">
        <f>IF('[1]Miter Profiles'!K65&gt;=(12.7+1),"Yes","No")</f>
        <v>Yes</v>
      </c>
      <c r="K66" s="120" t="str">
        <f>IF('[1]Miter Profiles'!L65&gt;=(12.7+1),"Yes","No")</f>
        <v>Yes</v>
      </c>
      <c r="L66" s="103" t="str">
        <f>IF(('[1]Miter Profiles'!D65+6.1)&gt;=(12.7+1),"Yes","No")</f>
        <v>Yes</v>
      </c>
      <c r="M66" s="123" t="str">
        <f>IF(('[1]Miter Profiles'!E65+6.1)&gt;=(12.7+1),"Yes","No")</f>
        <v>Yes</v>
      </c>
      <c r="N66" s="104" t="str">
        <f>IF(('[1]Miter Profiles'!F65+6.1)&gt;=(12.7+1),"Yes","No")</f>
        <v>Yes</v>
      </c>
      <c r="O66" s="104" t="str">
        <f>IF(('[1]Miter Profiles'!G65+6.1)&gt;=(12.7+1),"Yes","No")</f>
        <v>Yes</v>
      </c>
      <c r="P66" s="104" t="str">
        <f>IF(('[1]Miter Profiles'!H65+6.1)&gt;=(12.7+1),"Yes","No")</f>
        <v>Yes</v>
      </c>
      <c r="Q66" s="104" t="str">
        <f>IF(('[1]Miter Profiles'!I65+6.1)&gt;=(12.7+1),"Yes","No")</f>
        <v>Yes</v>
      </c>
      <c r="R66" s="120" t="str">
        <f>IF(('[1]Miter Profiles'!J65+6.1)&gt;=(12.7+1),"Yes","No")</f>
        <v>Yes</v>
      </c>
      <c r="S66" s="104" t="str">
        <f>IF(('[1]Miter Profiles'!K65+6.1)&gt;=(12.7+1),"Yes","No")</f>
        <v>Yes</v>
      </c>
      <c r="T66" s="148" t="str">
        <f>IF(('[1]Miter Profiles'!L65+6.1)&gt;=(12.7+1),"Yes","No")</f>
        <v>Yes</v>
      </c>
    </row>
    <row r="67" spans="1:20" ht="15.75" customHeight="1" x14ac:dyDescent="0.25">
      <c r="A67" s="47" t="str">
        <f>IF('[1]Miter Profiles'!A66&lt;&gt;"",'[1]Miter Profiles'!A66,"")</f>
        <v>MP526R</v>
      </c>
      <c r="B67" s="48" t="str">
        <f>IF('[1]Miter Profiles'!B66&lt;&gt;"",'[1]Miter Profiles'!B66,"")</f>
        <v>MP721-38</v>
      </c>
      <c r="C67" s="97" t="str">
        <f>IF('[1]Miter Profiles'!D66&gt;=(12.7+1),"Yes","No")</f>
        <v>No</v>
      </c>
      <c r="D67" s="11" t="str">
        <f>IF('[1]Miter Profiles'!E66&gt;=(12.7+1),"Yes","No")</f>
        <v>No</v>
      </c>
      <c r="E67" s="87" t="str">
        <f>IF('[1]Miter Profiles'!F66&gt;=(12.7+1),"Yes","No")</f>
        <v>No</v>
      </c>
      <c r="F67" s="11" t="str">
        <f>IF('[1]Miter Profiles'!G66&gt;=(12.7+1),"Yes","No")</f>
        <v>No</v>
      </c>
      <c r="G67" s="11" t="str">
        <f>IF('[1]Miter Profiles'!H66&gt;=(12.7+1),"Yes","No")</f>
        <v>No</v>
      </c>
      <c r="H67" s="11" t="str">
        <f>IF('[1]Miter Profiles'!I66&gt;=(12.7+1),"Yes","No")</f>
        <v>No</v>
      </c>
      <c r="I67" s="12" t="str">
        <f>IF('[1]Miter Profiles'!J66&gt;=(12.7+1),"Yes","No")</f>
        <v>No</v>
      </c>
      <c r="J67" s="12" t="str">
        <f>IF('[1]Miter Profiles'!K66&gt;=(12.7+1),"Yes","No")</f>
        <v>No</v>
      </c>
      <c r="K67" s="12" t="str">
        <f>IF('[1]Miter Profiles'!L66&gt;=(12.7+1),"Yes","No")</f>
        <v>No</v>
      </c>
      <c r="L67" s="10" t="str">
        <f>IF(('[1]Miter Profiles'!D66+6.1)&gt;=(12.7+1),"Yes","No")</f>
        <v>No</v>
      </c>
      <c r="M67" s="87" t="str">
        <f>IF(('[1]Miter Profiles'!E66+6.1)&gt;=(12.7+1),"Yes","No")</f>
        <v>No</v>
      </c>
      <c r="N67" s="11" t="str">
        <f>IF(('[1]Miter Profiles'!F66+6.1)&gt;=(12.7+1),"Yes","No")</f>
        <v>No</v>
      </c>
      <c r="O67" s="11" t="str">
        <f>IF(('[1]Miter Profiles'!G66+6.1)&gt;=(12.7+1),"Yes","No")</f>
        <v>No</v>
      </c>
      <c r="P67" s="11" t="str">
        <f>IF(('[1]Miter Profiles'!H66+6.1)&gt;=(12.7+1),"Yes","No")</f>
        <v>No</v>
      </c>
      <c r="Q67" s="11" t="str">
        <f>IF(('[1]Miter Profiles'!I66+6.1)&gt;=(12.7+1),"Yes","No")</f>
        <v>No</v>
      </c>
      <c r="R67" s="12" t="str">
        <f>IF(('[1]Miter Profiles'!J66+6.1)&gt;=(12.7+1),"Yes","No")</f>
        <v>No</v>
      </c>
      <c r="S67" s="11" t="str">
        <f>IF(('[1]Miter Profiles'!K66+6.1)&gt;=(12.7+1),"Yes","No")</f>
        <v>No</v>
      </c>
      <c r="T67" s="146" t="str">
        <f>IF(('[1]Miter Profiles'!L66+6.1)&gt;=(12.7+1),"Yes","No")</f>
        <v>No</v>
      </c>
    </row>
    <row r="68" spans="1:20" ht="15.75" customHeight="1" x14ac:dyDescent="0.25">
      <c r="A68" s="47" t="str">
        <f>IF('[1]Miter Profiles'!A67&lt;&gt;"",'[1]Miter Profiles'!A67,"")</f>
        <v>MP526</v>
      </c>
      <c r="B68" s="48" t="str">
        <f>IF('[1]Miter Profiles'!B67&lt;&gt;"",'[1]Miter Profiles'!B67,"")</f>
        <v>MP721-57</v>
      </c>
      <c r="C68" s="97" t="str">
        <f>IF('[1]Miter Profiles'!D67&gt;=(12.7+1),"Yes","No")</f>
        <v>No</v>
      </c>
      <c r="D68" s="11" t="str">
        <f>IF('[1]Miter Profiles'!E67&gt;=(12.7+1),"Yes","No")</f>
        <v>No</v>
      </c>
      <c r="E68" s="87" t="str">
        <f>IF('[1]Miter Profiles'!F67&gt;=(12.7+1),"Yes","No")</f>
        <v>No</v>
      </c>
      <c r="F68" s="11" t="str">
        <f>IF('[1]Miter Profiles'!G67&gt;=(12.7+1),"Yes","No")</f>
        <v>No</v>
      </c>
      <c r="G68" s="11" t="str">
        <f>IF('[1]Miter Profiles'!H67&gt;=(12.7+1),"Yes","No")</f>
        <v>No</v>
      </c>
      <c r="H68" s="11" t="str">
        <f>IF('[1]Miter Profiles'!I67&gt;=(12.7+1),"Yes","No")</f>
        <v>No</v>
      </c>
      <c r="I68" s="12" t="str">
        <f>IF('[1]Miter Profiles'!J67&gt;=(12.7+1),"Yes","No")</f>
        <v>No</v>
      </c>
      <c r="J68" s="12" t="str">
        <f>IF('[1]Miter Profiles'!K67&gt;=(12.7+1),"Yes","No")</f>
        <v>No</v>
      </c>
      <c r="K68" s="12" t="str">
        <f>IF('[1]Miter Profiles'!L67&gt;=(12.7+1),"Yes","No")</f>
        <v>No</v>
      </c>
      <c r="L68" s="10" t="str">
        <f>IF(('[1]Miter Profiles'!D67+6.1)&gt;=(12.7+1),"Yes","No")</f>
        <v>Yes</v>
      </c>
      <c r="M68" s="87" t="str">
        <f>IF(('[1]Miter Profiles'!E67+6.1)&gt;=(12.7+1),"Yes","No")</f>
        <v>Yes</v>
      </c>
      <c r="N68" s="11" t="str">
        <f>IF(('[1]Miter Profiles'!F67+6.1)&gt;=(12.7+1),"Yes","No")</f>
        <v>Yes</v>
      </c>
      <c r="O68" s="11" t="str">
        <f>IF(('[1]Miter Profiles'!G67+6.1)&gt;=(12.7+1),"Yes","No")</f>
        <v>Yes</v>
      </c>
      <c r="P68" s="11" t="str">
        <f>IF(('[1]Miter Profiles'!H67+6.1)&gt;=(12.7+1),"Yes","No")</f>
        <v>Yes</v>
      </c>
      <c r="Q68" s="11" t="str">
        <f>IF(('[1]Miter Profiles'!I67+6.1)&gt;=(12.7+1),"Yes","No")</f>
        <v>Yes</v>
      </c>
      <c r="R68" s="12" t="str">
        <f>IF(('[1]Miter Profiles'!J67+6.1)&gt;=(12.7+1),"Yes","No")</f>
        <v>Yes</v>
      </c>
      <c r="S68" s="11" t="str">
        <f>IF(('[1]Miter Profiles'!K67+6.1)&gt;=(12.7+1),"Yes","No")</f>
        <v>No</v>
      </c>
      <c r="T68" s="146" t="str">
        <f>IF(('[1]Miter Profiles'!L67+6.1)&gt;=(12.7+1),"Yes","No")</f>
        <v>No</v>
      </c>
    </row>
    <row r="69" spans="1:20" ht="15.75" customHeight="1" x14ac:dyDescent="0.25">
      <c r="A69" s="47" t="str">
        <f>IF('[1]Miter Profiles'!A68&lt;&gt;"",'[1]Miter Profiles'!A68,"")</f>
        <v>MP527</v>
      </c>
      <c r="B69" s="48" t="str">
        <f>IF('[1]Miter Profiles'!B68&lt;&gt;"",'[1]Miter Profiles'!B68,"")</f>
        <v>MP721-76</v>
      </c>
      <c r="C69" s="97" t="str">
        <f>IF('[1]Miter Profiles'!D68&gt;=(12.7+1),"Yes","No")</f>
        <v>No</v>
      </c>
      <c r="D69" s="11" t="str">
        <f>IF('[1]Miter Profiles'!E68&gt;=(12.7+1),"Yes","No")</f>
        <v>No</v>
      </c>
      <c r="E69" s="87" t="str">
        <f>IF('[1]Miter Profiles'!F68&gt;=(12.7+1),"Yes","No")</f>
        <v>No</v>
      </c>
      <c r="F69" s="11" t="str">
        <f>IF('[1]Miter Profiles'!G68&gt;=(12.7+1),"Yes","No")</f>
        <v>No</v>
      </c>
      <c r="G69" s="11" t="str">
        <f>IF('[1]Miter Profiles'!H68&gt;=(12.7+1),"Yes","No")</f>
        <v>No</v>
      </c>
      <c r="H69" s="11" t="str">
        <f>IF('[1]Miter Profiles'!I68&gt;=(12.7+1),"Yes","No")</f>
        <v>No</v>
      </c>
      <c r="I69" s="12" t="str">
        <f>IF('[1]Miter Profiles'!J68&gt;=(12.7+1),"Yes","No")</f>
        <v>No</v>
      </c>
      <c r="J69" s="12" t="str">
        <f>IF('[1]Miter Profiles'!K68&gt;=(12.7+1),"Yes","No")</f>
        <v>No</v>
      </c>
      <c r="K69" s="12" t="str">
        <f>IF('[1]Miter Profiles'!L68&gt;=(12.7+1),"Yes","No")</f>
        <v>No</v>
      </c>
      <c r="L69" s="10" t="str">
        <f>IF(('[1]Miter Profiles'!D68+6.1)&gt;=(12.7+1),"Yes","No")</f>
        <v>Yes</v>
      </c>
      <c r="M69" s="87" t="str">
        <f>IF(('[1]Miter Profiles'!E68+6.1)&gt;=(12.7+1),"Yes","No")</f>
        <v>Yes</v>
      </c>
      <c r="N69" s="11" t="str">
        <f>IF(('[1]Miter Profiles'!F68+6.1)&gt;=(12.7+1),"Yes","No")</f>
        <v>Yes</v>
      </c>
      <c r="O69" s="11" t="str">
        <f>IF(('[1]Miter Profiles'!G68+6.1)&gt;=(12.7+1),"Yes","No")</f>
        <v>Yes</v>
      </c>
      <c r="P69" s="11" t="str">
        <f>IF(('[1]Miter Profiles'!H68+6.1)&gt;=(12.7+1),"Yes","No")</f>
        <v>Yes</v>
      </c>
      <c r="Q69" s="11" t="str">
        <f>IF(('[1]Miter Profiles'!I68+6.1)&gt;=(12.7+1),"Yes","No")</f>
        <v>Yes</v>
      </c>
      <c r="R69" s="12" t="str">
        <f>IF(('[1]Miter Profiles'!J68+6.1)&gt;=(12.7+1),"Yes","No")</f>
        <v>Yes</v>
      </c>
      <c r="S69" s="11" t="str">
        <f>IF(('[1]Miter Profiles'!K68+6.1)&gt;=(12.7+1),"Yes","No")</f>
        <v>Yes</v>
      </c>
      <c r="T69" s="146" t="str">
        <f>IF(('[1]Miter Profiles'!L68+6.1)&gt;=(12.7+1),"Yes","No")</f>
        <v>Yes</v>
      </c>
    </row>
    <row r="70" spans="1:20" ht="15.75" customHeight="1" x14ac:dyDescent="0.25">
      <c r="A70" s="45" t="str">
        <f>IF('[1]Miter Profiles'!A69&lt;&gt;"",'[1]Miter Profiles'!A69,"")</f>
        <v>MP543R</v>
      </c>
      <c r="B70" s="46" t="str">
        <f>IF('[1]Miter Profiles'!B69&lt;&gt;"",'[1]Miter Profiles'!B69,"")</f>
        <v>MP722-38</v>
      </c>
      <c r="C70" s="122" t="str">
        <f>IF('[1]Miter Profiles'!D69&gt;=(12.7+1),"Yes","No")</f>
        <v>No</v>
      </c>
      <c r="D70" s="104" t="str">
        <f>IF('[1]Miter Profiles'!E69&gt;=(12.7+1),"Yes","No")</f>
        <v>No</v>
      </c>
      <c r="E70" s="123" t="str">
        <f>IF('[1]Miter Profiles'!F69&gt;=(12.7+1),"Yes","No")</f>
        <v>No</v>
      </c>
      <c r="F70" s="104" t="str">
        <f>IF('[1]Miter Profiles'!G69&gt;=(12.7+1),"Yes","No")</f>
        <v>No</v>
      </c>
      <c r="G70" s="104" t="str">
        <f>IF('[1]Miter Profiles'!H69&gt;=(12.7+1),"Yes","No")</f>
        <v>No</v>
      </c>
      <c r="H70" s="104" t="str">
        <f>IF('[1]Miter Profiles'!I69&gt;=(12.7+1),"Yes","No")</f>
        <v>No</v>
      </c>
      <c r="I70" s="120" t="str">
        <f>IF('[1]Miter Profiles'!J69&gt;=(12.7+1),"Yes","No")</f>
        <v>No</v>
      </c>
      <c r="J70" s="120" t="str">
        <f>IF('[1]Miter Profiles'!K69&gt;=(12.7+1),"Yes","No")</f>
        <v>No</v>
      </c>
      <c r="K70" s="120" t="str">
        <f>IF('[1]Miter Profiles'!L69&gt;=(12.7+1),"Yes","No")</f>
        <v>No</v>
      </c>
      <c r="L70" s="103" t="str">
        <f>IF(('[1]Miter Profiles'!D69+6.1)&gt;=(12.7+1),"Yes","No")</f>
        <v>No</v>
      </c>
      <c r="M70" s="123" t="str">
        <f>IF(('[1]Miter Profiles'!E69+6.1)&gt;=(12.7+1),"Yes","No")</f>
        <v>No</v>
      </c>
      <c r="N70" s="104" t="str">
        <f>IF(('[1]Miter Profiles'!F69+6.1)&gt;=(12.7+1),"Yes","No")</f>
        <v>No</v>
      </c>
      <c r="O70" s="104" t="str">
        <f>IF(('[1]Miter Profiles'!G69+6.1)&gt;=(12.7+1),"Yes","No")</f>
        <v>No</v>
      </c>
      <c r="P70" s="104" t="str">
        <f>IF(('[1]Miter Profiles'!H69+6.1)&gt;=(12.7+1),"Yes","No")</f>
        <v>No</v>
      </c>
      <c r="Q70" s="104" t="str">
        <f>IF(('[1]Miter Profiles'!I69+6.1)&gt;=(12.7+1),"Yes","No")</f>
        <v>No</v>
      </c>
      <c r="R70" s="120" t="str">
        <f>IF(('[1]Miter Profiles'!J69+6.1)&gt;=(12.7+1),"Yes","No")</f>
        <v>No</v>
      </c>
      <c r="S70" s="104" t="str">
        <f>IF(('[1]Miter Profiles'!K69+6.1)&gt;=(12.7+1),"Yes","No")</f>
        <v>No</v>
      </c>
      <c r="T70" s="148" t="str">
        <f>IF(('[1]Miter Profiles'!L69+6.1)&gt;=(12.7+1),"Yes","No")</f>
        <v>No</v>
      </c>
    </row>
    <row r="71" spans="1:20" ht="15.75" customHeight="1" x14ac:dyDescent="0.25">
      <c r="A71" s="45" t="str">
        <f>IF('[1]Miter Profiles'!A70&lt;&gt;"",'[1]Miter Profiles'!A70,"")</f>
        <v>MP543</v>
      </c>
      <c r="B71" s="46" t="str">
        <f>IF('[1]Miter Profiles'!B70&lt;&gt;"",'[1]Miter Profiles'!B70,"")</f>
        <v>MP722-57</v>
      </c>
      <c r="C71" s="122" t="str">
        <f>IF('[1]Miter Profiles'!D70&gt;=(12.7+1),"Yes","No")</f>
        <v>Yes</v>
      </c>
      <c r="D71" s="104" t="str">
        <f>IF('[1]Miter Profiles'!E70&gt;=(12.7+1),"Yes","No")</f>
        <v>Yes</v>
      </c>
      <c r="E71" s="123" t="str">
        <f>IF('[1]Miter Profiles'!F70&gt;=(12.7+1),"Yes","No")</f>
        <v>Yes</v>
      </c>
      <c r="F71" s="104" t="str">
        <f>IF('[1]Miter Profiles'!G70&gt;=(12.7+1),"Yes","No")</f>
        <v>Yes</v>
      </c>
      <c r="G71" s="104" t="str">
        <f>IF('[1]Miter Profiles'!H70&gt;=(12.7+1),"Yes","No")</f>
        <v>Yes</v>
      </c>
      <c r="H71" s="104" t="str">
        <f>IF('[1]Miter Profiles'!I70&gt;=(12.7+1),"Yes","No")</f>
        <v>Yes</v>
      </c>
      <c r="I71" s="120" t="str">
        <f>IF('[1]Miter Profiles'!J70&gt;=(12.7+1),"Yes","No")</f>
        <v>Yes</v>
      </c>
      <c r="J71" s="120" t="str">
        <f>IF('[1]Miter Profiles'!K70&gt;=(12.7+1),"Yes","No")</f>
        <v>No</v>
      </c>
      <c r="K71" s="120" t="str">
        <f>IF('[1]Miter Profiles'!L70&gt;=(12.7+1),"Yes","No")</f>
        <v>No</v>
      </c>
      <c r="L71" s="103" t="str">
        <f>IF(('[1]Miter Profiles'!D70+6.1)&gt;=(12.7+1),"Yes","No")</f>
        <v>Yes</v>
      </c>
      <c r="M71" s="123" t="str">
        <f>IF(('[1]Miter Profiles'!E70+6.1)&gt;=(12.7+1),"Yes","No")</f>
        <v>Yes</v>
      </c>
      <c r="N71" s="104" t="str">
        <f>IF(('[1]Miter Profiles'!F70+6.1)&gt;=(12.7+1),"Yes","No")</f>
        <v>Yes</v>
      </c>
      <c r="O71" s="104" t="str">
        <f>IF(('[1]Miter Profiles'!G70+6.1)&gt;=(12.7+1),"Yes","No")</f>
        <v>Yes</v>
      </c>
      <c r="P71" s="104" t="str">
        <f>IF(('[1]Miter Profiles'!H70+6.1)&gt;=(12.7+1),"Yes","No")</f>
        <v>Yes</v>
      </c>
      <c r="Q71" s="104" t="str">
        <f>IF(('[1]Miter Profiles'!I70+6.1)&gt;=(12.7+1),"Yes","No")</f>
        <v>Yes</v>
      </c>
      <c r="R71" s="120" t="str">
        <f>IF(('[1]Miter Profiles'!J70+6.1)&gt;=(12.7+1),"Yes","No")</f>
        <v>Yes</v>
      </c>
      <c r="S71" s="104" t="str">
        <f>IF(('[1]Miter Profiles'!K70+6.1)&gt;=(12.7+1),"Yes","No")</f>
        <v>No</v>
      </c>
      <c r="T71" s="148" t="str">
        <f>IF(('[1]Miter Profiles'!L70+6.1)&gt;=(12.7+1),"Yes","No")</f>
        <v>No</v>
      </c>
    </row>
    <row r="72" spans="1:20" ht="15.75" customHeight="1" x14ac:dyDescent="0.25">
      <c r="A72" s="45" t="str">
        <f>IF('[1]Miter Profiles'!A71&lt;&gt;"",'[1]Miter Profiles'!A71,"")</f>
        <v>MP722</v>
      </c>
      <c r="B72" s="46" t="str">
        <f>IF('[1]Miter Profiles'!B71&lt;&gt;"",'[1]Miter Profiles'!B71,"")</f>
        <v>MP722-76</v>
      </c>
      <c r="C72" s="122" t="str">
        <f>IF('[1]Miter Profiles'!D71&gt;=(12.7+1),"Yes","No")</f>
        <v>Yes</v>
      </c>
      <c r="D72" s="104" t="str">
        <f>IF('[1]Miter Profiles'!E71&gt;=(12.7+1),"Yes","No")</f>
        <v>Yes</v>
      </c>
      <c r="E72" s="123" t="str">
        <f>IF('[1]Miter Profiles'!F71&gt;=(12.7+1),"Yes","No")</f>
        <v>Yes</v>
      </c>
      <c r="F72" s="104" t="str">
        <f>IF('[1]Miter Profiles'!G71&gt;=(12.7+1),"Yes","No")</f>
        <v>Yes</v>
      </c>
      <c r="G72" s="104" t="str">
        <f>IF('[1]Miter Profiles'!H71&gt;=(12.7+1),"Yes","No")</f>
        <v>Yes</v>
      </c>
      <c r="H72" s="104" t="str">
        <f>IF('[1]Miter Profiles'!I71&gt;=(12.7+1),"Yes","No")</f>
        <v>Yes</v>
      </c>
      <c r="I72" s="120" t="str">
        <f>IF('[1]Miter Profiles'!J71&gt;=(12.7+1),"Yes","No")</f>
        <v>Yes</v>
      </c>
      <c r="J72" s="120" t="str">
        <f>IF('[1]Miter Profiles'!K71&gt;=(12.7+1),"Yes","No")</f>
        <v>Yes</v>
      </c>
      <c r="K72" s="120" t="str">
        <f>IF('[1]Miter Profiles'!L71&gt;=(12.7+1),"Yes","No")</f>
        <v>Yes</v>
      </c>
      <c r="L72" s="103" t="str">
        <f>IF(('[1]Miter Profiles'!D71+6.1)&gt;=(12.7+1),"Yes","No")</f>
        <v>Yes</v>
      </c>
      <c r="M72" s="123" t="str">
        <f>IF(('[1]Miter Profiles'!E71+6.1)&gt;=(12.7+1),"Yes","No")</f>
        <v>Yes</v>
      </c>
      <c r="N72" s="104" t="str">
        <f>IF(('[1]Miter Profiles'!F71+6.1)&gt;=(12.7+1),"Yes","No")</f>
        <v>Yes</v>
      </c>
      <c r="O72" s="104" t="str">
        <f>IF(('[1]Miter Profiles'!G71+6.1)&gt;=(12.7+1),"Yes","No")</f>
        <v>Yes</v>
      </c>
      <c r="P72" s="104" t="str">
        <f>IF(('[1]Miter Profiles'!H71+6.1)&gt;=(12.7+1),"Yes","No")</f>
        <v>Yes</v>
      </c>
      <c r="Q72" s="104" t="str">
        <f>IF(('[1]Miter Profiles'!I71+6.1)&gt;=(12.7+1),"Yes","No")</f>
        <v>Yes</v>
      </c>
      <c r="R72" s="120" t="str">
        <f>IF(('[1]Miter Profiles'!J71+6.1)&gt;=(12.7+1),"Yes","No")</f>
        <v>Yes</v>
      </c>
      <c r="S72" s="104" t="str">
        <f>IF(('[1]Miter Profiles'!K71+6.1)&gt;=(12.7+1),"Yes","No")</f>
        <v>Yes</v>
      </c>
      <c r="T72" s="148" t="str">
        <f>IF(('[1]Miter Profiles'!L71+6.1)&gt;=(12.7+1),"Yes","No")</f>
        <v>Yes</v>
      </c>
    </row>
    <row r="73" spans="1:20" ht="15.75" customHeight="1" x14ac:dyDescent="0.25">
      <c r="A73" s="47" t="str">
        <f>IF('[1]Miter Profiles'!A72&lt;&gt;"",'[1]Miter Profiles'!A72,"")</f>
        <v>MP569R</v>
      </c>
      <c r="B73" s="48" t="str">
        <f>IF('[1]Miter Profiles'!B72&lt;&gt;"",'[1]Miter Profiles'!B72,"")</f>
        <v>MP723-38</v>
      </c>
      <c r="C73" s="97" t="str">
        <f>IF('[1]Miter Profiles'!D72&gt;=(12.7+1),"Yes","No")</f>
        <v>No</v>
      </c>
      <c r="D73" s="11" t="str">
        <f>IF('[1]Miter Profiles'!E72&gt;=(12.7+1),"Yes","No")</f>
        <v>No</v>
      </c>
      <c r="E73" s="87" t="str">
        <f>IF('[1]Miter Profiles'!F72&gt;=(12.7+1),"Yes","No")</f>
        <v>No</v>
      </c>
      <c r="F73" s="11" t="str">
        <f>IF('[1]Miter Profiles'!G72&gt;=(12.7+1),"Yes","No")</f>
        <v>No</v>
      </c>
      <c r="G73" s="11" t="str">
        <f>IF('[1]Miter Profiles'!H72&gt;=(12.7+1),"Yes","No")</f>
        <v>No</v>
      </c>
      <c r="H73" s="11" t="str">
        <f>IF('[1]Miter Profiles'!I72&gt;=(12.7+1),"Yes","No")</f>
        <v>No</v>
      </c>
      <c r="I73" s="12" t="str">
        <f>IF('[1]Miter Profiles'!J72&gt;=(12.7+1),"Yes","No")</f>
        <v>No</v>
      </c>
      <c r="J73" s="12" t="str">
        <f>IF('[1]Miter Profiles'!K72&gt;=(12.7+1),"Yes","No")</f>
        <v>No</v>
      </c>
      <c r="K73" s="12" t="str">
        <f>IF('[1]Miter Profiles'!L72&gt;=(12.7+1),"Yes","No")</f>
        <v>No</v>
      </c>
      <c r="L73" s="10" t="str">
        <f>IF(('[1]Miter Profiles'!D72+6.1)&gt;=(12.7+1),"Yes","No")</f>
        <v>No</v>
      </c>
      <c r="M73" s="87" t="str">
        <f>IF(('[1]Miter Profiles'!E72+6.1)&gt;=(12.7+1),"Yes","No")</f>
        <v>No</v>
      </c>
      <c r="N73" s="11" t="str">
        <f>IF(('[1]Miter Profiles'!F72+6.1)&gt;=(12.7+1),"Yes","No")</f>
        <v>No</v>
      </c>
      <c r="O73" s="11" t="str">
        <f>IF(('[1]Miter Profiles'!G72+6.1)&gt;=(12.7+1),"Yes","No")</f>
        <v>No</v>
      </c>
      <c r="P73" s="11" t="str">
        <f>IF(('[1]Miter Profiles'!H72+6.1)&gt;=(12.7+1),"Yes","No")</f>
        <v>No</v>
      </c>
      <c r="Q73" s="11" t="str">
        <f>IF(('[1]Miter Profiles'!I72+6.1)&gt;=(12.7+1),"Yes","No")</f>
        <v>No</v>
      </c>
      <c r="R73" s="12" t="str">
        <f>IF(('[1]Miter Profiles'!J72+6.1)&gt;=(12.7+1),"Yes","No")</f>
        <v>No</v>
      </c>
      <c r="S73" s="11" t="str">
        <f>IF(('[1]Miter Profiles'!K72+6.1)&gt;=(12.7+1),"Yes","No")</f>
        <v>No</v>
      </c>
      <c r="T73" s="146" t="str">
        <f>IF(('[1]Miter Profiles'!L72+6.1)&gt;=(12.7+1),"Yes","No")</f>
        <v>No</v>
      </c>
    </row>
    <row r="74" spans="1:20" ht="15.75" customHeight="1" x14ac:dyDescent="0.25">
      <c r="A74" s="47" t="str">
        <f>IF('[1]Miter Profiles'!A73&lt;&gt;"",'[1]Miter Profiles'!A73,"")</f>
        <v>MP569</v>
      </c>
      <c r="B74" s="48" t="str">
        <f>IF('[1]Miter Profiles'!B73&lt;&gt;"",'[1]Miter Profiles'!B73,"")</f>
        <v>MP723-57</v>
      </c>
      <c r="C74" s="97" t="str">
        <f>IF('[1]Miter Profiles'!D73&gt;=(12.7+1),"Yes","No")</f>
        <v>No</v>
      </c>
      <c r="D74" s="11" t="str">
        <f>IF('[1]Miter Profiles'!E73&gt;=(12.7+1),"Yes","No")</f>
        <v>Yes</v>
      </c>
      <c r="E74" s="87" t="str">
        <f>IF('[1]Miter Profiles'!F73&gt;=(12.7+1),"Yes","No")</f>
        <v>Yes</v>
      </c>
      <c r="F74" s="11" t="str">
        <f>IF('[1]Miter Profiles'!G73&gt;=(12.7+1),"Yes","No")</f>
        <v>Yes</v>
      </c>
      <c r="G74" s="11" t="str">
        <f>IF('[1]Miter Profiles'!H73&gt;=(12.7+1),"Yes","No")</f>
        <v>Yes</v>
      </c>
      <c r="H74" s="11" t="str">
        <f>IF('[1]Miter Profiles'!I73&gt;=(12.7+1),"Yes","No")</f>
        <v>Yes</v>
      </c>
      <c r="I74" s="12" t="str">
        <f>IF('[1]Miter Profiles'!J73&gt;=(12.7+1),"Yes","No")</f>
        <v>Yes</v>
      </c>
      <c r="J74" s="12" t="str">
        <f>IF('[1]Miter Profiles'!K73&gt;=(12.7+1),"Yes","No")</f>
        <v>No</v>
      </c>
      <c r="K74" s="12" t="str">
        <f>IF('[1]Miter Profiles'!L73&gt;=(12.7+1),"Yes","No")</f>
        <v>No</v>
      </c>
      <c r="L74" s="10" t="str">
        <f>IF(('[1]Miter Profiles'!D73+6.1)&gt;=(12.7+1),"Yes","No")</f>
        <v>Yes</v>
      </c>
      <c r="M74" s="87" t="str">
        <f>IF(('[1]Miter Profiles'!E73+6.1)&gt;=(12.7+1),"Yes","No")</f>
        <v>Yes</v>
      </c>
      <c r="N74" s="11" t="str">
        <f>IF(('[1]Miter Profiles'!F73+6.1)&gt;=(12.7+1),"Yes","No")</f>
        <v>Yes</v>
      </c>
      <c r="O74" s="11" t="str">
        <f>IF(('[1]Miter Profiles'!G73+6.1)&gt;=(12.7+1),"Yes","No")</f>
        <v>Yes</v>
      </c>
      <c r="P74" s="11" t="str">
        <f>IF(('[1]Miter Profiles'!H73+6.1)&gt;=(12.7+1),"Yes","No")</f>
        <v>Yes</v>
      </c>
      <c r="Q74" s="11" t="str">
        <f>IF(('[1]Miter Profiles'!I73+6.1)&gt;=(12.7+1),"Yes","No")</f>
        <v>Yes</v>
      </c>
      <c r="R74" s="12" t="str">
        <f>IF(('[1]Miter Profiles'!J73+6.1)&gt;=(12.7+1),"Yes","No")</f>
        <v>Yes</v>
      </c>
      <c r="S74" s="11" t="str">
        <f>IF(('[1]Miter Profiles'!K73+6.1)&gt;=(12.7+1),"Yes","No")</f>
        <v>No</v>
      </c>
      <c r="T74" s="146" t="str">
        <f>IF(('[1]Miter Profiles'!L73+6.1)&gt;=(12.7+1),"Yes","No")</f>
        <v>No</v>
      </c>
    </row>
    <row r="75" spans="1:20" ht="15.75" customHeight="1" x14ac:dyDescent="0.25">
      <c r="A75" s="47" t="str">
        <f>IF('[1]Miter Profiles'!A74&lt;&gt;"",'[1]Miter Profiles'!A74,"")</f>
        <v>MP568</v>
      </c>
      <c r="B75" s="48" t="str">
        <f>IF('[1]Miter Profiles'!B74&lt;&gt;"",'[1]Miter Profiles'!B74,"")</f>
        <v>MP723-76</v>
      </c>
      <c r="C75" s="97" t="str">
        <f>IF('[1]Miter Profiles'!D74&gt;=(12.7+1),"Yes","No")</f>
        <v>No</v>
      </c>
      <c r="D75" s="160" t="str">
        <f>IF('[1]Miter Profiles'!E74&gt;=(12.7+1),"No","No")</f>
        <v>No</v>
      </c>
      <c r="E75" s="87" t="str">
        <f>IF('[1]Miter Profiles'!F74&gt;=(12.7+1),"Yes","No")</f>
        <v>Yes</v>
      </c>
      <c r="F75" s="11" t="str">
        <f>IF('[1]Miter Profiles'!G74&gt;=(12.7+1),"Yes","No")</f>
        <v>Yes</v>
      </c>
      <c r="G75" s="11" t="str">
        <f>IF('[1]Miter Profiles'!H74&gt;=(12.7+1),"Yes","No")</f>
        <v>Yes</v>
      </c>
      <c r="H75" s="11" t="str">
        <f>IF('[1]Miter Profiles'!I74&gt;=(12.7+1),"Yes","No")</f>
        <v>Yes</v>
      </c>
      <c r="I75" s="12" t="str">
        <f>IF('[1]Miter Profiles'!J74&gt;=(12.7+1),"Yes","No")</f>
        <v>Yes</v>
      </c>
      <c r="J75" s="12" t="str">
        <f>IF('[1]Miter Profiles'!K74&gt;=(12.7+1),"Yes","No")</f>
        <v>Yes</v>
      </c>
      <c r="K75" s="12" t="str">
        <f>IF('[1]Miter Profiles'!L74&gt;=(12.7+1),"Yes","No")</f>
        <v>Yes</v>
      </c>
      <c r="L75" s="10" t="str">
        <f>IF(('[1]Miter Profiles'!D74+6.1)&gt;=(12.7+1),"Yes","No")</f>
        <v>Yes</v>
      </c>
      <c r="M75" s="87" t="str">
        <f>IF(('[1]Miter Profiles'!E74+6.1)&gt;=(12.7+1),"Yes","No")</f>
        <v>Yes</v>
      </c>
      <c r="N75" s="11" t="str">
        <f>IF(('[1]Miter Profiles'!F74+6.1)&gt;=(12.7+1),"Yes","No")</f>
        <v>Yes</v>
      </c>
      <c r="O75" s="11" t="str">
        <f>IF(('[1]Miter Profiles'!G74+6.1)&gt;=(12.7+1),"Yes","No")</f>
        <v>Yes</v>
      </c>
      <c r="P75" s="11" t="str">
        <f>IF(('[1]Miter Profiles'!H74+6.1)&gt;=(12.7+1),"Yes","No")</f>
        <v>Yes</v>
      </c>
      <c r="Q75" s="11" t="str">
        <f>IF(('[1]Miter Profiles'!I74+6.1)&gt;=(12.7+1),"Yes","No")</f>
        <v>Yes</v>
      </c>
      <c r="R75" s="12" t="str">
        <f>IF(('[1]Miter Profiles'!J74+6.1)&gt;=(12.7+1),"Yes","No")</f>
        <v>Yes</v>
      </c>
      <c r="S75" s="11" t="str">
        <f>IF(('[1]Miter Profiles'!K74+6.1)&gt;=(12.7+1),"Yes","No")</f>
        <v>Yes</v>
      </c>
      <c r="T75" s="146" t="str">
        <f>IF(('[1]Miter Profiles'!L74+6.1)&gt;=(12.7+1),"Yes","No")</f>
        <v>Yes</v>
      </c>
    </row>
    <row r="76" spans="1:20" ht="15.75" customHeight="1" x14ac:dyDescent="0.25">
      <c r="A76" s="138" t="str">
        <f>IF('[1]Miter Profiles'!A75&lt;&gt;"",'[1]Miter Profiles'!A75,"")</f>
        <v>MP507R</v>
      </c>
      <c r="B76" s="139" t="str">
        <f>IF('[1]Miter Profiles'!B75&lt;&gt;"",'[1]Miter Profiles'!B75,"")</f>
        <v>MP724-38</v>
      </c>
      <c r="C76" s="97" t="str">
        <f>IF('[1]Miter Profiles'!D75&gt;=(12.7+1),"Yes","No")</f>
        <v>No</v>
      </c>
      <c r="D76" s="11" t="str">
        <f>IF('[1]Miter Profiles'!E75&gt;=(12.7+1),"Yes","No")</f>
        <v>No</v>
      </c>
      <c r="E76" s="87" t="str">
        <f>IF('[1]Miter Profiles'!F75&gt;=(12.7+1),"Yes","No")</f>
        <v>No</v>
      </c>
      <c r="F76" s="11" t="str">
        <f>IF('[1]Miter Profiles'!G75&gt;=(12.7+1),"Yes","No")</f>
        <v>No</v>
      </c>
      <c r="G76" s="11" t="str">
        <f>IF('[1]Miter Profiles'!H75&gt;=(12.7+1),"Yes","No")</f>
        <v>No</v>
      </c>
      <c r="H76" s="11" t="str">
        <f>IF('[1]Miter Profiles'!I75&gt;=(12.7+1),"Yes","No")</f>
        <v>No</v>
      </c>
      <c r="I76" s="12" t="str">
        <f>IF('[1]Miter Profiles'!J75&gt;=(12.7+1),"Yes","No")</f>
        <v>No</v>
      </c>
      <c r="J76" s="12" t="str">
        <f>IF('[1]Miter Profiles'!K75&gt;=(12.7+1),"Yes","No")</f>
        <v>No</v>
      </c>
      <c r="K76" s="12" t="str">
        <f>IF('[1]Miter Profiles'!L75&gt;=(12.7+1),"Yes","No")</f>
        <v>No</v>
      </c>
      <c r="L76" s="10" t="str">
        <f>IF(('[1]Miter Profiles'!D75+6.1)&gt;=(12.7+1),"Yes","No")</f>
        <v>No</v>
      </c>
      <c r="M76" s="87" t="str">
        <f>IF(('[1]Miter Profiles'!E75+6.1)&gt;=(12.7+1),"Yes","No")</f>
        <v>No</v>
      </c>
      <c r="N76" s="11" t="str">
        <f>IF(('[1]Miter Profiles'!F75+6.1)&gt;=(12.7+1),"Yes","No")</f>
        <v>No</v>
      </c>
      <c r="O76" s="11" t="str">
        <f>IF(('[1]Miter Profiles'!G75+6.1)&gt;=(12.7+1),"Yes","No")</f>
        <v>No</v>
      </c>
      <c r="P76" s="11" t="str">
        <f>IF(('[1]Miter Profiles'!H75+6.1)&gt;=(12.7+1),"Yes","No")</f>
        <v>No</v>
      </c>
      <c r="Q76" s="11" t="str">
        <f>IF(('[1]Miter Profiles'!I75+6.1)&gt;=(12.7+1),"Yes","No")</f>
        <v>No</v>
      </c>
      <c r="R76" s="12" t="str">
        <f>IF(('[1]Miter Profiles'!J75+6.1)&gt;=(12.7+1),"Yes","No")</f>
        <v>No</v>
      </c>
      <c r="S76" s="11" t="str">
        <f>IF(('[1]Miter Profiles'!K75+6.1)&gt;=(12.7+1),"Yes","No")</f>
        <v>No</v>
      </c>
      <c r="T76" s="146" t="str">
        <f>IF(('[1]Miter Profiles'!L75+6.1)&gt;=(12.7+1),"Yes","No")</f>
        <v>No</v>
      </c>
    </row>
    <row r="77" spans="1:20" ht="15.75" customHeight="1" x14ac:dyDescent="0.25">
      <c r="A77" s="138" t="str">
        <f>IF('[1]Miter Profiles'!A76&lt;&gt;"",'[1]Miter Profiles'!A76,"")</f>
        <v>MP507</v>
      </c>
      <c r="B77" s="139" t="str">
        <f>IF('[1]Miter Profiles'!B76&lt;&gt;"",'[1]Miter Profiles'!B76,"")</f>
        <v>MP724-57</v>
      </c>
      <c r="C77" s="97" t="str">
        <f>IF('[1]Miter Profiles'!D76&gt;=(12.7+1),"Yes","No")</f>
        <v>No</v>
      </c>
      <c r="D77" s="11" t="str">
        <f>IF('[1]Miter Profiles'!E76&gt;=(12.7+1),"Yes","No")</f>
        <v>No</v>
      </c>
      <c r="E77" s="87" t="str">
        <f>IF('[1]Miter Profiles'!F76&gt;=(12.7+1),"Yes","No")</f>
        <v>No</v>
      </c>
      <c r="F77" s="11" t="str">
        <f>IF('[1]Miter Profiles'!G76&gt;=(12.7+1),"Yes","No")</f>
        <v>No</v>
      </c>
      <c r="G77" s="11" t="str">
        <f>IF('[1]Miter Profiles'!H76&gt;=(12.7+1),"Yes","No")</f>
        <v>No</v>
      </c>
      <c r="H77" s="11" t="str">
        <f>IF('[1]Miter Profiles'!I76&gt;=(12.7+1),"Yes","No")</f>
        <v>No</v>
      </c>
      <c r="I77" s="12" t="str">
        <f>IF('[1]Miter Profiles'!J76&gt;=(12.7+1),"Yes","No")</f>
        <v>No</v>
      </c>
      <c r="J77" s="12" t="str">
        <f>IF('[1]Miter Profiles'!K76&gt;=(12.7+1),"Yes","No")</f>
        <v>No</v>
      </c>
      <c r="K77" s="12" t="str">
        <f>IF('[1]Miter Profiles'!L76&gt;=(12.7+1),"Yes","No")</f>
        <v>No</v>
      </c>
      <c r="L77" s="10" t="str">
        <f>IF(('[1]Miter Profiles'!D76+6.1)&gt;=(12.7+1),"Yes","No")</f>
        <v>No</v>
      </c>
      <c r="M77" s="87" t="str">
        <f>IF(('[1]Miter Profiles'!E76+6.1)&gt;=(12.7+1),"Yes","No")</f>
        <v>No</v>
      </c>
      <c r="N77" s="11" t="str">
        <f>IF(('[1]Miter Profiles'!F76+6.1)&gt;=(12.7+1),"Yes","No")</f>
        <v>No</v>
      </c>
      <c r="O77" s="11" t="str">
        <f>IF(('[1]Miter Profiles'!G76+6.1)&gt;=(12.7+1),"Yes","No")</f>
        <v>No</v>
      </c>
      <c r="P77" s="11" t="str">
        <f>IF(('[1]Miter Profiles'!H76+6.1)&gt;=(12.7+1),"Yes","No")</f>
        <v>No</v>
      </c>
      <c r="Q77" s="11" t="str">
        <f>IF(('[1]Miter Profiles'!I76+6.1)&gt;=(12.7+1),"Yes","No")</f>
        <v>No</v>
      </c>
      <c r="R77" s="12" t="str">
        <f>IF(('[1]Miter Profiles'!J76+6.1)&gt;=(12.7+1),"Yes","No")</f>
        <v>No</v>
      </c>
      <c r="S77" s="11" t="str">
        <f>IF(('[1]Miter Profiles'!K76+6.1)&gt;=(12.7+1),"Yes","No")</f>
        <v>No</v>
      </c>
      <c r="T77" s="146" t="str">
        <f>IF(('[1]Miter Profiles'!L76+6.1)&gt;=(12.7+1),"Yes","No")</f>
        <v>No</v>
      </c>
    </row>
    <row r="78" spans="1:20" ht="15.75" customHeight="1" x14ac:dyDescent="0.25">
      <c r="A78" s="138" t="str">
        <f>IF('[1]Miter Profiles'!A77&lt;&gt;"",'[1]Miter Profiles'!A77,"")</f>
        <v>MP537</v>
      </c>
      <c r="B78" s="139" t="str">
        <f>IF('[1]Miter Profiles'!B77&lt;&gt;"",'[1]Miter Profiles'!B77,"")</f>
        <v>MP724-76</v>
      </c>
      <c r="C78" s="97" t="str">
        <f>IF('[1]Miter Profiles'!D77&gt;=(12.7+1),"Yes","No")</f>
        <v>No</v>
      </c>
      <c r="D78" s="11" t="str">
        <f>IF('[1]Miter Profiles'!E77&gt;=(12.7+1),"Yes","No")</f>
        <v>No</v>
      </c>
      <c r="E78" s="87" t="str">
        <f>IF('[1]Miter Profiles'!F77&gt;=(12.7+1),"Yes","No")</f>
        <v>No</v>
      </c>
      <c r="F78" s="11" t="str">
        <f>IF('[1]Miter Profiles'!G77&gt;=(12.7+1),"Yes","No")</f>
        <v>No</v>
      </c>
      <c r="G78" s="11" t="str">
        <f>IF('[1]Miter Profiles'!H77&gt;=(12.7+1),"Yes","No")</f>
        <v>No</v>
      </c>
      <c r="H78" s="11" t="str">
        <f>IF('[1]Miter Profiles'!I77&gt;=(12.7+1),"Yes","No")</f>
        <v>No</v>
      </c>
      <c r="I78" s="12" t="str">
        <f>IF('[1]Miter Profiles'!J77&gt;=(12.7+1),"Yes","No")</f>
        <v>No</v>
      </c>
      <c r="J78" s="12" t="str">
        <f>IF('[1]Miter Profiles'!K77&gt;=(12.7+1),"Yes","No")</f>
        <v>No</v>
      </c>
      <c r="K78" s="12" t="str">
        <f>IF('[1]Miter Profiles'!L77&gt;=(12.7+1),"Yes","No")</f>
        <v>No</v>
      </c>
      <c r="L78" s="10" t="str">
        <f>IF(('[1]Miter Profiles'!D77+6.1)&gt;=(12.7+1),"Yes","No")</f>
        <v>No</v>
      </c>
      <c r="M78" s="87" t="str">
        <f>IF(('[1]Miter Profiles'!E77+6.1)&gt;=(12.7+1),"Yes","No")</f>
        <v>No</v>
      </c>
      <c r="N78" s="11" t="str">
        <f>IF(('[1]Miter Profiles'!F77+6.1)&gt;=(12.7+1),"Yes","No")</f>
        <v>No</v>
      </c>
      <c r="O78" s="11" t="str">
        <f>IF(('[1]Miter Profiles'!G77+6.1)&gt;=(12.7+1),"Yes","No")</f>
        <v>No</v>
      </c>
      <c r="P78" s="11" t="str">
        <f>IF(('[1]Miter Profiles'!H77+6.1)&gt;=(12.7+1),"Yes","No")</f>
        <v>No</v>
      </c>
      <c r="Q78" s="11" t="str">
        <f>IF(('[1]Miter Profiles'!I77+6.1)&gt;=(12.7+1),"Yes","No")</f>
        <v>No</v>
      </c>
      <c r="R78" s="12" t="str">
        <f>IF(('[1]Miter Profiles'!J77+6.1)&gt;=(12.7+1),"Yes","No")</f>
        <v>No</v>
      </c>
      <c r="S78" s="11" t="str">
        <f>IF(('[1]Miter Profiles'!K77+6.1)&gt;=(12.7+1),"Yes","No")</f>
        <v>No</v>
      </c>
      <c r="T78" s="146" t="str">
        <f>IF(('[1]Miter Profiles'!L77+6.1)&gt;=(12.7+1),"Yes","No")</f>
        <v>No</v>
      </c>
    </row>
    <row r="79" spans="1:20" ht="15.75" customHeight="1" x14ac:dyDescent="0.25">
      <c r="A79" s="138" t="str">
        <f>IF('[1]Miter Profiles'!A78&lt;&gt;"",'[1]Miter Profiles'!A78,"")</f>
        <v>MP552R</v>
      </c>
      <c r="B79" s="139" t="str">
        <f>IF('[1]Miter Profiles'!B78&lt;&gt;"",'[1]Miter Profiles'!B78,"")</f>
        <v>MP725-38</v>
      </c>
      <c r="C79" s="97" t="str">
        <f>IF('[1]Miter Profiles'!D78&gt;=(12.7+1),"Yes","No")</f>
        <v>No</v>
      </c>
      <c r="D79" s="11" t="str">
        <f>IF('[1]Miter Profiles'!E78&gt;=(12.7+1),"Yes","No")</f>
        <v>No</v>
      </c>
      <c r="E79" s="87" t="str">
        <f>IF('[1]Miter Profiles'!F78&gt;=(12.7+1),"Yes","No")</f>
        <v>No</v>
      </c>
      <c r="F79" s="11" t="str">
        <f>IF('[1]Miter Profiles'!G78&gt;=(12.7+1),"Yes","No")</f>
        <v>No</v>
      </c>
      <c r="G79" s="11" t="str">
        <f>IF('[1]Miter Profiles'!H78&gt;=(12.7+1),"Yes","No")</f>
        <v>No</v>
      </c>
      <c r="H79" s="11" t="str">
        <f>IF('[1]Miter Profiles'!I78&gt;=(12.7+1),"Yes","No")</f>
        <v>No</v>
      </c>
      <c r="I79" s="12" t="str">
        <f>IF('[1]Miter Profiles'!J78&gt;=(12.7+1),"Yes","No")</f>
        <v>No</v>
      </c>
      <c r="J79" s="12" t="str">
        <f>IF('[1]Miter Profiles'!K78&gt;=(12.7+1),"Yes","No")</f>
        <v>No</v>
      </c>
      <c r="K79" s="12" t="str">
        <f>IF('[1]Miter Profiles'!L78&gt;=(12.7+1),"Yes","No")</f>
        <v>No</v>
      </c>
      <c r="L79" s="10" t="str">
        <f>IF(('[1]Miter Profiles'!D78+6.1)&gt;=(12.7+1),"Yes","No")</f>
        <v>No</v>
      </c>
      <c r="M79" s="87" t="str">
        <f>IF(('[1]Miter Profiles'!E78+6.1)&gt;=(12.7+1),"Yes","No")</f>
        <v>No</v>
      </c>
      <c r="N79" s="11" t="str">
        <f>IF(('[1]Miter Profiles'!F78+6.1)&gt;=(12.7+1),"Yes","No")</f>
        <v>No</v>
      </c>
      <c r="O79" s="11" t="str">
        <f>IF(('[1]Miter Profiles'!G78+6.1)&gt;=(12.7+1),"Yes","No")</f>
        <v>No</v>
      </c>
      <c r="P79" s="11" t="str">
        <f>IF(('[1]Miter Profiles'!H78+6.1)&gt;=(12.7+1),"Yes","No")</f>
        <v>No</v>
      </c>
      <c r="Q79" s="11" t="str">
        <f>IF(('[1]Miter Profiles'!I78+6.1)&gt;=(12.7+1),"Yes","No")</f>
        <v>No</v>
      </c>
      <c r="R79" s="12" t="str">
        <f>IF(('[1]Miter Profiles'!J78+6.1)&gt;=(12.7+1),"Yes","No")</f>
        <v>No</v>
      </c>
      <c r="S79" s="11" t="str">
        <f>IF(('[1]Miter Profiles'!K78+6.1)&gt;=(12.7+1),"Yes","No")</f>
        <v>No</v>
      </c>
      <c r="T79" s="146" t="str">
        <f>IF(('[1]Miter Profiles'!L78+6.1)&gt;=(12.7+1),"Yes","No")</f>
        <v>No</v>
      </c>
    </row>
    <row r="80" spans="1:20" ht="15.75" customHeight="1" x14ac:dyDescent="0.25">
      <c r="A80" s="138" t="str">
        <f>IF('[1]Miter Profiles'!A79&lt;&gt;"",'[1]Miter Profiles'!A79,"")</f>
        <v>MP552</v>
      </c>
      <c r="B80" s="139" t="str">
        <f>IF('[1]Miter Profiles'!B79&lt;&gt;"",'[1]Miter Profiles'!B79,"")</f>
        <v>MP725-57</v>
      </c>
      <c r="C80" s="97" t="str">
        <f>IF('[1]Miter Profiles'!D79&gt;=(12.7+1),"Yes","No")</f>
        <v>No</v>
      </c>
      <c r="D80" s="11" t="str">
        <f>IF('[1]Miter Profiles'!E79&gt;=(12.7+1),"Yes","No")</f>
        <v>No</v>
      </c>
      <c r="E80" s="87" t="str">
        <f>IF('[1]Miter Profiles'!F79&gt;=(12.7+1),"Yes","No")</f>
        <v>No</v>
      </c>
      <c r="F80" s="11" t="str">
        <f>IF('[1]Miter Profiles'!G79&gt;=(12.7+1),"Yes","No")</f>
        <v>No</v>
      </c>
      <c r="G80" s="11" t="str">
        <f>IF('[1]Miter Profiles'!H79&gt;=(12.7+1),"Yes","No")</f>
        <v>No</v>
      </c>
      <c r="H80" s="11" t="str">
        <f>IF('[1]Miter Profiles'!I79&gt;=(12.7+1),"Yes","No")</f>
        <v>No</v>
      </c>
      <c r="I80" s="12" t="str">
        <f>IF('[1]Miter Profiles'!J79&gt;=(12.7+1),"Yes","No")</f>
        <v>No</v>
      </c>
      <c r="J80" s="12" t="str">
        <f>IF('[1]Miter Profiles'!K79&gt;=(12.7+1),"Yes","No")</f>
        <v>No</v>
      </c>
      <c r="K80" s="12" t="str">
        <f>IF('[1]Miter Profiles'!L79&gt;=(12.7+1),"Yes","No")</f>
        <v>No</v>
      </c>
      <c r="L80" s="10" t="str">
        <f>IF(('[1]Miter Profiles'!D79+6.1)&gt;=(12.7+1),"Yes","No")</f>
        <v>No</v>
      </c>
      <c r="M80" s="87" t="str">
        <f>IF(('[1]Miter Profiles'!E79+6.1)&gt;=(12.7+1),"Yes","No")</f>
        <v>No</v>
      </c>
      <c r="N80" s="11" t="str">
        <f>IF(('[1]Miter Profiles'!F79+6.1)&gt;=(12.7+1),"Yes","No")</f>
        <v>No</v>
      </c>
      <c r="O80" s="11" t="str">
        <f>IF(('[1]Miter Profiles'!G79+6.1)&gt;=(12.7+1),"Yes","No")</f>
        <v>No</v>
      </c>
      <c r="P80" s="11" t="str">
        <f>IF(('[1]Miter Profiles'!H79+6.1)&gt;=(12.7+1),"Yes","No")</f>
        <v>No</v>
      </c>
      <c r="Q80" s="11" t="str">
        <f>IF(('[1]Miter Profiles'!I79+6.1)&gt;=(12.7+1),"Yes","No")</f>
        <v>No</v>
      </c>
      <c r="R80" s="12" t="str">
        <f>IF(('[1]Miter Profiles'!J79+6.1)&gt;=(12.7+1),"Yes","No")</f>
        <v>No</v>
      </c>
      <c r="S80" s="11" t="str">
        <f>IF(('[1]Miter Profiles'!K79+6.1)&gt;=(12.7+1),"Yes","No")</f>
        <v>No</v>
      </c>
      <c r="T80" s="146" t="str">
        <f>IF(('[1]Miter Profiles'!L79+6.1)&gt;=(12.7+1),"Yes","No")</f>
        <v>No</v>
      </c>
    </row>
    <row r="81" spans="1:20" ht="15.75" customHeight="1" x14ac:dyDescent="0.25">
      <c r="A81" s="138" t="str">
        <f>IF('[1]Miter Profiles'!A80&lt;&gt;"",'[1]Miter Profiles'!A80,"")</f>
        <v>MP551</v>
      </c>
      <c r="B81" s="139" t="str">
        <f>IF('[1]Miter Profiles'!B80&lt;&gt;"",'[1]Miter Profiles'!B80,"")</f>
        <v>MP725-76</v>
      </c>
      <c r="C81" s="97" t="str">
        <f>IF('[1]Miter Profiles'!D80&gt;=(12.7+1),"Yes","No")</f>
        <v>No</v>
      </c>
      <c r="D81" s="11" t="str">
        <f>IF('[1]Miter Profiles'!E80&gt;=(12.7+1),"Yes","No")</f>
        <v>No</v>
      </c>
      <c r="E81" s="87" t="str">
        <f>IF('[1]Miter Profiles'!F80&gt;=(12.7+1),"Yes","No")</f>
        <v>No</v>
      </c>
      <c r="F81" s="11" t="str">
        <f>IF('[1]Miter Profiles'!G80&gt;=(12.7+1),"Yes","No")</f>
        <v>No</v>
      </c>
      <c r="G81" s="11" t="str">
        <f>IF('[1]Miter Profiles'!H80&gt;=(12.7+1),"Yes","No")</f>
        <v>No</v>
      </c>
      <c r="H81" s="11" t="str">
        <f>IF('[1]Miter Profiles'!I80&gt;=(12.7+1),"Yes","No")</f>
        <v>No</v>
      </c>
      <c r="I81" s="12" t="str">
        <f>IF('[1]Miter Profiles'!J80&gt;=(12.7+1),"Yes","No")</f>
        <v>No</v>
      </c>
      <c r="J81" s="12" t="str">
        <f>IF('[1]Miter Profiles'!K80&gt;=(12.7+1),"Yes","No")</f>
        <v>No</v>
      </c>
      <c r="K81" s="12" t="str">
        <f>IF('[1]Miter Profiles'!L80&gt;=(12.7+1),"Yes","No")</f>
        <v>No</v>
      </c>
      <c r="L81" s="10" t="str">
        <f>IF(('[1]Miter Profiles'!D80+6.1)&gt;=(12.7+1),"Yes","No")</f>
        <v>No</v>
      </c>
      <c r="M81" s="87" t="str">
        <f>IF(('[1]Miter Profiles'!E80+6.1)&gt;=(12.7+1),"Yes","No")</f>
        <v>No</v>
      </c>
      <c r="N81" s="11" t="str">
        <f>IF(('[1]Miter Profiles'!F80+6.1)&gt;=(12.7+1),"Yes","No")</f>
        <v>No</v>
      </c>
      <c r="O81" s="11" t="str">
        <f>IF(('[1]Miter Profiles'!G80+6.1)&gt;=(12.7+1),"Yes","No")</f>
        <v>No</v>
      </c>
      <c r="P81" s="11" t="str">
        <f>IF(('[1]Miter Profiles'!H80+6.1)&gt;=(12.7+1),"Yes","No")</f>
        <v>No</v>
      </c>
      <c r="Q81" s="11" t="str">
        <f>IF(('[1]Miter Profiles'!I80+6.1)&gt;=(12.7+1),"Yes","No")</f>
        <v>No</v>
      </c>
      <c r="R81" s="12" t="str">
        <f>IF(('[1]Miter Profiles'!J80+6.1)&gt;=(12.7+1),"Yes","No")</f>
        <v>No</v>
      </c>
      <c r="S81" s="11" t="str">
        <f>IF(('[1]Miter Profiles'!K80+6.1)&gt;=(12.7+1),"Yes","No")</f>
        <v>No</v>
      </c>
      <c r="T81" s="146" t="str">
        <f>IF(('[1]Miter Profiles'!L80+6.1)&gt;=(12.7+1),"Yes","No")</f>
        <v>No</v>
      </c>
    </row>
    <row r="82" spans="1:20" ht="15.75" customHeight="1" x14ac:dyDescent="0.25">
      <c r="A82" s="138" t="str">
        <f>IF('[1]Miter Profiles'!A81&lt;&gt;"",'[1]Miter Profiles'!A81,"")</f>
        <v>MP505R</v>
      </c>
      <c r="B82" s="139" t="str">
        <f>IF('[1]Miter Profiles'!B81&lt;&gt;"",'[1]Miter Profiles'!B81,"")</f>
        <v>MP726-38</v>
      </c>
      <c r="C82" s="97" t="str">
        <f>IF('[1]Miter Profiles'!D81&gt;=(12.7+1),"Yes","No")</f>
        <v>No</v>
      </c>
      <c r="D82" s="11" t="str">
        <f>IF('[1]Miter Profiles'!E81&gt;=(12.7+1),"Yes","No")</f>
        <v>No</v>
      </c>
      <c r="E82" s="87" t="str">
        <f>IF('[1]Miter Profiles'!F81&gt;=(12.7+1),"Yes","No")</f>
        <v>No</v>
      </c>
      <c r="F82" s="11" t="str">
        <f>IF('[1]Miter Profiles'!G81&gt;=(12.7+1),"Yes","No")</f>
        <v>No</v>
      </c>
      <c r="G82" s="11" t="str">
        <f>IF('[1]Miter Profiles'!H81&gt;=(12.7+1),"Yes","No")</f>
        <v>No</v>
      </c>
      <c r="H82" s="11" t="str">
        <f>IF('[1]Miter Profiles'!I81&gt;=(12.7+1),"Yes","No")</f>
        <v>No</v>
      </c>
      <c r="I82" s="12" t="str">
        <f>IF('[1]Miter Profiles'!J81&gt;=(12.7+1),"Yes","No")</f>
        <v>No</v>
      </c>
      <c r="J82" s="12" t="str">
        <f>IF('[1]Miter Profiles'!K81&gt;=(12.7+1),"Yes","No")</f>
        <v>No</v>
      </c>
      <c r="K82" s="12" t="str">
        <f>IF('[1]Miter Profiles'!L81&gt;=(12.7+1),"Yes","No")</f>
        <v>No</v>
      </c>
      <c r="L82" s="10" t="str">
        <f>IF(('[1]Miter Profiles'!D81+6.1)&gt;=(12.7+1),"Yes","No")</f>
        <v>No</v>
      </c>
      <c r="M82" s="87" t="str">
        <f>IF(('[1]Miter Profiles'!E81+6.1)&gt;=(12.7+1),"Yes","No")</f>
        <v>No</v>
      </c>
      <c r="N82" s="11" t="str">
        <f>IF(('[1]Miter Profiles'!F81+6.1)&gt;=(12.7+1),"Yes","No")</f>
        <v>No</v>
      </c>
      <c r="O82" s="11" t="str">
        <f>IF(('[1]Miter Profiles'!G81+6.1)&gt;=(12.7+1),"Yes","No")</f>
        <v>No</v>
      </c>
      <c r="P82" s="11" t="str">
        <f>IF(('[1]Miter Profiles'!H81+6.1)&gt;=(12.7+1),"Yes","No")</f>
        <v>No</v>
      </c>
      <c r="Q82" s="11" t="str">
        <f>IF(('[1]Miter Profiles'!I81+6.1)&gt;=(12.7+1),"Yes","No")</f>
        <v>No</v>
      </c>
      <c r="R82" s="12" t="str">
        <f>IF(('[1]Miter Profiles'!J81+6.1)&gt;=(12.7+1),"Yes","No")</f>
        <v>No</v>
      </c>
      <c r="S82" s="11" t="str">
        <f>IF(('[1]Miter Profiles'!K81+6.1)&gt;=(12.7+1),"Yes","No")</f>
        <v>No</v>
      </c>
      <c r="T82" s="146" t="str">
        <f>IF(('[1]Miter Profiles'!L81+6.1)&gt;=(12.7+1),"Yes","No")</f>
        <v>No</v>
      </c>
    </row>
    <row r="83" spans="1:20" ht="15.75" customHeight="1" x14ac:dyDescent="0.25">
      <c r="A83" s="138" t="str">
        <f>IF('[1]Miter Profiles'!A82&lt;&gt;"",'[1]Miter Profiles'!A82,"")</f>
        <v>MP505</v>
      </c>
      <c r="B83" s="139" t="str">
        <f>IF('[1]Miter Profiles'!B82&lt;&gt;"",'[1]Miter Profiles'!B82,"")</f>
        <v>MP726-57</v>
      </c>
      <c r="C83" s="97" t="str">
        <f>IF('[1]Miter Profiles'!D82&gt;=(12.7+1),"Yes","No")</f>
        <v>No</v>
      </c>
      <c r="D83" s="11" t="str">
        <f>IF('[1]Miter Profiles'!E82&gt;=(12.7+1),"Yes","No")</f>
        <v>No</v>
      </c>
      <c r="E83" s="87" t="str">
        <f>IF('[1]Miter Profiles'!F82&gt;=(12.7+1),"Yes","No")</f>
        <v>No</v>
      </c>
      <c r="F83" s="11" t="str">
        <f>IF('[1]Miter Profiles'!G82&gt;=(12.7+1),"Yes","No")</f>
        <v>No</v>
      </c>
      <c r="G83" s="11" t="str">
        <f>IF('[1]Miter Profiles'!H82&gt;=(12.7+1),"Yes","No")</f>
        <v>No</v>
      </c>
      <c r="H83" s="11" t="str">
        <f>IF('[1]Miter Profiles'!I82&gt;=(12.7+1),"Yes","No")</f>
        <v>No</v>
      </c>
      <c r="I83" s="12" t="str">
        <f>IF('[1]Miter Profiles'!J82&gt;=(12.7+1),"Yes","No")</f>
        <v>No</v>
      </c>
      <c r="J83" s="12" t="str">
        <f>IF('[1]Miter Profiles'!K82&gt;=(12.7+1),"Yes","No")</f>
        <v>No</v>
      </c>
      <c r="K83" s="12" t="str">
        <f>IF('[1]Miter Profiles'!L82&gt;=(12.7+1),"Yes","No")</f>
        <v>No</v>
      </c>
      <c r="L83" s="10" t="str">
        <f>IF(('[1]Miter Profiles'!D82+6.1)&gt;=(12.7+1),"Yes","No")</f>
        <v>No</v>
      </c>
      <c r="M83" s="87" t="str">
        <f>IF(('[1]Miter Profiles'!E82+6.1)&gt;=(12.7+1),"Yes","No")</f>
        <v>No</v>
      </c>
      <c r="N83" s="11" t="str">
        <f>IF(('[1]Miter Profiles'!F82+6.1)&gt;=(12.7+1),"Yes","No")</f>
        <v>No</v>
      </c>
      <c r="O83" s="11" t="str">
        <f>IF(('[1]Miter Profiles'!G82+6.1)&gt;=(12.7+1),"Yes","No")</f>
        <v>No</v>
      </c>
      <c r="P83" s="11" t="str">
        <f>IF(('[1]Miter Profiles'!H82+6.1)&gt;=(12.7+1),"Yes","No")</f>
        <v>No</v>
      </c>
      <c r="Q83" s="11" t="str">
        <f>IF(('[1]Miter Profiles'!I82+6.1)&gt;=(12.7+1),"Yes","No")</f>
        <v>No</v>
      </c>
      <c r="R83" s="12" t="str">
        <f>IF(('[1]Miter Profiles'!J82+6.1)&gt;=(12.7+1),"Yes","No")</f>
        <v>No</v>
      </c>
      <c r="S83" s="11" t="str">
        <f>IF(('[1]Miter Profiles'!K82+6.1)&gt;=(12.7+1),"Yes","No")</f>
        <v>No</v>
      </c>
      <c r="T83" s="146" t="str">
        <f>IF(('[1]Miter Profiles'!L82+6.1)&gt;=(12.7+1),"Yes","No")</f>
        <v>No</v>
      </c>
    </row>
    <row r="84" spans="1:20" ht="15.75" customHeight="1" x14ac:dyDescent="0.25">
      <c r="A84" s="138" t="str">
        <f>IF('[1]Miter Profiles'!A83&lt;&gt;"",'[1]Miter Profiles'!A83,"")</f>
        <v>MP726</v>
      </c>
      <c r="B84" s="139" t="str">
        <f>IF('[1]Miter Profiles'!B83&lt;&gt;"",'[1]Miter Profiles'!B83,"")</f>
        <v>MP726-76</v>
      </c>
      <c r="C84" s="97" t="str">
        <f>IF('[1]Miter Profiles'!D83&gt;=(12.7+1),"Yes","No")</f>
        <v>No</v>
      </c>
      <c r="D84" s="11" t="str">
        <f>IF('[1]Miter Profiles'!E83&gt;=(12.7+1),"Yes","No")</f>
        <v>No</v>
      </c>
      <c r="E84" s="87" t="str">
        <f>IF('[1]Miter Profiles'!F83&gt;=(12.7+1),"Yes","No")</f>
        <v>No</v>
      </c>
      <c r="F84" s="11" t="str">
        <f>IF('[1]Miter Profiles'!G83&gt;=(12.7+1),"Yes","No")</f>
        <v>No</v>
      </c>
      <c r="G84" s="11" t="str">
        <f>IF('[1]Miter Profiles'!H83&gt;=(12.7+1),"Yes","No")</f>
        <v>No</v>
      </c>
      <c r="H84" s="11" t="str">
        <f>IF('[1]Miter Profiles'!I83&gt;=(12.7+1),"Yes","No")</f>
        <v>No</v>
      </c>
      <c r="I84" s="12" t="str">
        <f>IF('[1]Miter Profiles'!J83&gt;=(12.7+1),"Yes","No")</f>
        <v>No</v>
      </c>
      <c r="J84" s="12" t="str">
        <f>IF('[1]Miter Profiles'!K83&gt;=(12.7+1),"Yes","No")</f>
        <v>No</v>
      </c>
      <c r="K84" s="12" t="str">
        <f>IF('[1]Miter Profiles'!L83&gt;=(12.7+1),"Yes","No")</f>
        <v>No</v>
      </c>
      <c r="L84" s="10" t="str">
        <f>IF(('[1]Miter Profiles'!D83+6.1)&gt;=(12.7+1),"Yes","No")</f>
        <v>No</v>
      </c>
      <c r="M84" s="87" t="str">
        <f>IF(('[1]Miter Profiles'!E83+6.1)&gt;=(12.7+1),"Yes","No")</f>
        <v>No</v>
      </c>
      <c r="N84" s="11" t="str">
        <f>IF(('[1]Miter Profiles'!F83+6.1)&gt;=(12.7+1),"Yes","No")</f>
        <v>No</v>
      </c>
      <c r="O84" s="11" t="str">
        <f>IF(('[1]Miter Profiles'!G83+6.1)&gt;=(12.7+1),"Yes","No")</f>
        <v>No</v>
      </c>
      <c r="P84" s="11" t="str">
        <f>IF(('[1]Miter Profiles'!H83+6.1)&gt;=(12.7+1),"Yes","No")</f>
        <v>No</v>
      </c>
      <c r="Q84" s="11" t="str">
        <f>IF(('[1]Miter Profiles'!I83+6.1)&gt;=(12.7+1),"Yes","No")</f>
        <v>No</v>
      </c>
      <c r="R84" s="12" t="str">
        <f>IF(('[1]Miter Profiles'!J83+6.1)&gt;=(12.7+1),"Yes","No")</f>
        <v>No</v>
      </c>
      <c r="S84" s="11" t="str">
        <f>IF(('[1]Miter Profiles'!K83+6.1)&gt;=(12.7+1),"Yes","No")</f>
        <v>No</v>
      </c>
      <c r="T84" s="146" t="str">
        <f>IF(('[1]Miter Profiles'!L83+6.1)&gt;=(12.7+1),"Yes","No")</f>
        <v>No</v>
      </c>
    </row>
    <row r="85" spans="1:20" ht="15.75" customHeight="1" x14ac:dyDescent="0.25">
      <c r="A85" s="138" t="str">
        <f>IF('[1]Miter Profiles'!A84&lt;&gt;"",'[1]Miter Profiles'!A84,"")</f>
        <v>MP529R</v>
      </c>
      <c r="B85" s="139" t="str">
        <f>IF('[1]Miter Profiles'!B84&lt;&gt;"",'[1]Miter Profiles'!B84,"")</f>
        <v>MP727-38</v>
      </c>
      <c r="C85" s="97" t="str">
        <f>IF('[1]Miter Profiles'!D84&gt;=(12.7+1),"Yes","No")</f>
        <v>No</v>
      </c>
      <c r="D85" s="11" t="str">
        <f>IF('[1]Miter Profiles'!E84&gt;=(12.7+1),"Yes","No")</f>
        <v>No</v>
      </c>
      <c r="E85" s="87" t="str">
        <f>IF('[1]Miter Profiles'!F84&gt;=(12.7+1),"Yes","No")</f>
        <v>No</v>
      </c>
      <c r="F85" s="11" t="str">
        <f>IF('[1]Miter Profiles'!G84&gt;=(12.7+1),"Yes","No")</f>
        <v>No</v>
      </c>
      <c r="G85" s="11" t="str">
        <f>IF('[1]Miter Profiles'!H84&gt;=(12.7+1),"Yes","No")</f>
        <v>No</v>
      </c>
      <c r="H85" s="11" t="str">
        <f>IF('[1]Miter Profiles'!I84&gt;=(12.7+1),"Yes","No")</f>
        <v>No</v>
      </c>
      <c r="I85" s="12" t="str">
        <f>IF('[1]Miter Profiles'!J84&gt;=(12.7+1),"Yes","No")</f>
        <v>No</v>
      </c>
      <c r="J85" s="12" t="str">
        <f>IF('[1]Miter Profiles'!K84&gt;=(12.7+1),"Yes","No")</f>
        <v>No</v>
      </c>
      <c r="K85" s="12" t="str">
        <f>IF('[1]Miter Profiles'!L84&gt;=(12.7+1),"Yes","No")</f>
        <v>No</v>
      </c>
      <c r="L85" s="10" t="str">
        <f>IF(('[1]Miter Profiles'!D84+6.1)&gt;=(12.7+1),"Yes","No")</f>
        <v>No</v>
      </c>
      <c r="M85" s="87" t="str">
        <f>IF(('[1]Miter Profiles'!E84+6.1)&gt;=(12.7+1),"Yes","No")</f>
        <v>No</v>
      </c>
      <c r="N85" s="11" t="str">
        <f>IF(('[1]Miter Profiles'!F84+6.1)&gt;=(12.7+1),"Yes","No")</f>
        <v>No</v>
      </c>
      <c r="O85" s="11" t="str">
        <f>IF(('[1]Miter Profiles'!G84+6.1)&gt;=(12.7+1),"Yes","No")</f>
        <v>No</v>
      </c>
      <c r="P85" s="11" t="str">
        <f>IF(('[1]Miter Profiles'!H84+6.1)&gt;=(12.7+1),"Yes","No")</f>
        <v>No</v>
      </c>
      <c r="Q85" s="11" t="str">
        <f>IF(('[1]Miter Profiles'!I84+6.1)&gt;=(12.7+1),"Yes","No")</f>
        <v>No</v>
      </c>
      <c r="R85" s="12" t="str">
        <f>IF(('[1]Miter Profiles'!J84+6.1)&gt;=(12.7+1),"Yes","No")</f>
        <v>No</v>
      </c>
      <c r="S85" s="11" t="str">
        <f>IF(('[1]Miter Profiles'!K84+6.1)&gt;=(12.7+1),"Yes","No")</f>
        <v>No</v>
      </c>
      <c r="T85" s="146" t="str">
        <f>IF(('[1]Miter Profiles'!L84+6.1)&gt;=(12.7+1),"Yes","No")</f>
        <v>No</v>
      </c>
    </row>
    <row r="86" spans="1:20" ht="15.75" customHeight="1" x14ac:dyDescent="0.25">
      <c r="A86" s="138" t="str">
        <f>IF('[1]Miter Profiles'!A85&lt;&gt;"",'[1]Miter Profiles'!A85,"")</f>
        <v>MP529</v>
      </c>
      <c r="B86" s="139" t="str">
        <f>IF('[1]Miter Profiles'!B85&lt;&gt;"",'[1]Miter Profiles'!B85,"")</f>
        <v>MP727-57</v>
      </c>
      <c r="C86" s="97" t="str">
        <f>IF('[1]Miter Profiles'!D85&gt;=(12.7+1),"Yes","No")</f>
        <v>No</v>
      </c>
      <c r="D86" s="11" t="str">
        <f>IF('[1]Miter Profiles'!E85&gt;=(12.7+1),"Yes","No")</f>
        <v>No</v>
      </c>
      <c r="E86" s="87" t="str">
        <f>IF('[1]Miter Profiles'!F85&gt;=(12.7+1),"Yes","No")</f>
        <v>No</v>
      </c>
      <c r="F86" s="11" t="str">
        <f>IF('[1]Miter Profiles'!G85&gt;=(12.7+1),"Yes","No")</f>
        <v>No</v>
      </c>
      <c r="G86" s="11" t="str">
        <f>IF('[1]Miter Profiles'!H85&gt;=(12.7+1),"Yes","No")</f>
        <v>No</v>
      </c>
      <c r="H86" s="11" t="str">
        <f>IF('[1]Miter Profiles'!I85&gt;=(12.7+1),"Yes","No")</f>
        <v>No</v>
      </c>
      <c r="I86" s="12" t="str">
        <f>IF('[1]Miter Profiles'!J85&gt;=(12.7+1),"Yes","No")</f>
        <v>No</v>
      </c>
      <c r="J86" s="12" t="str">
        <f>IF('[1]Miter Profiles'!K85&gt;=(12.7+1),"Yes","No")</f>
        <v>No</v>
      </c>
      <c r="K86" s="12" t="str">
        <f>IF('[1]Miter Profiles'!L85&gt;=(12.7+1),"Yes","No")</f>
        <v>No</v>
      </c>
      <c r="L86" s="10" t="str">
        <f>IF(('[1]Miter Profiles'!D85+6.1)&gt;=(12.7+1),"Yes","No")</f>
        <v>No</v>
      </c>
      <c r="M86" s="87" t="str">
        <f>IF(('[1]Miter Profiles'!E85+6.1)&gt;=(12.7+1),"Yes","No")</f>
        <v>No</v>
      </c>
      <c r="N86" s="11" t="str">
        <f>IF(('[1]Miter Profiles'!F85+6.1)&gt;=(12.7+1),"Yes","No")</f>
        <v>No</v>
      </c>
      <c r="O86" s="11" t="str">
        <f>IF(('[1]Miter Profiles'!G85+6.1)&gt;=(12.7+1),"Yes","No")</f>
        <v>No</v>
      </c>
      <c r="P86" s="11" t="str">
        <f>IF(('[1]Miter Profiles'!H85+6.1)&gt;=(12.7+1),"Yes","No")</f>
        <v>No</v>
      </c>
      <c r="Q86" s="11" t="str">
        <f>IF(('[1]Miter Profiles'!I85+6.1)&gt;=(12.7+1),"Yes","No")</f>
        <v>No</v>
      </c>
      <c r="R86" s="12" t="str">
        <f>IF(('[1]Miter Profiles'!J85+6.1)&gt;=(12.7+1),"Yes","No")</f>
        <v>No</v>
      </c>
      <c r="S86" s="11" t="str">
        <f>IF(('[1]Miter Profiles'!K85+6.1)&gt;=(12.7+1),"Yes","No")</f>
        <v>No</v>
      </c>
      <c r="T86" s="146" t="str">
        <f>IF(('[1]Miter Profiles'!L85+6.1)&gt;=(12.7+1),"Yes","No")</f>
        <v>No</v>
      </c>
    </row>
    <row r="87" spans="1:20" ht="15.75" customHeight="1" x14ac:dyDescent="0.25">
      <c r="A87" s="138" t="str">
        <f>IF('[1]Miter Profiles'!A86&lt;&gt;"",'[1]Miter Profiles'!A86,"")</f>
        <v>MP727</v>
      </c>
      <c r="B87" s="139" t="str">
        <f>IF('[1]Miter Profiles'!B86&lt;&gt;"",'[1]Miter Profiles'!B86,"")</f>
        <v>MP727-76</v>
      </c>
      <c r="C87" s="97" t="str">
        <f>IF('[1]Miter Profiles'!D86&gt;=(12.7+1),"Yes","No")</f>
        <v>No</v>
      </c>
      <c r="D87" s="11" t="str">
        <f>IF('[1]Miter Profiles'!E86&gt;=(12.7+1),"Yes","No")</f>
        <v>No</v>
      </c>
      <c r="E87" s="87" t="str">
        <f>IF('[1]Miter Profiles'!F86&gt;=(12.7+1),"Yes","No")</f>
        <v>No</v>
      </c>
      <c r="F87" s="11" t="str">
        <f>IF('[1]Miter Profiles'!G86&gt;=(12.7+1),"Yes","No")</f>
        <v>No</v>
      </c>
      <c r="G87" s="11" t="str">
        <f>IF('[1]Miter Profiles'!H86&gt;=(12.7+1),"Yes","No")</f>
        <v>No</v>
      </c>
      <c r="H87" s="11" t="str">
        <f>IF('[1]Miter Profiles'!I86&gt;=(12.7+1),"Yes","No")</f>
        <v>No</v>
      </c>
      <c r="I87" s="12" t="str">
        <f>IF('[1]Miter Profiles'!J86&gt;=(12.7+1),"Yes","No")</f>
        <v>No</v>
      </c>
      <c r="J87" s="12" t="str">
        <f>IF('[1]Miter Profiles'!K86&gt;=(12.7+1),"Yes","No")</f>
        <v>No</v>
      </c>
      <c r="K87" s="12" t="str">
        <f>IF('[1]Miter Profiles'!L86&gt;=(12.7+1),"Yes","No")</f>
        <v>No</v>
      </c>
      <c r="L87" s="10" t="str">
        <f>IF(('[1]Miter Profiles'!D86+6.1)&gt;=(12.7+1),"Yes","No")</f>
        <v>No</v>
      </c>
      <c r="M87" s="87" t="str">
        <f>IF(('[1]Miter Profiles'!E86+6.1)&gt;=(12.7+1),"Yes","No")</f>
        <v>No</v>
      </c>
      <c r="N87" s="11" t="str">
        <f>IF(('[1]Miter Profiles'!F86+6.1)&gt;=(12.7+1),"Yes","No")</f>
        <v>No</v>
      </c>
      <c r="O87" s="11" t="str">
        <f>IF(('[1]Miter Profiles'!G86+6.1)&gt;=(12.7+1),"Yes","No")</f>
        <v>No</v>
      </c>
      <c r="P87" s="11" t="str">
        <f>IF(('[1]Miter Profiles'!H86+6.1)&gt;=(12.7+1),"Yes","No")</f>
        <v>No</v>
      </c>
      <c r="Q87" s="11" t="str">
        <f>IF(('[1]Miter Profiles'!I86+6.1)&gt;=(12.7+1),"Yes","No")</f>
        <v>No</v>
      </c>
      <c r="R87" s="12" t="str">
        <f>IF(('[1]Miter Profiles'!J86+6.1)&gt;=(12.7+1),"Yes","No")</f>
        <v>No</v>
      </c>
      <c r="S87" s="11" t="str">
        <f>IF(('[1]Miter Profiles'!K86+6.1)&gt;=(12.7+1),"Yes","No")</f>
        <v>No</v>
      </c>
      <c r="T87" s="146" t="str">
        <f>IF(('[1]Miter Profiles'!L86+6.1)&gt;=(12.7+1),"Yes","No")</f>
        <v>No</v>
      </c>
    </row>
    <row r="88" spans="1:20" ht="15.75" customHeight="1" x14ac:dyDescent="0.25">
      <c r="A88" s="138" t="str">
        <f>IF('[1]Miter Profiles'!A87&lt;&gt;"",'[1]Miter Profiles'!A87,"")</f>
        <v>MP506R</v>
      </c>
      <c r="B88" s="139" t="str">
        <f>IF('[1]Miter Profiles'!B87&lt;&gt;"",'[1]Miter Profiles'!B87,"")</f>
        <v>MP728-38</v>
      </c>
      <c r="C88" s="97" t="str">
        <f>IF('[1]Miter Profiles'!D87&gt;=(12.7+1),"Yes","No")</f>
        <v>No</v>
      </c>
      <c r="D88" s="11" t="str">
        <f>IF('[1]Miter Profiles'!E87&gt;=(12.7+1),"Yes","No")</f>
        <v>No</v>
      </c>
      <c r="E88" s="87" t="str">
        <f>IF('[1]Miter Profiles'!F87&gt;=(12.7+1),"Yes","No")</f>
        <v>No</v>
      </c>
      <c r="F88" s="11" t="str">
        <f>IF('[1]Miter Profiles'!G87&gt;=(12.7+1),"Yes","No")</f>
        <v>No</v>
      </c>
      <c r="G88" s="11" t="str">
        <f>IF('[1]Miter Profiles'!H87&gt;=(12.7+1),"Yes","No")</f>
        <v>No</v>
      </c>
      <c r="H88" s="11" t="str">
        <f>IF('[1]Miter Profiles'!I87&gt;=(12.7+1),"Yes","No")</f>
        <v>No</v>
      </c>
      <c r="I88" s="12" t="str">
        <f>IF('[1]Miter Profiles'!J87&gt;=(12.7+1),"Yes","No")</f>
        <v>No</v>
      </c>
      <c r="J88" s="12" t="str">
        <f>IF('[1]Miter Profiles'!K87&gt;=(12.7+1),"Yes","No")</f>
        <v>No</v>
      </c>
      <c r="K88" s="12" t="str">
        <f>IF('[1]Miter Profiles'!L87&gt;=(12.7+1),"Yes","No")</f>
        <v>No</v>
      </c>
      <c r="L88" s="10" t="str">
        <f>IF(('[1]Miter Profiles'!D87+6.1)&gt;=(12.7+1),"Yes","No")</f>
        <v>No</v>
      </c>
      <c r="M88" s="87" t="str">
        <f>IF(('[1]Miter Profiles'!E87+6.1)&gt;=(12.7+1),"Yes","No")</f>
        <v>No</v>
      </c>
      <c r="N88" s="11" t="str">
        <f>IF(('[1]Miter Profiles'!F87+6.1)&gt;=(12.7+1),"Yes","No")</f>
        <v>No</v>
      </c>
      <c r="O88" s="11" t="str">
        <f>IF(('[1]Miter Profiles'!G87+6.1)&gt;=(12.7+1),"Yes","No")</f>
        <v>No</v>
      </c>
      <c r="P88" s="11" t="str">
        <f>IF(('[1]Miter Profiles'!H87+6.1)&gt;=(12.7+1),"Yes","No")</f>
        <v>No</v>
      </c>
      <c r="Q88" s="11" t="str">
        <f>IF(('[1]Miter Profiles'!I87+6.1)&gt;=(12.7+1),"Yes","No")</f>
        <v>No</v>
      </c>
      <c r="R88" s="12" t="str">
        <f>IF(('[1]Miter Profiles'!J87+6.1)&gt;=(12.7+1),"Yes","No")</f>
        <v>No</v>
      </c>
      <c r="S88" s="11" t="str">
        <f>IF(('[1]Miter Profiles'!K87+6.1)&gt;=(12.7+1),"Yes","No")</f>
        <v>No</v>
      </c>
      <c r="T88" s="146" t="str">
        <f>IF(('[1]Miter Profiles'!L87+6.1)&gt;=(12.7+1),"Yes","No")</f>
        <v>No</v>
      </c>
    </row>
    <row r="89" spans="1:20" ht="15.75" customHeight="1" x14ac:dyDescent="0.25">
      <c r="A89" s="138" t="str">
        <f>IF('[1]Miter Profiles'!A88&lt;&gt;"",'[1]Miter Profiles'!A88,"")</f>
        <v>MP506</v>
      </c>
      <c r="B89" s="139" t="str">
        <f>IF('[1]Miter Profiles'!B88&lt;&gt;"",'[1]Miter Profiles'!B88,"")</f>
        <v>MP728-57</v>
      </c>
      <c r="C89" s="97" t="str">
        <f>IF('[1]Miter Profiles'!D88&gt;=(12.7+1),"Yes","No")</f>
        <v>No</v>
      </c>
      <c r="D89" s="11" t="str">
        <f>IF('[1]Miter Profiles'!E88&gt;=(12.7+1),"Yes","No")</f>
        <v>No</v>
      </c>
      <c r="E89" s="87" t="str">
        <f>IF('[1]Miter Profiles'!F88&gt;=(12.7+1),"Yes","No")</f>
        <v>No</v>
      </c>
      <c r="F89" s="11" t="str">
        <f>IF('[1]Miter Profiles'!G88&gt;=(12.7+1),"Yes","No")</f>
        <v>No</v>
      </c>
      <c r="G89" s="11" t="str">
        <f>IF('[1]Miter Profiles'!H88&gt;=(12.7+1),"Yes","No")</f>
        <v>No</v>
      </c>
      <c r="H89" s="11" t="str">
        <f>IF('[1]Miter Profiles'!I88&gt;=(12.7+1),"Yes","No")</f>
        <v>No</v>
      </c>
      <c r="I89" s="12" t="str">
        <f>IF('[1]Miter Profiles'!J88&gt;=(12.7+1),"Yes","No")</f>
        <v>No</v>
      </c>
      <c r="J89" s="12" t="str">
        <f>IF('[1]Miter Profiles'!K88&gt;=(12.7+1),"Yes","No")</f>
        <v>No</v>
      </c>
      <c r="K89" s="12" t="str">
        <f>IF('[1]Miter Profiles'!L88&gt;=(12.7+1),"Yes","No")</f>
        <v>No</v>
      </c>
      <c r="L89" s="10" t="str">
        <f>IF(('[1]Miter Profiles'!D88+6.1)&gt;=(12.7+1),"Yes","No")</f>
        <v>No</v>
      </c>
      <c r="M89" s="87" t="str">
        <f>IF(('[1]Miter Profiles'!E88+6.1)&gt;=(12.7+1),"Yes","No")</f>
        <v>No</v>
      </c>
      <c r="N89" s="11" t="str">
        <f>IF(('[1]Miter Profiles'!F88+6.1)&gt;=(12.7+1),"Yes","No")</f>
        <v>No</v>
      </c>
      <c r="O89" s="11" t="str">
        <f>IF(('[1]Miter Profiles'!G88+6.1)&gt;=(12.7+1),"Yes","No")</f>
        <v>No</v>
      </c>
      <c r="P89" s="11" t="str">
        <f>IF(('[1]Miter Profiles'!H88+6.1)&gt;=(12.7+1),"Yes","No")</f>
        <v>No</v>
      </c>
      <c r="Q89" s="11" t="str">
        <f>IF(('[1]Miter Profiles'!I88+6.1)&gt;=(12.7+1),"Yes","No")</f>
        <v>No</v>
      </c>
      <c r="R89" s="12" t="str">
        <f>IF(('[1]Miter Profiles'!J88+6.1)&gt;=(12.7+1),"Yes","No")</f>
        <v>No</v>
      </c>
      <c r="S89" s="11" t="str">
        <f>IF(('[1]Miter Profiles'!K88+6.1)&gt;=(12.7+1),"Yes","No")</f>
        <v>No</v>
      </c>
      <c r="T89" s="146" t="str">
        <f>IF(('[1]Miter Profiles'!L88+6.1)&gt;=(12.7+1),"Yes","No")</f>
        <v>No</v>
      </c>
    </row>
    <row r="90" spans="1:20" ht="15.75" customHeight="1" x14ac:dyDescent="0.25">
      <c r="A90" s="138" t="str">
        <f>IF('[1]Miter Profiles'!A89&lt;&gt;"",'[1]Miter Profiles'!A89,"")</f>
        <v>MP534</v>
      </c>
      <c r="B90" s="139" t="str">
        <f>IF('[1]Miter Profiles'!B89&lt;&gt;"",'[1]Miter Profiles'!B89,"")</f>
        <v>MP728-76</v>
      </c>
      <c r="C90" s="97" t="str">
        <f>IF('[1]Miter Profiles'!D89&gt;=(12.7+1),"Yes","No")</f>
        <v>No</v>
      </c>
      <c r="D90" s="11" t="str">
        <f>IF('[1]Miter Profiles'!E89&gt;=(12.7+1),"Yes","No")</f>
        <v>No</v>
      </c>
      <c r="E90" s="87" t="str">
        <f>IF('[1]Miter Profiles'!F89&gt;=(12.7+1),"Yes","No")</f>
        <v>No</v>
      </c>
      <c r="F90" s="11" t="str">
        <f>IF('[1]Miter Profiles'!G89&gt;=(12.7+1),"Yes","No")</f>
        <v>No</v>
      </c>
      <c r="G90" s="11" t="str">
        <f>IF('[1]Miter Profiles'!H89&gt;=(12.7+1),"Yes","No")</f>
        <v>No</v>
      </c>
      <c r="H90" s="11" t="str">
        <f>IF('[1]Miter Profiles'!I89&gt;=(12.7+1),"Yes","No")</f>
        <v>No</v>
      </c>
      <c r="I90" s="12" t="str">
        <f>IF('[1]Miter Profiles'!J89&gt;=(12.7+1),"Yes","No")</f>
        <v>No</v>
      </c>
      <c r="J90" s="12" t="str">
        <f>IF('[1]Miter Profiles'!K89&gt;=(12.7+1),"Yes","No")</f>
        <v>No</v>
      </c>
      <c r="K90" s="12" t="str">
        <f>IF('[1]Miter Profiles'!L89&gt;=(12.7+1),"Yes","No")</f>
        <v>No</v>
      </c>
      <c r="L90" s="10" t="str">
        <f>IF(('[1]Miter Profiles'!D89+6.1)&gt;=(12.7+1),"Yes","No")</f>
        <v>No</v>
      </c>
      <c r="M90" s="87" t="str">
        <f>IF(('[1]Miter Profiles'!E89+6.1)&gt;=(12.7+1),"Yes","No")</f>
        <v>No</v>
      </c>
      <c r="N90" s="11" t="str">
        <f>IF(('[1]Miter Profiles'!F89+6.1)&gt;=(12.7+1),"Yes","No")</f>
        <v>No</v>
      </c>
      <c r="O90" s="11" t="str">
        <f>IF(('[1]Miter Profiles'!G89+6.1)&gt;=(12.7+1),"Yes","No")</f>
        <v>No</v>
      </c>
      <c r="P90" s="11" t="str">
        <f>IF(('[1]Miter Profiles'!H89+6.1)&gt;=(12.7+1),"Yes","No")</f>
        <v>No</v>
      </c>
      <c r="Q90" s="11" t="str">
        <f>IF(('[1]Miter Profiles'!I89+6.1)&gt;=(12.7+1),"Yes","No")</f>
        <v>No</v>
      </c>
      <c r="R90" s="12" t="str">
        <f>IF(('[1]Miter Profiles'!J89+6.1)&gt;=(12.7+1),"Yes","No")</f>
        <v>No</v>
      </c>
      <c r="S90" s="11" t="str">
        <f>IF(('[1]Miter Profiles'!K89+6.1)&gt;=(12.7+1),"Yes","No")</f>
        <v>No</v>
      </c>
      <c r="T90" s="146" t="str">
        <f>IF(('[1]Miter Profiles'!L89+6.1)&gt;=(12.7+1),"Yes","No")</f>
        <v>No</v>
      </c>
    </row>
    <row r="91" spans="1:20" ht="15.75" customHeight="1" x14ac:dyDescent="0.25">
      <c r="A91" s="138" t="str">
        <f>IF('[1]Miter Profiles'!A90&lt;&gt;"",'[1]Miter Profiles'!A90,"")</f>
        <v>MP528R</v>
      </c>
      <c r="B91" s="139" t="str">
        <f>IF('[1]Miter Profiles'!B90&lt;&gt;"",'[1]Miter Profiles'!B90,"")</f>
        <v>MP729-38</v>
      </c>
      <c r="C91" s="97" t="str">
        <f>IF('[1]Miter Profiles'!D90&gt;=(12.7+1),"Yes","No")</f>
        <v>No</v>
      </c>
      <c r="D91" s="11" t="str">
        <f>IF('[1]Miter Profiles'!E90&gt;=(12.7+1),"Yes","No")</f>
        <v>No</v>
      </c>
      <c r="E91" s="87" t="str">
        <f>IF('[1]Miter Profiles'!F90&gt;=(12.7+1),"Yes","No")</f>
        <v>No</v>
      </c>
      <c r="F91" s="11" t="str">
        <f>IF('[1]Miter Profiles'!G90&gt;=(12.7+1),"Yes","No")</f>
        <v>No</v>
      </c>
      <c r="G91" s="11" t="str">
        <f>IF('[1]Miter Profiles'!H90&gt;=(12.7+1),"Yes","No")</f>
        <v>No</v>
      </c>
      <c r="H91" s="11" t="str">
        <f>IF('[1]Miter Profiles'!I90&gt;=(12.7+1),"Yes","No")</f>
        <v>No</v>
      </c>
      <c r="I91" s="12" t="str">
        <f>IF('[1]Miter Profiles'!J90&gt;=(12.7+1),"Yes","No")</f>
        <v>No</v>
      </c>
      <c r="J91" s="12" t="str">
        <f>IF('[1]Miter Profiles'!K90&gt;=(12.7+1),"Yes","No")</f>
        <v>No</v>
      </c>
      <c r="K91" s="12" t="str">
        <f>IF('[1]Miter Profiles'!L90&gt;=(12.7+1),"Yes","No")</f>
        <v>No</v>
      </c>
      <c r="L91" s="10" t="str">
        <f>IF(('[1]Miter Profiles'!D90+6.1)&gt;=(12.7+1),"Yes","No")</f>
        <v>No</v>
      </c>
      <c r="M91" s="87" t="str">
        <f>IF(('[1]Miter Profiles'!E90+6.1)&gt;=(12.7+1),"Yes","No")</f>
        <v>No</v>
      </c>
      <c r="N91" s="11" t="str">
        <f>IF(('[1]Miter Profiles'!F90+6.1)&gt;=(12.7+1),"Yes","No")</f>
        <v>No</v>
      </c>
      <c r="O91" s="11" t="str">
        <f>IF(('[1]Miter Profiles'!G90+6.1)&gt;=(12.7+1),"Yes","No")</f>
        <v>No</v>
      </c>
      <c r="P91" s="11" t="str">
        <f>IF(('[1]Miter Profiles'!H90+6.1)&gt;=(12.7+1),"Yes","No")</f>
        <v>No</v>
      </c>
      <c r="Q91" s="11" t="str">
        <f>IF(('[1]Miter Profiles'!I90+6.1)&gt;=(12.7+1),"Yes","No")</f>
        <v>No</v>
      </c>
      <c r="R91" s="12" t="str">
        <f>IF(('[1]Miter Profiles'!J90+6.1)&gt;=(12.7+1),"Yes","No")</f>
        <v>No</v>
      </c>
      <c r="S91" s="11" t="str">
        <f>IF(('[1]Miter Profiles'!K90+6.1)&gt;=(12.7+1),"Yes","No")</f>
        <v>No</v>
      </c>
      <c r="T91" s="146" t="str">
        <f>IF(('[1]Miter Profiles'!L90+6.1)&gt;=(12.7+1),"Yes","No")</f>
        <v>No</v>
      </c>
    </row>
    <row r="92" spans="1:20" ht="15.75" customHeight="1" x14ac:dyDescent="0.25">
      <c r="A92" s="138" t="str">
        <f>IF('[1]Miter Profiles'!A91&lt;&gt;"",'[1]Miter Profiles'!A91,"")</f>
        <v>MP528</v>
      </c>
      <c r="B92" s="139" t="str">
        <f>IF('[1]Miter Profiles'!B91&lt;&gt;"",'[1]Miter Profiles'!B91,"")</f>
        <v>MP729-57</v>
      </c>
      <c r="C92" s="97" t="str">
        <f>IF('[1]Miter Profiles'!D91&gt;=(12.7+1),"Yes","No")</f>
        <v>No</v>
      </c>
      <c r="D92" s="11" t="str">
        <f>IF('[1]Miter Profiles'!E91&gt;=(12.7+1),"Yes","No")</f>
        <v>No</v>
      </c>
      <c r="E92" s="87" t="str">
        <f>IF('[1]Miter Profiles'!F91&gt;=(12.7+1),"Yes","No")</f>
        <v>No</v>
      </c>
      <c r="F92" s="11" t="str">
        <f>IF('[1]Miter Profiles'!G91&gt;=(12.7+1),"Yes","No")</f>
        <v>No</v>
      </c>
      <c r="G92" s="11" t="str">
        <f>IF('[1]Miter Profiles'!H91&gt;=(12.7+1),"Yes","No")</f>
        <v>No</v>
      </c>
      <c r="H92" s="11" t="str">
        <f>IF('[1]Miter Profiles'!I91&gt;=(12.7+1),"Yes","No")</f>
        <v>No</v>
      </c>
      <c r="I92" s="12" t="str">
        <f>IF('[1]Miter Profiles'!J91&gt;=(12.7+1),"Yes","No")</f>
        <v>No</v>
      </c>
      <c r="J92" s="12" t="str">
        <f>IF('[1]Miter Profiles'!K91&gt;=(12.7+1),"Yes","No")</f>
        <v>No</v>
      </c>
      <c r="K92" s="12" t="str">
        <f>IF('[1]Miter Profiles'!L91&gt;=(12.7+1),"Yes","No")</f>
        <v>No</v>
      </c>
      <c r="L92" s="10" t="str">
        <f>IF(('[1]Miter Profiles'!D91+6.1)&gt;=(12.7+1),"Yes","No")</f>
        <v>No</v>
      </c>
      <c r="M92" s="87" t="str">
        <f>IF(('[1]Miter Profiles'!E91+6.1)&gt;=(12.7+1),"Yes","No")</f>
        <v>No</v>
      </c>
      <c r="N92" s="11" t="str">
        <f>IF(('[1]Miter Profiles'!F91+6.1)&gt;=(12.7+1),"Yes","No")</f>
        <v>No</v>
      </c>
      <c r="O92" s="11" t="str">
        <f>IF(('[1]Miter Profiles'!G91+6.1)&gt;=(12.7+1),"Yes","No")</f>
        <v>No</v>
      </c>
      <c r="P92" s="11" t="str">
        <f>IF(('[1]Miter Profiles'!H91+6.1)&gt;=(12.7+1),"Yes","No")</f>
        <v>No</v>
      </c>
      <c r="Q92" s="11" t="str">
        <f>IF(('[1]Miter Profiles'!I91+6.1)&gt;=(12.7+1),"Yes","No")</f>
        <v>No</v>
      </c>
      <c r="R92" s="12" t="str">
        <f>IF(('[1]Miter Profiles'!J91+6.1)&gt;=(12.7+1),"Yes","No")</f>
        <v>No</v>
      </c>
      <c r="S92" s="11" t="str">
        <f>IF(('[1]Miter Profiles'!K91+6.1)&gt;=(12.7+1),"Yes","No")</f>
        <v>No</v>
      </c>
      <c r="T92" s="146" t="str">
        <f>IF(('[1]Miter Profiles'!L91+6.1)&gt;=(12.7+1),"Yes","No")</f>
        <v>No</v>
      </c>
    </row>
    <row r="93" spans="1:20" ht="15.75" customHeight="1" x14ac:dyDescent="0.25">
      <c r="A93" s="138" t="str">
        <f>IF('[1]Miter Profiles'!A92&lt;&gt;"",'[1]Miter Profiles'!A92,"")</f>
        <v>MP729</v>
      </c>
      <c r="B93" s="139" t="str">
        <f>IF('[1]Miter Profiles'!B92&lt;&gt;"",'[1]Miter Profiles'!B92,"")</f>
        <v>MP729-76</v>
      </c>
      <c r="C93" s="97" t="str">
        <f>IF('[1]Miter Profiles'!D92&gt;=(12.7+1),"Yes","No")</f>
        <v>No</v>
      </c>
      <c r="D93" s="11" t="str">
        <f>IF('[1]Miter Profiles'!E92&gt;=(12.7+1),"Yes","No")</f>
        <v>No</v>
      </c>
      <c r="E93" s="87" t="str">
        <f>IF('[1]Miter Profiles'!F92&gt;=(12.7+1),"Yes","No")</f>
        <v>No</v>
      </c>
      <c r="F93" s="11" t="str">
        <f>IF('[1]Miter Profiles'!G92&gt;=(12.7+1),"Yes","No")</f>
        <v>No</v>
      </c>
      <c r="G93" s="11" t="str">
        <f>IF('[1]Miter Profiles'!H92&gt;=(12.7+1),"Yes","No")</f>
        <v>No</v>
      </c>
      <c r="H93" s="11" t="str">
        <f>IF('[1]Miter Profiles'!I92&gt;=(12.7+1),"Yes","No")</f>
        <v>No</v>
      </c>
      <c r="I93" s="12" t="str">
        <f>IF('[1]Miter Profiles'!J92&gt;=(12.7+1),"Yes","No")</f>
        <v>No</v>
      </c>
      <c r="J93" s="12" t="str">
        <f>IF('[1]Miter Profiles'!K92&gt;=(12.7+1),"Yes","No")</f>
        <v>No</v>
      </c>
      <c r="K93" s="12" t="str">
        <f>IF('[1]Miter Profiles'!L92&gt;=(12.7+1),"Yes","No")</f>
        <v>No</v>
      </c>
      <c r="L93" s="10" t="str">
        <f>IF(('[1]Miter Profiles'!D92+6.1)&gt;=(12.7+1),"Yes","No")</f>
        <v>No</v>
      </c>
      <c r="M93" s="87" t="str">
        <f>IF(('[1]Miter Profiles'!E92+6.1)&gt;=(12.7+1),"Yes","No")</f>
        <v>No</v>
      </c>
      <c r="N93" s="11" t="str">
        <f>IF(('[1]Miter Profiles'!F92+6.1)&gt;=(12.7+1),"Yes","No")</f>
        <v>No</v>
      </c>
      <c r="O93" s="11" t="str">
        <f>IF(('[1]Miter Profiles'!G92+6.1)&gt;=(12.7+1),"Yes","No")</f>
        <v>No</v>
      </c>
      <c r="P93" s="11" t="str">
        <f>IF(('[1]Miter Profiles'!H92+6.1)&gt;=(12.7+1),"Yes","No")</f>
        <v>No</v>
      </c>
      <c r="Q93" s="11" t="str">
        <f>IF(('[1]Miter Profiles'!I92+6.1)&gt;=(12.7+1),"Yes","No")</f>
        <v>No</v>
      </c>
      <c r="R93" s="12" t="str">
        <f>IF(('[1]Miter Profiles'!J92+6.1)&gt;=(12.7+1),"Yes","No")</f>
        <v>No</v>
      </c>
      <c r="S93" s="11" t="str">
        <f>IF(('[1]Miter Profiles'!K92+6.1)&gt;=(12.7+1),"Yes","No")</f>
        <v>No</v>
      </c>
      <c r="T93" s="146" t="str">
        <f>IF(('[1]Miter Profiles'!L92+6.1)&gt;=(12.7+1),"Yes","No")</f>
        <v>No</v>
      </c>
    </row>
    <row r="94" spans="1:20" ht="15.75" customHeight="1" x14ac:dyDescent="0.25">
      <c r="A94" s="138" t="str">
        <f>IF('[1]Miter Profiles'!A93&lt;&gt;"",'[1]Miter Profiles'!A93,"")</f>
        <v>MP554R</v>
      </c>
      <c r="B94" s="139" t="str">
        <f>IF('[1]Miter Profiles'!B93&lt;&gt;"",'[1]Miter Profiles'!B93,"")</f>
        <v>MP730-38</v>
      </c>
      <c r="C94" s="97" t="str">
        <f>IF('[1]Miter Profiles'!D93&gt;=(12.7+1),"Yes","No")</f>
        <v>No</v>
      </c>
      <c r="D94" s="11" t="str">
        <f>IF('[1]Miter Profiles'!E93&gt;=(12.7+1),"Yes","No")</f>
        <v>No</v>
      </c>
      <c r="E94" s="87" t="str">
        <f>IF('[1]Miter Profiles'!F93&gt;=(12.7+1),"Yes","No")</f>
        <v>No</v>
      </c>
      <c r="F94" s="11" t="str">
        <f>IF('[1]Miter Profiles'!G93&gt;=(12.7+1),"Yes","No")</f>
        <v>No</v>
      </c>
      <c r="G94" s="11" t="str">
        <f>IF('[1]Miter Profiles'!H93&gt;=(12.7+1),"Yes","No")</f>
        <v>No</v>
      </c>
      <c r="H94" s="11" t="str">
        <f>IF('[1]Miter Profiles'!I93&gt;=(12.7+1),"Yes","No")</f>
        <v>No</v>
      </c>
      <c r="I94" s="12" t="str">
        <f>IF('[1]Miter Profiles'!J93&gt;=(12.7+1),"Yes","No")</f>
        <v>No</v>
      </c>
      <c r="J94" s="12" t="str">
        <f>IF('[1]Miter Profiles'!K93&gt;=(12.7+1),"Yes","No")</f>
        <v>No</v>
      </c>
      <c r="K94" s="12" t="str">
        <f>IF('[1]Miter Profiles'!L93&gt;=(12.7+1),"Yes","No")</f>
        <v>No</v>
      </c>
      <c r="L94" s="10" t="str">
        <f>IF(('[1]Miter Profiles'!D93+6.1)&gt;=(12.7+1),"Yes","No")</f>
        <v>No</v>
      </c>
      <c r="M94" s="87" t="str">
        <f>IF(('[1]Miter Profiles'!E93+6.1)&gt;=(12.7+1),"Yes","No")</f>
        <v>No</v>
      </c>
      <c r="N94" s="11" t="str">
        <f>IF(('[1]Miter Profiles'!F93+6.1)&gt;=(12.7+1),"Yes","No")</f>
        <v>No</v>
      </c>
      <c r="O94" s="11" t="str">
        <f>IF(('[1]Miter Profiles'!G93+6.1)&gt;=(12.7+1),"Yes","No")</f>
        <v>No</v>
      </c>
      <c r="P94" s="11" t="str">
        <f>IF(('[1]Miter Profiles'!H93+6.1)&gt;=(12.7+1),"Yes","No")</f>
        <v>No</v>
      </c>
      <c r="Q94" s="11" t="str">
        <f>IF(('[1]Miter Profiles'!I93+6.1)&gt;=(12.7+1),"Yes","No")</f>
        <v>No</v>
      </c>
      <c r="R94" s="12" t="str">
        <f>IF(('[1]Miter Profiles'!J93+6.1)&gt;=(12.7+1),"Yes","No")</f>
        <v>No</v>
      </c>
      <c r="S94" s="11" t="str">
        <f>IF(('[1]Miter Profiles'!K93+6.1)&gt;=(12.7+1),"Yes","No")</f>
        <v>No</v>
      </c>
      <c r="T94" s="146" t="str">
        <f>IF(('[1]Miter Profiles'!L93+6.1)&gt;=(12.7+1),"Yes","No")</f>
        <v>No</v>
      </c>
    </row>
    <row r="95" spans="1:20" ht="15.75" customHeight="1" x14ac:dyDescent="0.25">
      <c r="A95" s="138" t="str">
        <f>IF('[1]Miter Profiles'!A94&lt;&gt;"",'[1]Miter Profiles'!A94,"")</f>
        <v>MP554</v>
      </c>
      <c r="B95" s="139" t="str">
        <f>IF('[1]Miter Profiles'!B94&lt;&gt;"",'[1]Miter Profiles'!B94,"")</f>
        <v>MP730-57</v>
      </c>
      <c r="C95" s="97" t="str">
        <f>IF('[1]Miter Profiles'!D94&gt;=(12.7+1),"Yes","No")</f>
        <v>No</v>
      </c>
      <c r="D95" s="11" t="str">
        <f>IF('[1]Miter Profiles'!E94&gt;=(12.7+1),"Yes","No")</f>
        <v>No</v>
      </c>
      <c r="E95" s="87" t="str">
        <f>IF('[1]Miter Profiles'!F94&gt;=(12.7+1),"Yes","No")</f>
        <v>No</v>
      </c>
      <c r="F95" s="11" t="str">
        <f>IF('[1]Miter Profiles'!G94&gt;=(12.7+1),"Yes","No")</f>
        <v>No</v>
      </c>
      <c r="G95" s="11" t="str">
        <f>IF('[1]Miter Profiles'!H94&gt;=(12.7+1),"Yes","No")</f>
        <v>No</v>
      </c>
      <c r="H95" s="11" t="str">
        <f>IF('[1]Miter Profiles'!I94&gt;=(12.7+1),"Yes","No")</f>
        <v>No</v>
      </c>
      <c r="I95" s="12" t="str">
        <f>IF('[1]Miter Profiles'!J94&gt;=(12.7+1),"Yes","No")</f>
        <v>No</v>
      </c>
      <c r="J95" s="12" t="str">
        <f>IF('[1]Miter Profiles'!K94&gt;=(12.7+1),"Yes","No")</f>
        <v>No</v>
      </c>
      <c r="K95" s="12" t="str">
        <f>IF('[1]Miter Profiles'!L94&gt;=(12.7+1),"Yes","No")</f>
        <v>No</v>
      </c>
      <c r="L95" s="10" t="str">
        <f>IF(('[1]Miter Profiles'!D94+6.1)&gt;=(12.7+1),"Yes","No")</f>
        <v>No</v>
      </c>
      <c r="M95" s="87" t="str">
        <f>IF(('[1]Miter Profiles'!E94+6.1)&gt;=(12.7+1),"Yes","No")</f>
        <v>No</v>
      </c>
      <c r="N95" s="11" t="str">
        <f>IF(('[1]Miter Profiles'!F94+6.1)&gt;=(12.7+1),"Yes","No")</f>
        <v>No</v>
      </c>
      <c r="O95" s="11" t="str">
        <f>IF(('[1]Miter Profiles'!G94+6.1)&gt;=(12.7+1),"Yes","No")</f>
        <v>No</v>
      </c>
      <c r="P95" s="11" t="str">
        <f>IF(('[1]Miter Profiles'!H94+6.1)&gt;=(12.7+1),"Yes","No")</f>
        <v>No</v>
      </c>
      <c r="Q95" s="11" t="str">
        <f>IF(('[1]Miter Profiles'!I94+6.1)&gt;=(12.7+1),"Yes","No")</f>
        <v>No</v>
      </c>
      <c r="R95" s="12" t="str">
        <f>IF(('[1]Miter Profiles'!J94+6.1)&gt;=(12.7+1),"Yes","No")</f>
        <v>No</v>
      </c>
      <c r="S95" s="11" t="str">
        <f>IF(('[1]Miter Profiles'!K94+6.1)&gt;=(12.7+1),"Yes","No")</f>
        <v>No</v>
      </c>
      <c r="T95" s="146" t="str">
        <f>IF(('[1]Miter Profiles'!L94+6.1)&gt;=(12.7+1),"Yes","No")</f>
        <v>No</v>
      </c>
    </row>
    <row r="96" spans="1:20" ht="15.75" customHeight="1" x14ac:dyDescent="0.25">
      <c r="A96" s="138" t="str">
        <f>IF('[1]Miter Profiles'!A95&lt;&gt;"",'[1]Miter Profiles'!A95,"")</f>
        <v>MP553</v>
      </c>
      <c r="B96" s="139" t="str">
        <f>IF('[1]Miter Profiles'!B95&lt;&gt;"",'[1]Miter Profiles'!B95,"")</f>
        <v>MP730-76</v>
      </c>
      <c r="C96" s="97" t="str">
        <f>IF('[1]Miter Profiles'!D95&gt;=(12.7+1),"Yes","No")</f>
        <v>No</v>
      </c>
      <c r="D96" s="11" t="str">
        <f>IF('[1]Miter Profiles'!E95&gt;=(12.7+1),"Yes","No")</f>
        <v>No</v>
      </c>
      <c r="E96" s="87" t="str">
        <f>IF('[1]Miter Profiles'!F95&gt;=(12.7+1),"Yes","No")</f>
        <v>No</v>
      </c>
      <c r="F96" s="11" t="str">
        <f>IF('[1]Miter Profiles'!G95&gt;=(12.7+1),"Yes","No")</f>
        <v>No</v>
      </c>
      <c r="G96" s="11" t="str">
        <f>IF('[1]Miter Profiles'!H95&gt;=(12.7+1),"Yes","No")</f>
        <v>No</v>
      </c>
      <c r="H96" s="11" t="str">
        <f>IF('[1]Miter Profiles'!I95&gt;=(12.7+1),"Yes","No")</f>
        <v>No</v>
      </c>
      <c r="I96" s="12" t="str">
        <f>IF('[1]Miter Profiles'!J95&gt;=(12.7+1),"Yes","No")</f>
        <v>No</v>
      </c>
      <c r="J96" s="12" t="str">
        <f>IF('[1]Miter Profiles'!K95&gt;=(12.7+1),"Yes","No")</f>
        <v>No</v>
      </c>
      <c r="K96" s="12" t="str">
        <f>IF('[1]Miter Profiles'!L95&gt;=(12.7+1),"Yes","No")</f>
        <v>No</v>
      </c>
      <c r="L96" s="10" t="str">
        <f>IF(('[1]Miter Profiles'!D95+6.1)&gt;=(12.7+1),"Yes","No")</f>
        <v>No</v>
      </c>
      <c r="M96" s="87" t="str">
        <f>IF(('[1]Miter Profiles'!E95+6.1)&gt;=(12.7+1),"Yes","No")</f>
        <v>No</v>
      </c>
      <c r="N96" s="11" t="str">
        <f>IF(('[1]Miter Profiles'!F95+6.1)&gt;=(12.7+1),"Yes","No")</f>
        <v>No</v>
      </c>
      <c r="O96" s="11" t="str">
        <f>IF(('[1]Miter Profiles'!G95+6.1)&gt;=(12.7+1),"Yes","No")</f>
        <v>No</v>
      </c>
      <c r="P96" s="11" t="str">
        <f>IF(('[1]Miter Profiles'!H95+6.1)&gt;=(12.7+1),"Yes","No")</f>
        <v>No</v>
      </c>
      <c r="Q96" s="11" t="str">
        <f>IF(('[1]Miter Profiles'!I95+6.1)&gt;=(12.7+1),"Yes","No")</f>
        <v>No</v>
      </c>
      <c r="R96" s="12" t="str">
        <f>IF(('[1]Miter Profiles'!J95+6.1)&gt;=(12.7+1),"Yes","No")</f>
        <v>No</v>
      </c>
      <c r="S96" s="11" t="str">
        <f>IF(('[1]Miter Profiles'!K95+6.1)&gt;=(12.7+1),"Yes","No")</f>
        <v>No</v>
      </c>
      <c r="T96" s="146" t="str">
        <f>IF(('[1]Miter Profiles'!L95+6.1)&gt;=(12.7+1),"Yes","No")</f>
        <v>No</v>
      </c>
    </row>
    <row r="97" spans="1:20" ht="15.75" customHeight="1" x14ac:dyDescent="0.25">
      <c r="A97" s="138" t="str">
        <f>IF('[1]Miter Profiles'!A96&lt;&gt;"",'[1]Miter Profiles'!A96,"")</f>
        <v>MP516R</v>
      </c>
      <c r="B97" s="139" t="str">
        <f>IF('[1]Miter Profiles'!B96&lt;&gt;"",'[1]Miter Profiles'!B96,"")</f>
        <v>MP731-38</v>
      </c>
      <c r="C97" s="97" t="str">
        <f>IF('[1]Miter Profiles'!D96&gt;=(12.7+1),"Yes","No")</f>
        <v>No</v>
      </c>
      <c r="D97" s="11" t="str">
        <f>IF('[1]Miter Profiles'!E96&gt;=(12.7+1),"Yes","No")</f>
        <v>No</v>
      </c>
      <c r="E97" s="87" t="str">
        <f>IF('[1]Miter Profiles'!F96&gt;=(12.7+1),"Yes","No")</f>
        <v>No</v>
      </c>
      <c r="F97" s="11" t="str">
        <f>IF('[1]Miter Profiles'!G96&gt;=(12.7+1),"Yes","No")</f>
        <v>No</v>
      </c>
      <c r="G97" s="11" t="str">
        <f>IF('[1]Miter Profiles'!H96&gt;=(12.7+1),"Yes","No")</f>
        <v>No</v>
      </c>
      <c r="H97" s="11" t="str">
        <f>IF('[1]Miter Profiles'!I96&gt;=(12.7+1),"Yes","No")</f>
        <v>No</v>
      </c>
      <c r="I97" s="12" t="str">
        <f>IF('[1]Miter Profiles'!J96&gt;=(12.7+1),"Yes","No")</f>
        <v>No</v>
      </c>
      <c r="J97" s="12" t="str">
        <f>IF('[1]Miter Profiles'!K96&gt;=(12.7+1),"Yes","No")</f>
        <v>No</v>
      </c>
      <c r="K97" s="12" t="str">
        <f>IF('[1]Miter Profiles'!L96&gt;=(12.7+1),"Yes","No")</f>
        <v>No</v>
      </c>
      <c r="L97" s="10" t="str">
        <f>IF(('[1]Miter Profiles'!D96+6.1)&gt;=(12.7+1),"Yes","No")</f>
        <v>No</v>
      </c>
      <c r="M97" s="87" t="str">
        <f>IF(('[1]Miter Profiles'!E96+6.1)&gt;=(12.7+1),"Yes","No")</f>
        <v>No</v>
      </c>
      <c r="N97" s="11" t="str">
        <f>IF(('[1]Miter Profiles'!F96+6.1)&gt;=(12.7+1),"Yes","No")</f>
        <v>No</v>
      </c>
      <c r="O97" s="11" t="str">
        <f>IF(('[1]Miter Profiles'!G96+6.1)&gt;=(12.7+1),"Yes","No")</f>
        <v>No</v>
      </c>
      <c r="P97" s="11" t="str">
        <f>IF(('[1]Miter Profiles'!H96+6.1)&gt;=(12.7+1),"Yes","No")</f>
        <v>No</v>
      </c>
      <c r="Q97" s="11" t="str">
        <f>IF(('[1]Miter Profiles'!I96+6.1)&gt;=(12.7+1),"Yes","No")</f>
        <v>No</v>
      </c>
      <c r="R97" s="12" t="str">
        <f>IF(('[1]Miter Profiles'!J96+6.1)&gt;=(12.7+1),"Yes","No")</f>
        <v>No</v>
      </c>
      <c r="S97" s="11" t="str">
        <f>IF(('[1]Miter Profiles'!K96+6.1)&gt;=(12.7+1),"Yes","No")</f>
        <v>No</v>
      </c>
      <c r="T97" s="146" t="str">
        <f>IF(('[1]Miter Profiles'!L96+6.1)&gt;=(12.7+1),"Yes","No")</f>
        <v>No</v>
      </c>
    </row>
    <row r="98" spans="1:20" ht="15.75" customHeight="1" x14ac:dyDescent="0.25">
      <c r="A98" s="138" t="str">
        <f>IF('[1]Miter Profiles'!A97&lt;&gt;"",'[1]Miter Profiles'!A97,"")</f>
        <v>MP516</v>
      </c>
      <c r="B98" s="139" t="str">
        <f>IF('[1]Miter Profiles'!B97&lt;&gt;"",'[1]Miter Profiles'!B97,"")</f>
        <v>MP731-57</v>
      </c>
      <c r="C98" s="97" t="str">
        <f>IF('[1]Miter Profiles'!D97&gt;=(12.7+1),"Yes","No")</f>
        <v>No</v>
      </c>
      <c r="D98" s="11" t="str">
        <f>IF('[1]Miter Profiles'!E97&gt;=(12.7+1),"Yes","No")</f>
        <v>No</v>
      </c>
      <c r="E98" s="87" t="str">
        <f>IF('[1]Miter Profiles'!F97&gt;=(12.7+1),"Yes","No")</f>
        <v>No</v>
      </c>
      <c r="F98" s="11" t="str">
        <f>IF('[1]Miter Profiles'!G97&gt;=(12.7+1),"Yes","No")</f>
        <v>No</v>
      </c>
      <c r="G98" s="11" t="str">
        <f>IF('[1]Miter Profiles'!H97&gt;=(12.7+1),"Yes","No")</f>
        <v>No</v>
      </c>
      <c r="H98" s="11" t="str">
        <f>IF('[1]Miter Profiles'!I97&gt;=(12.7+1),"Yes","No")</f>
        <v>No</v>
      </c>
      <c r="I98" s="12" t="str">
        <f>IF('[1]Miter Profiles'!J97&gt;=(12.7+1),"Yes","No")</f>
        <v>No</v>
      </c>
      <c r="J98" s="12" t="str">
        <f>IF('[1]Miter Profiles'!K97&gt;=(12.7+1),"Yes","No")</f>
        <v>No</v>
      </c>
      <c r="K98" s="12" t="str">
        <f>IF('[1]Miter Profiles'!L97&gt;=(12.7+1),"Yes","No")</f>
        <v>No</v>
      </c>
      <c r="L98" s="10" t="str">
        <f>IF(('[1]Miter Profiles'!D97+6.1)&gt;=(12.7+1),"Yes","No")</f>
        <v>No</v>
      </c>
      <c r="M98" s="87" t="str">
        <f>IF(('[1]Miter Profiles'!E97+6.1)&gt;=(12.7+1),"Yes","No")</f>
        <v>No</v>
      </c>
      <c r="N98" s="11" t="str">
        <f>IF(('[1]Miter Profiles'!F97+6.1)&gt;=(12.7+1),"Yes","No")</f>
        <v>No</v>
      </c>
      <c r="O98" s="11" t="str">
        <f>IF(('[1]Miter Profiles'!G97+6.1)&gt;=(12.7+1),"Yes","No")</f>
        <v>No</v>
      </c>
      <c r="P98" s="11" t="str">
        <f>IF(('[1]Miter Profiles'!H97+6.1)&gt;=(12.7+1),"Yes","No")</f>
        <v>No</v>
      </c>
      <c r="Q98" s="11" t="str">
        <f>IF(('[1]Miter Profiles'!I97+6.1)&gt;=(12.7+1),"Yes","No")</f>
        <v>No</v>
      </c>
      <c r="R98" s="12" t="str">
        <f>IF(('[1]Miter Profiles'!J97+6.1)&gt;=(12.7+1),"Yes","No")</f>
        <v>No</v>
      </c>
      <c r="S98" s="11" t="str">
        <f>IF(('[1]Miter Profiles'!K97+6.1)&gt;=(12.7+1),"Yes","No")</f>
        <v>No</v>
      </c>
      <c r="T98" s="146" t="str">
        <f>IF(('[1]Miter Profiles'!L97+6.1)&gt;=(12.7+1),"Yes","No")</f>
        <v>No</v>
      </c>
    </row>
    <row r="99" spans="1:20" ht="15.75" customHeight="1" x14ac:dyDescent="0.25">
      <c r="A99" s="138" t="str">
        <f>IF('[1]Miter Profiles'!A98&lt;&gt;"",'[1]Miter Profiles'!A98,"")</f>
        <v>MP731</v>
      </c>
      <c r="B99" s="139" t="str">
        <f>IF('[1]Miter Profiles'!B98&lt;&gt;"",'[1]Miter Profiles'!B98,"")</f>
        <v>MP731-76</v>
      </c>
      <c r="C99" s="97" t="str">
        <f>IF('[1]Miter Profiles'!D98&gt;=(12.7+1),"Yes","No")</f>
        <v>No</v>
      </c>
      <c r="D99" s="11" t="str">
        <f>IF('[1]Miter Profiles'!E98&gt;=(12.7+1),"Yes","No")</f>
        <v>No</v>
      </c>
      <c r="E99" s="87" t="str">
        <f>IF('[1]Miter Profiles'!F98&gt;=(12.7+1),"Yes","No")</f>
        <v>No</v>
      </c>
      <c r="F99" s="11" t="str">
        <f>IF('[1]Miter Profiles'!G98&gt;=(12.7+1),"Yes","No")</f>
        <v>No</v>
      </c>
      <c r="G99" s="11" t="str">
        <f>IF('[1]Miter Profiles'!H98&gt;=(12.7+1),"Yes","No")</f>
        <v>No</v>
      </c>
      <c r="H99" s="11" t="str">
        <f>IF('[1]Miter Profiles'!I98&gt;=(12.7+1),"Yes","No")</f>
        <v>No</v>
      </c>
      <c r="I99" s="12" t="str">
        <f>IF('[1]Miter Profiles'!J98&gt;=(12.7+1),"Yes","No")</f>
        <v>No</v>
      </c>
      <c r="J99" s="12" t="str">
        <f>IF('[1]Miter Profiles'!K98&gt;=(12.7+1),"Yes","No")</f>
        <v>No</v>
      </c>
      <c r="K99" s="12" t="str">
        <f>IF('[1]Miter Profiles'!L98&gt;=(12.7+1),"Yes","No")</f>
        <v>No</v>
      </c>
      <c r="L99" s="10" t="str">
        <f>IF(('[1]Miter Profiles'!D98+6.1)&gt;=(12.7+1),"Yes","No")</f>
        <v>No</v>
      </c>
      <c r="M99" s="87" t="str">
        <f>IF(('[1]Miter Profiles'!E98+6.1)&gt;=(12.7+1),"Yes","No")</f>
        <v>No</v>
      </c>
      <c r="N99" s="11" t="str">
        <f>IF(('[1]Miter Profiles'!F98+6.1)&gt;=(12.7+1),"Yes","No")</f>
        <v>No</v>
      </c>
      <c r="O99" s="11" t="str">
        <f>IF(('[1]Miter Profiles'!G98+6.1)&gt;=(12.7+1),"Yes","No")</f>
        <v>No</v>
      </c>
      <c r="P99" s="11" t="str">
        <f>IF(('[1]Miter Profiles'!H98+6.1)&gt;=(12.7+1),"Yes","No")</f>
        <v>No</v>
      </c>
      <c r="Q99" s="11" t="str">
        <f>IF(('[1]Miter Profiles'!I98+6.1)&gt;=(12.7+1),"Yes","No")</f>
        <v>No</v>
      </c>
      <c r="R99" s="12" t="str">
        <f>IF(('[1]Miter Profiles'!J98+6.1)&gt;=(12.7+1),"Yes","No")</f>
        <v>No</v>
      </c>
      <c r="S99" s="11" t="str">
        <f>IF(('[1]Miter Profiles'!K98+6.1)&gt;=(12.7+1),"Yes","No")</f>
        <v>No</v>
      </c>
      <c r="T99" s="146" t="str">
        <f>IF(('[1]Miter Profiles'!L98+6.1)&gt;=(12.7+1),"Yes","No")</f>
        <v>No</v>
      </c>
    </row>
    <row r="100" spans="1:20" ht="15.75" customHeight="1" x14ac:dyDescent="0.25">
      <c r="A100" s="138" t="str">
        <f>IF('[1]Miter Profiles'!A99&lt;&gt;"",'[1]Miter Profiles'!A99,"")</f>
        <v>MP583R</v>
      </c>
      <c r="B100" s="139" t="str">
        <f>IF('[1]Miter Profiles'!B99&lt;&gt;"",'[1]Miter Profiles'!B99,"")</f>
        <v>MP732-38</v>
      </c>
      <c r="C100" s="97" t="str">
        <f>IF('[1]Miter Profiles'!D99&gt;=(12.7+1),"Yes","No")</f>
        <v>No</v>
      </c>
      <c r="D100" s="11" t="str">
        <f>IF('[1]Miter Profiles'!E99&gt;=(12.7+1),"Yes","No")</f>
        <v>No</v>
      </c>
      <c r="E100" s="87" t="str">
        <f>IF('[1]Miter Profiles'!F99&gt;=(12.7+1),"Yes","No")</f>
        <v>No</v>
      </c>
      <c r="F100" s="11" t="str">
        <f>IF('[1]Miter Profiles'!G99&gt;=(12.7+1),"Yes","No")</f>
        <v>No</v>
      </c>
      <c r="G100" s="11" t="str">
        <f>IF('[1]Miter Profiles'!H99&gt;=(12.7+1),"Yes","No")</f>
        <v>No</v>
      </c>
      <c r="H100" s="11" t="str">
        <f>IF('[1]Miter Profiles'!I99&gt;=(12.7+1),"Yes","No")</f>
        <v>No</v>
      </c>
      <c r="I100" s="12" t="str">
        <f>IF('[1]Miter Profiles'!J99&gt;=(12.7+1),"Yes","No")</f>
        <v>No</v>
      </c>
      <c r="J100" s="12" t="str">
        <f>IF('[1]Miter Profiles'!K99&gt;=(12.7+1),"Yes","No")</f>
        <v>No</v>
      </c>
      <c r="K100" s="12" t="str">
        <f>IF('[1]Miter Profiles'!L99&gt;=(12.7+1),"Yes","No")</f>
        <v>No</v>
      </c>
      <c r="L100" s="10" t="str">
        <f>IF(('[1]Miter Profiles'!D99+6.1)&gt;=(12.7+1),"Yes","No")</f>
        <v>No</v>
      </c>
      <c r="M100" s="87" t="str">
        <f>IF(('[1]Miter Profiles'!E99+6.1)&gt;=(12.7+1),"Yes","No")</f>
        <v>No</v>
      </c>
      <c r="N100" s="11" t="str">
        <f>IF(('[1]Miter Profiles'!F99+6.1)&gt;=(12.7+1),"Yes","No")</f>
        <v>No</v>
      </c>
      <c r="O100" s="11" t="str">
        <f>IF(('[1]Miter Profiles'!G99+6.1)&gt;=(12.7+1),"Yes","No")</f>
        <v>No</v>
      </c>
      <c r="P100" s="11" t="str">
        <f>IF(('[1]Miter Profiles'!H99+6.1)&gt;=(12.7+1),"Yes","No")</f>
        <v>No</v>
      </c>
      <c r="Q100" s="11" t="str">
        <f>IF(('[1]Miter Profiles'!I99+6.1)&gt;=(12.7+1),"Yes","No")</f>
        <v>No</v>
      </c>
      <c r="R100" s="12" t="str">
        <f>IF(('[1]Miter Profiles'!J99+6.1)&gt;=(12.7+1),"Yes","No")</f>
        <v>No</v>
      </c>
      <c r="S100" s="11" t="str">
        <f>IF(('[1]Miter Profiles'!K99+6.1)&gt;=(12.7+1),"Yes","No")</f>
        <v>No</v>
      </c>
      <c r="T100" s="146" t="str">
        <f>IF(('[1]Miter Profiles'!L99+6.1)&gt;=(12.7+1),"Yes","No")</f>
        <v>No</v>
      </c>
    </row>
    <row r="101" spans="1:20" ht="15.75" customHeight="1" x14ac:dyDescent="0.25">
      <c r="A101" s="138" t="str">
        <f>IF('[1]Miter Profiles'!A100&lt;&gt;"",'[1]Miter Profiles'!A100,"")</f>
        <v>MP583</v>
      </c>
      <c r="B101" s="139" t="str">
        <f>IF('[1]Miter Profiles'!B100&lt;&gt;"",'[1]Miter Profiles'!B100,"")</f>
        <v>MP732-57</v>
      </c>
      <c r="C101" s="97" t="str">
        <f>IF('[1]Miter Profiles'!D100&gt;=(12.7+1),"Yes","No")</f>
        <v>No</v>
      </c>
      <c r="D101" s="11" t="str">
        <f>IF('[1]Miter Profiles'!E100&gt;=(12.7+1),"Yes","No")</f>
        <v>No</v>
      </c>
      <c r="E101" s="87" t="str">
        <f>IF('[1]Miter Profiles'!F100&gt;=(12.7+1),"Yes","No")</f>
        <v>No</v>
      </c>
      <c r="F101" s="11" t="str">
        <f>IF('[1]Miter Profiles'!G100&gt;=(12.7+1),"Yes","No")</f>
        <v>No</v>
      </c>
      <c r="G101" s="11" t="str">
        <f>IF('[1]Miter Profiles'!H100&gt;=(12.7+1),"Yes","No")</f>
        <v>No</v>
      </c>
      <c r="H101" s="11" t="str">
        <f>IF('[1]Miter Profiles'!I100&gt;=(12.7+1),"Yes","No")</f>
        <v>No</v>
      </c>
      <c r="I101" s="12" t="str">
        <f>IF('[1]Miter Profiles'!J100&gt;=(12.7+1),"Yes","No")</f>
        <v>No</v>
      </c>
      <c r="J101" s="12" t="str">
        <f>IF('[1]Miter Profiles'!K100&gt;=(12.7+1),"Yes","No")</f>
        <v>No</v>
      </c>
      <c r="K101" s="12" t="str">
        <f>IF('[1]Miter Profiles'!L100&gt;=(12.7+1),"Yes","No")</f>
        <v>No</v>
      </c>
      <c r="L101" s="10" t="str">
        <f>IF(('[1]Miter Profiles'!D100+6.1)&gt;=(12.7+1),"Yes","No")</f>
        <v>No</v>
      </c>
      <c r="M101" s="87" t="str">
        <f>IF(('[1]Miter Profiles'!E100+6.1)&gt;=(12.7+1),"Yes","No")</f>
        <v>No</v>
      </c>
      <c r="N101" s="11" t="str">
        <f>IF(('[1]Miter Profiles'!F100+6.1)&gt;=(12.7+1),"Yes","No")</f>
        <v>No</v>
      </c>
      <c r="O101" s="11" t="str">
        <f>IF(('[1]Miter Profiles'!G100+6.1)&gt;=(12.7+1),"Yes","No")</f>
        <v>No</v>
      </c>
      <c r="P101" s="11" t="str">
        <f>IF(('[1]Miter Profiles'!H100+6.1)&gt;=(12.7+1),"Yes","No")</f>
        <v>No</v>
      </c>
      <c r="Q101" s="11" t="str">
        <f>IF(('[1]Miter Profiles'!I100+6.1)&gt;=(12.7+1),"Yes","No")</f>
        <v>No</v>
      </c>
      <c r="R101" s="12" t="str">
        <f>IF(('[1]Miter Profiles'!J100+6.1)&gt;=(12.7+1),"Yes","No")</f>
        <v>No</v>
      </c>
      <c r="S101" s="11" t="str">
        <f>IF(('[1]Miter Profiles'!K100+6.1)&gt;=(12.7+1),"Yes","No")</f>
        <v>No</v>
      </c>
      <c r="T101" s="146" t="str">
        <f>IF(('[1]Miter Profiles'!L100+6.1)&gt;=(12.7+1),"Yes","No")</f>
        <v>No</v>
      </c>
    </row>
    <row r="102" spans="1:20" ht="15.75" customHeight="1" x14ac:dyDescent="0.25">
      <c r="A102" s="138" t="str">
        <f>IF('[1]Miter Profiles'!A101&lt;&gt;"",'[1]Miter Profiles'!A101,"")</f>
        <v>MP582</v>
      </c>
      <c r="B102" s="139" t="str">
        <f>IF('[1]Miter Profiles'!B101&lt;&gt;"",'[1]Miter Profiles'!B101,"")</f>
        <v>MP732-76</v>
      </c>
      <c r="C102" s="97" t="str">
        <f>IF('[1]Miter Profiles'!D101&gt;=(12.7+1),"Yes","No")</f>
        <v>No</v>
      </c>
      <c r="D102" s="11" t="str">
        <f>IF('[1]Miter Profiles'!E101&gt;=(12.7+1),"Yes","No")</f>
        <v>No</v>
      </c>
      <c r="E102" s="87" t="str">
        <f>IF('[1]Miter Profiles'!F101&gt;=(12.7+1),"Yes","No")</f>
        <v>No</v>
      </c>
      <c r="F102" s="11" t="str">
        <f>IF('[1]Miter Profiles'!G101&gt;=(12.7+1),"Yes","No")</f>
        <v>No</v>
      </c>
      <c r="G102" s="11" t="str">
        <f>IF('[1]Miter Profiles'!H101&gt;=(12.7+1),"Yes","No")</f>
        <v>No</v>
      </c>
      <c r="H102" s="11" t="str">
        <f>IF('[1]Miter Profiles'!I101&gt;=(12.7+1),"Yes","No")</f>
        <v>No</v>
      </c>
      <c r="I102" s="12" t="str">
        <f>IF('[1]Miter Profiles'!J101&gt;=(12.7+1),"Yes","No")</f>
        <v>No</v>
      </c>
      <c r="J102" s="12" t="str">
        <f>IF('[1]Miter Profiles'!K101&gt;=(12.7+1),"Yes","No")</f>
        <v>No</v>
      </c>
      <c r="K102" s="12" t="str">
        <f>IF('[1]Miter Profiles'!L101&gt;=(12.7+1),"Yes","No")</f>
        <v>No</v>
      </c>
      <c r="L102" s="10" t="str">
        <f>IF(('[1]Miter Profiles'!D101+6.1)&gt;=(12.7+1),"Yes","No")</f>
        <v>No</v>
      </c>
      <c r="M102" s="87" t="str">
        <f>IF(('[1]Miter Profiles'!E101+6.1)&gt;=(12.7+1),"Yes","No")</f>
        <v>No</v>
      </c>
      <c r="N102" s="11" t="str">
        <f>IF(('[1]Miter Profiles'!F101+6.1)&gt;=(12.7+1),"Yes","No")</f>
        <v>No</v>
      </c>
      <c r="O102" s="11" t="str">
        <f>IF(('[1]Miter Profiles'!G101+6.1)&gt;=(12.7+1),"Yes","No")</f>
        <v>No</v>
      </c>
      <c r="P102" s="11" t="str">
        <f>IF(('[1]Miter Profiles'!H101+6.1)&gt;=(12.7+1),"Yes","No")</f>
        <v>No</v>
      </c>
      <c r="Q102" s="11" t="str">
        <f>IF(('[1]Miter Profiles'!I101+6.1)&gt;=(12.7+1),"Yes","No")</f>
        <v>No</v>
      </c>
      <c r="R102" s="12" t="str">
        <f>IF(('[1]Miter Profiles'!J101+6.1)&gt;=(12.7+1),"Yes","No")</f>
        <v>No</v>
      </c>
      <c r="S102" s="11" t="str">
        <f>IF(('[1]Miter Profiles'!K101+6.1)&gt;=(12.7+1),"Yes","No")</f>
        <v>No</v>
      </c>
      <c r="T102" s="146" t="str">
        <f>IF(('[1]Miter Profiles'!L101+6.1)&gt;=(12.7+1),"Yes","No")</f>
        <v>No</v>
      </c>
    </row>
    <row r="103" spans="1:20" ht="15.75" customHeight="1" x14ac:dyDescent="0.25">
      <c r="A103" s="47" t="str">
        <f>IF('[1]Miter Profiles'!A102&lt;&gt;"",'[1]Miter Profiles'!A102,"")</f>
        <v>MP540R</v>
      </c>
      <c r="B103" s="48" t="str">
        <f>IF('[1]Miter Profiles'!B102&lt;&gt;"",'[1]Miter Profiles'!B102,"")</f>
        <v>MP733-38</v>
      </c>
      <c r="C103" s="97" t="str">
        <f>IF('[1]Miter Profiles'!D102&gt;=(12.7+1),"Yes","No")</f>
        <v>No</v>
      </c>
      <c r="D103" s="11" t="str">
        <f>IF('[1]Miter Profiles'!E102&gt;=(12.7+1),"Yes","No")</f>
        <v>No</v>
      </c>
      <c r="E103" s="87" t="str">
        <f>IF('[1]Miter Profiles'!F102&gt;=(12.7+1),"Yes","No")</f>
        <v>No</v>
      </c>
      <c r="F103" s="11" t="str">
        <f>IF('[1]Miter Profiles'!G102&gt;=(12.7+1),"Yes","No")</f>
        <v>No</v>
      </c>
      <c r="G103" s="11" t="str">
        <f>IF('[1]Miter Profiles'!H102&gt;=(12.7+1),"Yes","No")</f>
        <v>No</v>
      </c>
      <c r="H103" s="11" t="str">
        <f>IF('[1]Miter Profiles'!I102&gt;=(12.7+1),"Yes","No")</f>
        <v>No</v>
      </c>
      <c r="I103" s="12" t="str">
        <f>IF('[1]Miter Profiles'!J102&gt;=(12.7+1),"Yes","No")</f>
        <v>No</v>
      </c>
      <c r="J103" s="12" t="str">
        <f>IF('[1]Miter Profiles'!K102&gt;=(12.7+1),"Yes","No")</f>
        <v>No</v>
      </c>
      <c r="K103" s="12" t="str">
        <f>IF('[1]Miter Profiles'!L102&gt;=(12.7+1),"Yes","No")</f>
        <v>No</v>
      </c>
      <c r="L103" s="10" t="str">
        <f>IF(('[1]Miter Profiles'!D102+6.1)&gt;=(12.7+1),"Yes","No")</f>
        <v>No</v>
      </c>
      <c r="M103" s="87" t="str">
        <f>IF(('[1]Miter Profiles'!E102+6.1)&gt;=(12.7+1),"Yes","No")</f>
        <v>No</v>
      </c>
      <c r="N103" s="11" t="str">
        <f>IF(('[1]Miter Profiles'!F102+6.1)&gt;=(12.7+1),"Yes","No")</f>
        <v>No</v>
      </c>
      <c r="O103" s="11" t="str">
        <f>IF(('[1]Miter Profiles'!G102+6.1)&gt;=(12.7+1),"Yes","No")</f>
        <v>No</v>
      </c>
      <c r="P103" s="11" t="str">
        <f>IF(('[1]Miter Profiles'!H102+6.1)&gt;=(12.7+1),"Yes","No")</f>
        <v>No</v>
      </c>
      <c r="Q103" s="11" t="str">
        <f>IF(('[1]Miter Profiles'!I102+6.1)&gt;=(12.7+1),"Yes","No")</f>
        <v>No</v>
      </c>
      <c r="R103" s="12" t="str">
        <f>IF(('[1]Miter Profiles'!J102+6.1)&gt;=(12.7+1),"Yes","No")</f>
        <v>No</v>
      </c>
      <c r="S103" s="11" t="str">
        <f>IF(('[1]Miter Profiles'!K102+6.1)&gt;=(12.7+1),"Yes","No")</f>
        <v>No</v>
      </c>
      <c r="T103" s="146" t="str">
        <f>IF(('[1]Miter Profiles'!L102+6.1)&gt;=(12.7+1),"Yes","No")</f>
        <v>No</v>
      </c>
    </row>
    <row r="104" spans="1:20" ht="15.75" customHeight="1" x14ac:dyDescent="0.25">
      <c r="A104" s="47" t="str">
        <f>IF('[1]Miter Profiles'!A103&lt;&gt;"",'[1]Miter Profiles'!A103,"")</f>
        <v>MP578</v>
      </c>
      <c r="B104" s="48" t="str">
        <f>IF('[1]Miter Profiles'!B103&lt;&gt;"",'[1]Miter Profiles'!B103,"")</f>
        <v>MP733-57</v>
      </c>
      <c r="C104" s="97" t="str">
        <f>IF('[1]Miter Profiles'!D103&gt;=(12.7+1),"Yes","No")</f>
        <v>No</v>
      </c>
      <c r="D104" s="11" t="str">
        <f>IF('[1]Miter Profiles'!E103&gt;=(12.7+1),"Yes","No")</f>
        <v>Yes</v>
      </c>
      <c r="E104" s="87" t="str">
        <f>IF('[1]Miter Profiles'!F103&gt;=(12.7+1),"Yes","No")</f>
        <v>Yes</v>
      </c>
      <c r="F104" s="11" t="str">
        <f>IF('[1]Miter Profiles'!G103&gt;=(12.7+1),"Yes","No")</f>
        <v>Yes</v>
      </c>
      <c r="G104" s="11" t="str">
        <f>IF('[1]Miter Profiles'!H103&gt;=(12.7+1),"Yes","No")</f>
        <v>Yes</v>
      </c>
      <c r="H104" s="11" t="str">
        <f>IF('[1]Miter Profiles'!I103&gt;=(12.7+1),"Yes","No")</f>
        <v>Yes</v>
      </c>
      <c r="I104" s="12" t="str">
        <f>IF('[1]Miter Profiles'!J103&gt;=(12.7+1),"Yes","No")</f>
        <v>Yes</v>
      </c>
      <c r="J104" s="12" t="str">
        <f>IF('[1]Miter Profiles'!K103&gt;=(12.7+1),"Yes","No")</f>
        <v>No</v>
      </c>
      <c r="K104" s="161" t="str">
        <f>IF('[1]Miter Profiles'!L103&gt;=(12.7+1),"No","No")</f>
        <v>No</v>
      </c>
      <c r="L104" s="10" t="str">
        <f>IF(('[1]Miter Profiles'!D103+6.1)&gt;=(12.7+1),"Yes","No")</f>
        <v>Yes</v>
      </c>
      <c r="M104" s="87" t="str">
        <f>IF(('[1]Miter Profiles'!E103+6.1)&gt;=(12.7+1),"Yes","No")</f>
        <v>Yes</v>
      </c>
      <c r="N104" s="11" t="str">
        <f>IF(('[1]Miter Profiles'!F103+6.1)&gt;=(12.7+1),"Yes","No")</f>
        <v>Yes</v>
      </c>
      <c r="O104" s="11" t="str">
        <f>IF(('[1]Miter Profiles'!G103+6.1)&gt;=(12.7+1),"Yes","No")</f>
        <v>Yes</v>
      </c>
      <c r="P104" s="11" t="str">
        <f>IF(('[1]Miter Profiles'!H103+6.1)&gt;=(12.7+1),"Yes","No")</f>
        <v>Yes</v>
      </c>
      <c r="Q104" s="11" t="str">
        <f>IF(('[1]Miter Profiles'!I103+6.1)&gt;=(12.7+1),"Yes","No")</f>
        <v>Yes</v>
      </c>
      <c r="R104" s="12" t="str">
        <f>IF(('[1]Miter Profiles'!J103+6.1)&gt;=(12.7+1),"Yes","No")</f>
        <v>Yes</v>
      </c>
      <c r="S104" s="11" t="str">
        <f>IF(('[1]Miter Profiles'!K103+6.1)&gt;=(12.7+1),"Yes","No")</f>
        <v>No</v>
      </c>
      <c r="T104" s="146" t="str">
        <f>IF(('[1]Miter Profiles'!L103+6.1)&gt;=(12.7+1),"Yes","No")</f>
        <v>No</v>
      </c>
    </row>
    <row r="105" spans="1:20" ht="15.75" customHeight="1" x14ac:dyDescent="0.25">
      <c r="A105" s="47" t="str">
        <f>IF('[1]Miter Profiles'!A104&lt;&gt;"",'[1]Miter Profiles'!A104,"")</f>
        <v>MP577</v>
      </c>
      <c r="B105" s="48" t="str">
        <f>IF('[1]Miter Profiles'!B104&lt;&gt;"",'[1]Miter Profiles'!B104,"")</f>
        <v>MP733-76</v>
      </c>
      <c r="C105" s="97" t="str">
        <f>IF('[1]Miter Profiles'!D104&gt;=(12.7+1),"Yes","No")</f>
        <v>No</v>
      </c>
      <c r="D105" s="11" t="str">
        <f>IF('[1]Miter Profiles'!E104&gt;=(12.7+1),"Yes","No")</f>
        <v>Yes</v>
      </c>
      <c r="E105" s="87" t="str">
        <f>IF('[1]Miter Profiles'!F104&gt;=(12.7+1),"Yes","No")</f>
        <v>Yes</v>
      </c>
      <c r="F105" s="11" t="str">
        <f>IF('[1]Miter Profiles'!G104&gt;=(12.7+1),"Yes","No")</f>
        <v>Yes</v>
      </c>
      <c r="G105" s="11" t="str">
        <f>IF('[1]Miter Profiles'!H104&gt;=(12.7+1),"Yes","No")</f>
        <v>Yes</v>
      </c>
      <c r="H105" s="11" t="str">
        <f>IF('[1]Miter Profiles'!I104&gt;=(12.7+1),"Yes","No")</f>
        <v>Yes</v>
      </c>
      <c r="I105" s="12" t="str">
        <f>IF('[1]Miter Profiles'!J104&gt;=(12.7+1),"Yes","No")</f>
        <v>Yes</v>
      </c>
      <c r="J105" s="12" t="str">
        <f>IF('[1]Miter Profiles'!K104&gt;=(12.7+1),"Yes","No")</f>
        <v>Yes</v>
      </c>
      <c r="K105" s="12" t="str">
        <f>IF('[1]Miter Profiles'!L104&gt;=(12.7+1),"Yes","No")</f>
        <v>Yes</v>
      </c>
      <c r="L105" s="10" t="str">
        <f>IF(('[1]Miter Profiles'!D104+6.1)&gt;=(12.7+1),"Yes","No")</f>
        <v>Yes</v>
      </c>
      <c r="M105" s="87" t="str">
        <f>IF(('[1]Miter Profiles'!E104+6.1)&gt;=(12.7+1),"Yes","No")</f>
        <v>Yes</v>
      </c>
      <c r="N105" s="11" t="str">
        <f>IF(('[1]Miter Profiles'!F104+6.1)&gt;=(12.7+1),"Yes","No")</f>
        <v>Yes</v>
      </c>
      <c r="O105" s="11" t="str">
        <f>IF(('[1]Miter Profiles'!G104+6.1)&gt;=(12.7+1),"Yes","No")</f>
        <v>Yes</v>
      </c>
      <c r="P105" s="11" t="str">
        <f>IF(('[1]Miter Profiles'!H104+6.1)&gt;=(12.7+1),"Yes","No")</f>
        <v>Yes</v>
      </c>
      <c r="Q105" s="11" t="str">
        <f>IF(('[1]Miter Profiles'!I104+6.1)&gt;=(12.7+1),"Yes","No")</f>
        <v>Yes</v>
      </c>
      <c r="R105" s="12" t="str">
        <f>IF(('[1]Miter Profiles'!J104+6.1)&gt;=(12.7+1),"Yes","No")</f>
        <v>Yes</v>
      </c>
      <c r="S105" s="11" t="str">
        <f>IF(('[1]Miter Profiles'!K104+6.1)&gt;=(12.7+1),"Yes","No")</f>
        <v>Yes</v>
      </c>
      <c r="T105" s="146" t="str">
        <f>IF(('[1]Miter Profiles'!L104+6.1)&gt;=(12.7+1),"Yes","No")</f>
        <v>Yes</v>
      </c>
    </row>
    <row r="106" spans="1:20" ht="15.75" customHeight="1" x14ac:dyDescent="0.25">
      <c r="A106" s="45" t="str">
        <f>IF('[1]Miter Profiles'!A105&lt;&gt;"",'[1]Miter Profiles'!A105,"")</f>
        <v>MP592R</v>
      </c>
      <c r="B106" s="46" t="str">
        <f>IF('[1]Miter Profiles'!B105&lt;&gt;"",'[1]Miter Profiles'!B105,"")</f>
        <v>MP734-38</v>
      </c>
      <c r="C106" s="122" t="str">
        <f>IF('[1]Miter Profiles'!D105&gt;=(12.7+1),"Yes","No")</f>
        <v>No</v>
      </c>
      <c r="D106" s="104" t="str">
        <f>IF('[1]Miter Profiles'!E105&gt;=(12.7+1),"Yes","No")</f>
        <v>No</v>
      </c>
      <c r="E106" s="123" t="str">
        <f>IF('[1]Miter Profiles'!F105&gt;=(12.7+1),"Yes","No")</f>
        <v>No</v>
      </c>
      <c r="F106" s="104" t="str">
        <f>IF('[1]Miter Profiles'!G105&gt;=(12.7+1),"Yes","No")</f>
        <v>No</v>
      </c>
      <c r="G106" s="104" t="str">
        <f>IF('[1]Miter Profiles'!H105&gt;=(12.7+1),"Yes","No")</f>
        <v>No</v>
      </c>
      <c r="H106" s="104" t="str">
        <f>IF('[1]Miter Profiles'!I105&gt;=(12.7+1),"Yes","No")</f>
        <v>No</v>
      </c>
      <c r="I106" s="120" t="str">
        <f>IF('[1]Miter Profiles'!J105&gt;=(12.7+1),"Yes","No")</f>
        <v>No</v>
      </c>
      <c r="J106" s="120" t="str">
        <f>IF('[1]Miter Profiles'!K105&gt;=(12.7+1),"Yes","No")</f>
        <v>No</v>
      </c>
      <c r="K106" s="120" t="str">
        <f>IF('[1]Miter Profiles'!L105&gt;=(12.7+1),"Yes","No")</f>
        <v>No</v>
      </c>
      <c r="L106" s="103" t="str">
        <f>IF(('[1]Miter Profiles'!D105+6.1)&gt;=(12.7+1),"Yes","No")</f>
        <v>No</v>
      </c>
      <c r="M106" s="123" t="str">
        <f>IF(('[1]Miter Profiles'!E105+6.1)&gt;=(12.7+1),"Yes","No")</f>
        <v>No</v>
      </c>
      <c r="N106" s="104" t="str">
        <f>IF(('[1]Miter Profiles'!F105+6.1)&gt;=(12.7+1),"Yes","No")</f>
        <v>No</v>
      </c>
      <c r="O106" s="104" t="str">
        <f>IF(('[1]Miter Profiles'!G105+6.1)&gt;=(12.7+1),"Yes","No")</f>
        <v>No</v>
      </c>
      <c r="P106" s="104" t="str">
        <f>IF(('[1]Miter Profiles'!H105+6.1)&gt;=(12.7+1),"Yes","No")</f>
        <v>No</v>
      </c>
      <c r="Q106" s="104" t="str">
        <f>IF(('[1]Miter Profiles'!I105+6.1)&gt;=(12.7+1),"Yes","No")</f>
        <v>No</v>
      </c>
      <c r="R106" s="120" t="str">
        <f>IF(('[1]Miter Profiles'!J105+6.1)&gt;=(12.7+1),"Yes","No")</f>
        <v>No</v>
      </c>
      <c r="S106" s="104" t="str">
        <f>IF(('[1]Miter Profiles'!K105+6.1)&gt;=(12.7+1),"Yes","No")</f>
        <v>No</v>
      </c>
      <c r="T106" s="148" t="str">
        <f>IF(('[1]Miter Profiles'!L105+6.1)&gt;=(12.7+1),"Yes","No")</f>
        <v>No</v>
      </c>
    </row>
    <row r="107" spans="1:20" ht="15.75" customHeight="1" x14ac:dyDescent="0.25">
      <c r="A107" s="45" t="str">
        <f>IF('[1]Miter Profiles'!A106&lt;&gt;"",'[1]Miter Profiles'!A106,"")</f>
        <v>MP592</v>
      </c>
      <c r="B107" s="46" t="str">
        <f>IF('[1]Miter Profiles'!B106&lt;&gt;"",'[1]Miter Profiles'!B106,"")</f>
        <v>MP734-57</v>
      </c>
      <c r="C107" s="122" t="str">
        <f>IF('[1]Miter Profiles'!D106&gt;=(12.7+1),"Yes","No")</f>
        <v>Yes</v>
      </c>
      <c r="D107" s="104" t="str">
        <f>IF('[1]Miter Profiles'!E106&gt;=(12.7+1),"Yes","No")</f>
        <v>Yes</v>
      </c>
      <c r="E107" s="123" t="str">
        <f>IF('[1]Miter Profiles'!F106&gt;=(12.7+1),"Yes","No")</f>
        <v>Yes</v>
      </c>
      <c r="F107" s="104" t="str">
        <f>IF('[1]Miter Profiles'!G106&gt;=(12.7+1),"Yes","No")</f>
        <v>Yes</v>
      </c>
      <c r="G107" s="104" t="str">
        <f>IF('[1]Miter Profiles'!H106&gt;=(12.7+1),"Yes","No")</f>
        <v>Yes</v>
      </c>
      <c r="H107" s="104" t="str">
        <f>IF('[1]Miter Profiles'!I106&gt;=(12.7+1),"Yes","No")</f>
        <v>Yes</v>
      </c>
      <c r="I107" s="120" t="str">
        <f>IF('[1]Miter Profiles'!J106&gt;=(12.7+1),"Yes","No")</f>
        <v>Yes</v>
      </c>
      <c r="J107" s="120" t="str">
        <f>IF('[1]Miter Profiles'!K106&gt;=(12.7+1),"Yes","No")</f>
        <v>No</v>
      </c>
      <c r="K107" s="120" t="str">
        <f>IF('[1]Miter Profiles'!L106&gt;=(12.7+1),"Yes","No")</f>
        <v>No</v>
      </c>
      <c r="L107" s="103" t="str">
        <f>IF(('[1]Miter Profiles'!D106+6.1)&gt;=(12.7+1),"Yes","No")</f>
        <v>Yes</v>
      </c>
      <c r="M107" s="123" t="str">
        <f>IF(('[1]Miter Profiles'!E106+6.1)&gt;=(12.7+1),"Yes","No")</f>
        <v>Yes</v>
      </c>
      <c r="N107" s="104" t="str">
        <f>IF(('[1]Miter Profiles'!F106+6.1)&gt;=(12.7+1),"Yes","No")</f>
        <v>Yes</v>
      </c>
      <c r="O107" s="104" t="str">
        <f>IF(('[1]Miter Profiles'!G106+6.1)&gt;=(12.7+1),"Yes","No")</f>
        <v>Yes</v>
      </c>
      <c r="P107" s="104" t="str">
        <f>IF(('[1]Miter Profiles'!H106+6.1)&gt;=(12.7+1),"Yes","No")</f>
        <v>Yes</v>
      </c>
      <c r="Q107" s="104" t="str">
        <f>IF(('[1]Miter Profiles'!I106+6.1)&gt;=(12.7+1),"Yes","No")</f>
        <v>Yes</v>
      </c>
      <c r="R107" s="120" t="str">
        <f>IF(('[1]Miter Profiles'!J106+6.1)&gt;=(12.7+1),"Yes","No")</f>
        <v>Yes</v>
      </c>
      <c r="S107" s="104" t="str">
        <f>IF(('[1]Miter Profiles'!K106+6.1)&gt;=(12.7+1),"Yes","No")</f>
        <v>No</v>
      </c>
      <c r="T107" s="148" t="str">
        <f>IF(('[1]Miter Profiles'!L106+6.1)&gt;=(12.7+1),"Yes","No")</f>
        <v>No</v>
      </c>
    </row>
    <row r="108" spans="1:20" ht="15.75" customHeight="1" x14ac:dyDescent="0.25">
      <c r="A108" s="45" t="str">
        <f>IF('[1]Miter Profiles'!A107&lt;&gt;"",'[1]Miter Profiles'!A107,"")</f>
        <v>MP591</v>
      </c>
      <c r="B108" s="46" t="str">
        <f>IF('[1]Miter Profiles'!B107&lt;&gt;"",'[1]Miter Profiles'!B107,"")</f>
        <v>MP734-76</v>
      </c>
      <c r="C108" s="122" t="str">
        <f>IF('[1]Miter Profiles'!D107&gt;=(12.7+1),"Yes","No")</f>
        <v>Yes</v>
      </c>
      <c r="D108" s="104" t="str">
        <f>IF('[1]Miter Profiles'!E107&gt;=(12.7+1),"Yes","No")</f>
        <v>Yes</v>
      </c>
      <c r="E108" s="123" t="str">
        <f>IF('[1]Miter Profiles'!F107&gt;=(12.7+1),"Yes","No")</f>
        <v>Yes</v>
      </c>
      <c r="F108" s="104" t="str">
        <f>IF('[1]Miter Profiles'!G107&gt;=(12.7+1),"Yes","No")</f>
        <v>Yes</v>
      </c>
      <c r="G108" s="104" t="str">
        <f>IF('[1]Miter Profiles'!H107&gt;=(12.7+1),"Yes","No")</f>
        <v>Yes</v>
      </c>
      <c r="H108" s="104" t="str">
        <f>IF('[1]Miter Profiles'!I107&gt;=(12.7+1),"Yes","No")</f>
        <v>Yes</v>
      </c>
      <c r="I108" s="120" t="str">
        <f>IF('[1]Miter Profiles'!J107&gt;=(12.7+1),"Yes","No")</f>
        <v>Yes</v>
      </c>
      <c r="J108" s="120" t="str">
        <f>IF('[1]Miter Profiles'!K107&gt;=(12.7+1),"Yes","No")</f>
        <v>Yes</v>
      </c>
      <c r="K108" s="120" t="str">
        <f>IF('[1]Miter Profiles'!L107&gt;=(12.7+1),"Yes","No")</f>
        <v>Yes</v>
      </c>
      <c r="L108" s="103" t="str">
        <f>IF(('[1]Miter Profiles'!D107+6.1)&gt;=(12.7+1),"Yes","No")</f>
        <v>Yes</v>
      </c>
      <c r="M108" s="123" t="str">
        <f>IF(('[1]Miter Profiles'!E107+6.1)&gt;=(12.7+1),"Yes","No")</f>
        <v>Yes</v>
      </c>
      <c r="N108" s="104" t="str">
        <f>IF(('[1]Miter Profiles'!F107+6.1)&gt;=(12.7+1),"Yes","No")</f>
        <v>Yes</v>
      </c>
      <c r="O108" s="104" t="str">
        <f>IF(('[1]Miter Profiles'!G107+6.1)&gt;=(12.7+1),"Yes","No")</f>
        <v>Yes</v>
      </c>
      <c r="P108" s="104" t="str">
        <f>IF(('[1]Miter Profiles'!H107+6.1)&gt;=(12.7+1),"Yes","No")</f>
        <v>Yes</v>
      </c>
      <c r="Q108" s="104" t="str">
        <f>IF(('[1]Miter Profiles'!I107+6.1)&gt;=(12.7+1),"Yes","No")</f>
        <v>Yes</v>
      </c>
      <c r="R108" s="120" t="str">
        <f>IF(('[1]Miter Profiles'!J107+6.1)&gt;=(12.7+1),"Yes","No")</f>
        <v>Yes</v>
      </c>
      <c r="S108" s="104" t="str">
        <f>IF(('[1]Miter Profiles'!K107+6.1)&gt;=(12.7+1),"Yes","No")</f>
        <v>Yes</v>
      </c>
      <c r="T108" s="148" t="str">
        <f>IF(('[1]Miter Profiles'!L107+6.1)&gt;=(12.7+1),"Yes","No")</f>
        <v>Yes</v>
      </c>
    </row>
    <row r="109" spans="1:20" ht="15.75" customHeight="1" x14ac:dyDescent="0.25">
      <c r="A109" s="47" t="str">
        <f>IF('[1]Miter Profiles'!A108&lt;&gt;"",'[1]Miter Profiles'!A108,"")</f>
        <v>MP590R</v>
      </c>
      <c r="B109" s="48" t="str">
        <f>IF('[1]Miter Profiles'!B108&lt;&gt;"",'[1]Miter Profiles'!B108,"")</f>
        <v>MP735-38</v>
      </c>
      <c r="C109" s="97" t="str">
        <f>IF('[1]Miter Profiles'!D108&gt;=(12.7+1),"Yes","No")</f>
        <v>No</v>
      </c>
      <c r="D109" s="11" t="str">
        <f>IF('[1]Miter Profiles'!E108&gt;=(12.7+1),"Yes","No")</f>
        <v>No</v>
      </c>
      <c r="E109" s="87" t="str">
        <f>IF('[1]Miter Profiles'!F108&gt;=(12.7+1),"Yes","No")</f>
        <v>No</v>
      </c>
      <c r="F109" s="11" t="str">
        <f>IF('[1]Miter Profiles'!G108&gt;=(12.7+1),"Yes","No")</f>
        <v>No</v>
      </c>
      <c r="G109" s="11" t="str">
        <f>IF('[1]Miter Profiles'!H108&gt;=(12.7+1),"Yes","No")</f>
        <v>No</v>
      </c>
      <c r="H109" s="11" t="str">
        <f>IF('[1]Miter Profiles'!I108&gt;=(12.7+1),"Yes","No")</f>
        <v>No</v>
      </c>
      <c r="I109" s="12" t="str">
        <f>IF('[1]Miter Profiles'!J108&gt;=(12.7+1),"Yes","No")</f>
        <v>No</v>
      </c>
      <c r="J109" s="12" t="str">
        <f>IF('[1]Miter Profiles'!K108&gt;=(12.7+1),"Yes","No")</f>
        <v>No</v>
      </c>
      <c r="K109" s="12" t="str">
        <f>IF('[1]Miter Profiles'!L108&gt;=(12.7+1),"Yes","No")</f>
        <v>No</v>
      </c>
      <c r="L109" s="10" t="str">
        <f>IF(('[1]Miter Profiles'!D108+6.1)&gt;=(12.7+1),"Yes","No")</f>
        <v>No</v>
      </c>
      <c r="M109" s="87" t="str">
        <f>IF(('[1]Miter Profiles'!E108+6.1)&gt;=(12.7+1),"Yes","No")</f>
        <v>No</v>
      </c>
      <c r="N109" s="11" t="str">
        <f>IF(('[1]Miter Profiles'!F108+6.1)&gt;=(12.7+1),"Yes","No")</f>
        <v>No</v>
      </c>
      <c r="O109" s="11" t="str">
        <f>IF(('[1]Miter Profiles'!G108+6.1)&gt;=(12.7+1),"Yes","No")</f>
        <v>No</v>
      </c>
      <c r="P109" s="11" t="str">
        <f>IF(('[1]Miter Profiles'!H108+6.1)&gt;=(12.7+1),"Yes","No")</f>
        <v>No</v>
      </c>
      <c r="Q109" s="11" t="str">
        <f>IF(('[1]Miter Profiles'!I108+6.1)&gt;=(12.7+1),"Yes","No")</f>
        <v>No</v>
      </c>
      <c r="R109" s="12" t="str">
        <f>IF(('[1]Miter Profiles'!J108+6.1)&gt;=(12.7+1),"Yes","No")</f>
        <v>No</v>
      </c>
      <c r="S109" s="11" t="str">
        <f>IF(('[1]Miter Profiles'!K108+6.1)&gt;=(12.7+1),"Yes","No")</f>
        <v>No</v>
      </c>
      <c r="T109" s="146" t="str">
        <f>IF(('[1]Miter Profiles'!L108+6.1)&gt;=(12.7+1),"Yes","No")</f>
        <v>No</v>
      </c>
    </row>
    <row r="110" spans="1:20" ht="15.75" customHeight="1" x14ac:dyDescent="0.25">
      <c r="A110" s="47" t="str">
        <f>IF('[1]Miter Profiles'!A109&lt;&gt;"",'[1]Miter Profiles'!A109,"")</f>
        <v>MP590</v>
      </c>
      <c r="B110" s="48" t="str">
        <f>IF('[1]Miter Profiles'!B109&lt;&gt;"",'[1]Miter Profiles'!B109,"")</f>
        <v>MP735-57</v>
      </c>
      <c r="C110" s="97" t="str">
        <f>IF('[1]Miter Profiles'!D109&gt;=(12.7+1),"Yes","No")</f>
        <v>No</v>
      </c>
      <c r="D110" s="11" t="str">
        <f>IF('[1]Miter Profiles'!E109&gt;=(12.7+1),"Yes","No")</f>
        <v>Yes</v>
      </c>
      <c r="E110" s="87" t="str">
        <f>IF('[1]Miter Profiles'!F109&gt;=(12.7+1),"Yes","No")</f>
        <v>Yes</v>
      </c>
      <c r="F110" s="11" t="str">
        <f>IF('[1]Miter Profiles'!G109&gt;=(12.7+1),"Yes","No")</f>
        <v>No</v>
      </c>
      <c r="G110" s="11" t="str">
        <f>IF('[1]Miter Profiles'!H109&gt;=(12.7+1),"Yes","No")</f>
        <v>No</v>
      </c>
      <c r="H110" s="11" t="str">
        <f>IF('[1]Miter Profiles'!I109&gt;=(12.7+1),"Yes","No")</f>
        <v>Yes</v>
      </c>
      <c r="I110" s="12" t="str">
        <f>IF('[1]Miter Profiles'!J109&gt;=(12.7+1),"Yes","No")</f>
        <v>Yes</v>
      </c>
      <c r="J110" s="12" t="str">
        <f>IF('[1]Miter Profiles'!K109&gt;=(12.7+1),"Yes","No")</f>
        <v>No</v>
      </c>
      <c r="K110" s="12" t="str">
        <f>IF('[1]Miter Profiles'!L109&gt;=(12.7+1),"Yes","No")</f>
        <v>No</v>
      </c>
      <c r="L110" s="10" t="str">
        <f>IF(('[1]Miter Profiles'!D109+6.1)&gt;=(12.7+1),"Yes","No")</f>
        <v>Yes</v>
      </c>
      <c r="M110" s="87" t="str">
        <f>IF(('[1]Miter Profiles'!E109+6.1)&gt;=(12.7+1),"Yes","No")</f>
        <v>Yes</v>
      </c>
      <c r="N110" s="11" t="str">
        <f>IF(('[1]Miter Profiles'!F109+6.1)&gt;=(12.7+1),"Yes","No")</f>
        <v>Yes</v>
      </c>
      <c r="O110" s="11" t="str">
        <f>IF(('[1]Miter Profiles'!G109+6.1)&gt;=(12.7+1),"Yes","No")</f>
        <v>Yes</v>
      </c>
      <c r="P110" s="11" t="str">
        <f>IF(('[1]Miter Profiles'!H109+6.1)&gt;=(12.7+1),"Yes","No")</f>
        <v>Yes</v>
      </c>
      <c r="Q110" s="11" t="str">
        <f>IF(('[1]Miter Profiles'!I109+6.1)&gt;=(12.7+1),"Yes","No")</f>
        <v>Yes</v>
      </c>
      <c r="R110" s="12" t="str">
        <f>IF(('[1]Miter Profiles'!J109+6.1)&gt;=(12.7+1),"Yes","No")</f>
        <v>Yes</v>
      </c>
      <c r="S110" s="11" t="str">
        <f>IF(('[1]Miter Profiles'!K109+6.1)&gt;=(12.7+1),"Yes","No")</f>
        <v>No</v>
      </c>
      <c r="T110" s="146" t="str">
        <f>IF(('[1]Miter Profiles'!L109+6.1)&gt;=(12.7+1),"Yes","No")</f>
        <v>No</v>
      </c>
    </row>
    <row r="111" spans="1:20" ht="15.75" customHeight="1" x14ac:dyDescent="0.25">
      <c r="A111" s="47" t="str">
        <f>IF('[1]Miter Profiles'!A110&lt;&gt;"",'[1]Miter Profiles'!A110,"")</f>
        <v>MP589</v>
      </c>
      <c r="B111" s="48" t="str">
        <f>IF('[1]Miter Profiles'!B110&lt;&gt;"",'[1]Miter Profiles'!B110,"")</f>
        <v>MP735-76</v>
      </c>
      <c r="C111" s="97" t="str">
        <f>IF('[1]Miter Profiles'!D110&gt;=(12.7+1),"Yes","No")</f>
        <v>No</v>
      </c>
      <c r="D111" s="11" t="str">
        <f>IF('[1]Miter Profiles'!E110&gt;=(12.7+1),"Yes","No")</f>
        <v>Yes</v>
      </c>
      <c r="E111" s="87" t="str">
        <f>IF('[1]Miter Profiles'!F110&gt;=(12.7+1),"Yes","No")</f>
        <v>Yes</v>
      </c>
      <c r="F111" s="11" t="str">
        <f>IF('[1]Miter Profiles'!G110&gt;=(12.7+1),"Yes","No")</f>
        <v>No</v>
      </c>
      <c r="G111" s="11" t="str">
        <f>IF('[1]Miter Profiles'!H110&gt;=(12.7+1),"Yes","No")</f>
        <v>No</v>
      </c>
      <c r="H111" s="11" t="str">
        <f>IF('[1]Miter Profiles'!I110&gt;=(12.7+1),"Yes","No")</f>
        <v>No</v>
      </c>
      <c r="I111" s="12" t="str">
        <f>IF('[1]Miter Profiles'!J110&gt;=(12.7+1),"Yes","No")</f>
        <v>No</v>
      </c>
      <c r="J111" s="12" t="str">
        <f>IF('[1]Miter Profiles'!K110&gt;=(12.7+1),"Yes","No")</f>
        <v>Yes</v>
      </c>
      <c r="K111" s="12" t="str">
        <f>IF('[1]Miter Profiles'!L110&gt;=(12.7+1),"Yes","No")</f>
        <v>Yes</v>
      </c>
      <c r="L111" s="10" t="str">
        <f>IF(('[1]Miter Profiles'!D110+6.1)&gt;=(12.7+1),"Yes","No")</f>
        <v>Yes</v>
      </c>
      <c r="M111" s="87" t="str">
        <f>IF(('[1]Miter Profiles'!E110+6.1)&gt;=(12.7+1),"Yes","No")</f>
        <v>Yes</v>
      </c>
      <c r="N111" s="11" t="str">
        <f>IF(('[1]Miter Profiles'!F110+6.1)&gt;=(12.7+1),"Yes","No")</f>
        <v>Yes</v>
      </c>
      <c r="O111" s="11" t="str">
        <f>IF(('[1]Miter Profiles'!G110+6.1)&gt;=(12.7+1),"Yes","No")</f>
        <v>Yes</v>
      </c>
      <c r="P111" s="11" t="str">
        <f>IF(('[1]Miter Profiles'!H110+6.1)&gt;=(12.7+1),"Yes","No")</f>
        <v>Yes</v>
      </c>
      <c r="Q111" s="11" t="str">
        <f>IF(('[1]Miter Profiles'!I110+6.1)&gt;=(12.7+1),"Yes","No")</f>
        <v>Yes</v>
      </c>
      <c r="R111" s="12" t="str">
        <f>IF(('[1]Miter Profiles'!J110+6.1)&gt;=(12.7+1),"Yes","No")</f>
        <v>Yes</v>
      </c>
      <c r="S111" s="11" t="str">
        <f>IF(('[1]Miter Profiles'!K110+6.1)&gt;=(12.7+1),"Yes","No")</f>
        <v>Yes</v>
      </c>
      <c r="T111" s="146" t="str">
        <f>IF(('[1]Miter Profiles'!L110+6.1)&gt;=(12.7+1),"Yes","No")</f>
        <v>Yes</v>
      </c>
    </row>
    <row r="112" spans="1:20" ht="15.75" customHeight="1" x14ac:dyDescent="0.25">
      <c r="A112" s="138" t="str">
        <f>IF('[1]Miter Profiles'!A111&lt;&gt;"",'[1]Miter Profiles'!A111,"")</f>
        <v>MP595R</v>
      </c>
      <c r="B112" s="139" t="str">
        <f>IF('[1]Miter Profiles'!B111&lt;&gt;"",'[1]Miter Profiles'!B111,"")</f>
        <v>MP736-38</v>
      </c>
      <c r="C112" s="97" t="str">
        <f>IF('[1]Miter Profiles'!D111&gt;=(12.7+1),"Yes","No")</f>
        <v>No</v>
      </c>
      <c r="D112" s="11" t="str">
        <f>IF('[1]Miter Profiles'!E111&gt;=(12.7+1),"Yes","No")</f>
        <v>No</v>
      </c>
      <c r="E112" s="87" t="str">
        <f>IF('[1]Miter Profiles'!F111&gt;=(12.7+1),"Yes","No")</f>
        <v>No</v>
      </c>
      <c r="F112" s="11" t="str">
        <f>IF('[1]Miter Profiles'!G111&gt;=(12.7+1),"Yes","No")</f>
        <v>No</v>
      </c>
      <c r="G112" s="11" t="str">
        <f>IF('[1]Miter Profiles'!H111&gt;=(12.7+1),"Yes","No")</f>
        <v>No</v>
      </c>
      <c r="H112" s="11" t="str">
        <f>IF('[1]Miter Profiles'!I111&gt;=(12.7+1),"Yes","No")</f>
        <v>No</v>
      </c>
      <c r="I112" s="12" t="str">
        <f>IF('[1]Miter Profiles'!J111&gt;=(12.7+1),"Yes","No")</f>
        <v>No</v>
      </c>
      <c r="J112" s="12" t="str">
        <f>IF('[1]Miter Profiles'!K111&gt;=(12.7+1),"Yes","No")</f>
        <v>No</v>
      </c>
      <c r="K112" s="12" t="str">
        <f>IF('[1]Miter Profiles'!L111&gt;=(12.7+1),"Yes","No")</f>
        <v>No</v>
      </c>
      <c r="L112" s="10" t="str">
        <f>IF(('[1]Miter Profiles'!D111+6.1)&gt;=(12.7+1),"Yes","No")</f>
        <v>No</v>
      </c>
      <c r="M112" s="87" t="str">
        <f>IF(('[1]Miter Profiles'!E111+6.1)&gt;=(12.7+1),"Yes","No")</f>
        <v>No</v>
      </c>
      <c r="N112" s="11" t="str">
        <f>IF(('[1]Miter Profiles'!F111+6.1)&gt;=(12.7+1),"Yes","No")</f>
        <v>No</v>
      </c>
      <c r="O112" s="11" t="str">
        <f>IF(('[1]Miter Profiles'!G111+6.1)&gt;=(12.7+1),"Yes","No")</f>
        <v>No</v>
      </c>
      <c r="P112" s="11" t="str">
        <f>IF(('[1]Miter Profiles'!H111+6.1)&gt;=(12.7+1),"Yes","No")</f>
        <v>No</v>
      </c>
      <c r="Q112" s="11" t="str">
        <f>IF(('[1]Miter Profiles'!I111+6.1)&gt;=(12.7+1),"Yes","No")</f>
        <v>No</v>
      </c>
      <c r="R112" s="12" t="str">
        <f>IF(('[1]Miter Profiles'!J111+6.1)&gt;=(12.7+1),"Yes","No")</f>
        <v>No</v>
      </c>
      <c r="S112" s="11" t="str">
        <f>IF(('[1]Miter Profiles'!K111+6.1)&gt;=(12.7+1),"Yes","No")</f>
        <v>No</v>
      </c>
      <c r="T112" s="146" t="str">
        <f>IF(('[1]Miter Profiles'!L111+6.1)&gt;=(12.7+1),"Yes","No")</f>
        <v>No</v>
      </c>
    </row>
    <row r="113" spans="1:20" ht="15.75" customHeight="1" x14ac:dyDescent="0.25">
      <c r="A113" s="138" t="str">
        <f>IF('[1]Miter Profiles'!A112&lt;&gt;"",'[1]Miter Profiles'!A112,"")</f>
        <v>MP595</v>
      </c>
      <c r="B113" s="139" t="str">
        <f>IF('[1]Miter Profiles'!B112&lt;&gt;"",'[1]Miter Profiles'!B112,"")</f>
        <v>MP736-57</v>
      </c>
      <c r="C113" s="97" t="str">
        <f>IF('[1]Miter Profiles'!D112&gt;=(12.7+1),"Yes","No")</f>
        <v>No</v>
      </c>
      <c r="D113" s="11" t="str">
        <f>IF('[1]Miter Profiles'!E112&gt;=(12.7+1),"Yes","No")</f>
        <v>Yes</v>
      </c>
      <c r="E113" s="87" t="str">
        <f>IF('[1]Miter Profiles'!F112&gt;=(12.7+1),"Yes","No")</f>
        <v>Yes</v>
      </c>
      <c r="F113" s="11" t="str">
        <f>IF('[1]Miter Profiles'!G112&gt;=(12.7+1),"Yes","No")</f>
        <v>Yes</v>
      </c>
      <c r="G113" s="11" t="str">
        <f>IF('[1]Miter Profiles'!H112&gt;=(12.7+1),"Yes","No")</f>
        <v>Yes</v>
      </c>
      <c r="H113" s="11" t="str">
        <f>IF('[1]Miter Profiles'!I112&gt;=(12.7+1),"Yes","No")</f>
        <v>Yes</v>
      </c>
      <c r="I113" s="12" t="str">
        <f>IF('[1]Miter Profiles'!J112&gt;=(12.7+1),"Yes","No")</f>
        <v>Yes</v>
      </c>
      <c r="J113" s="12" t="str">
        <f>IF('[1]Miter Profiles'!K112&gt;=(12.7+1),"Yes","No")</f>
        <v>No</v>
      </c>
      <c r="K113" s="12" t="str">
        <f>IF('[1]Miter Profiles'!L112&gt;=(12.7+1),"Yes","No")</f>
        <v>No</v>
      </c>
      <c r="L113" s="10" t="str">
        <f>IF(('[1]Miter Profiles'!D112+6.1)&gt;=(12.7+1),"Yes","No")</f>
        <v>No</v>
      </c>
      <c r="M113" s="87" t="str">
        <f>IF(('[1]Miter Profiles'!E112+6.1)&gt;=(12.7+1),"Yes","No")</f>
        <v>Yes</v>
      </c>
      <c r="N113" s="11" t="str">
        <f>IF(('[1]Miter Profiles'!F112+6.1)&gt;=(12.7+1),"Yes","No")</f>
        <v>Yes</v>
      </c>
      <c r="O113" s="11" t="str">
        <f>IF(('[1]Miter Profiles'!G112+6.1)&gt;=(12.7+1),"Yes","No")</f>
        <v>Yes</v>
      </c>
      <c r="P113" s="11" t="str">
        <f>IF(('[1]Miter Profiles'!H112+6.1)&gt;=(12.7+1),"Yes","No")</f>
        <v>Yes</v>
      </c>
      <c r="Q113" s="11" t="str">
        <f>IF(('[1]Miter Profiles'!I112+6.1)&gt;=(12.7+1),"Yes","No")</f>
        <v>Yes</v>
      </c>
      <c r="R113" s="12" t="str">
        <f>IF(('[1]Miter Profiles'!J112+6.1)&gt;=(12.7+1),"Yes","No")</f>
        <v>Yes</v>
      </c>
      <c r="S113" s="11" t="str">
        <f>IF(('[1]Miter Profiles'!K112+6.1)&gt;=(12.7+1),"Yes","No")</f>
        <v>No</v>
      </c>
      <c r="T113" s="146" t="str">
        <f>IF(('[1]Miter Profiles'!L112+6.1)&gt;=(12.7+1),"Yes","No")</f>
        <v>No</v>
      </c>
    </row>
    <row r="114" spans="1:20" ht="15.75" customHeight="1" x14ac:dyDescent="0.25">
      <c r="A114" s="138" t="str">
        <f>IF('[1]Miter Profiles'!A113&lt;&gt;"",'[1]Miter Profiles'!A113,"")</f>
        <v>MP596</v>
      </c>
      <c r="B114" s="139" t="str">
        <f>IF('[1]Miter Profiles'!B113&lt;&gt;"",'[1]Miter Profiles'!B113,"")</f>
        <v>MP736-76</v>
      </c>
      <c r="C114" s="97" t="str">
        <f>IF('[1]Miter Profiles'!D113&gt;=(12.7+1),"Yes","No")</f>
        <v>No</v>
      </c>
      <c r="D114" s="11" t="str">
        <f>IF('[1]Miter Profiles'!E113&gt;=(12.7+1),"Yes","No")</f>
        <v>Yes</v>
      </c>
      <c r="E114" s="87" t="str">
        <f>IF('[1]Miter Profiles'!F113&gt;=(12.7+1),"Yes","No")</f>
        <v>Yes</v>
      </c>
      <c r="F114" s="11" t="str">
        <f>IF('[1]Miter Profiles'!G113&gt;=(12.7+1),"Yes","No")</f>
        <v>Yes</v>
      </c>
      <c r="G114" s="11" t="str">
        <f>IF('[1]Miter Profiles'!H113&gt;=(12.7+1),"Yes","No")</f>
        <v>Yes</v>
      </c>
      <c r="H114" s="11" t="str">
        <f>IF('[1]Miter Profiles'!I113&gt;=(12.7+1),"Yes","No")</f>
        <v>Yes</v>
      </c>
      <c r="I114" s="12" t="str">
        <f>IF('[1]Miter Profiles'!J113&gt;=(12.7+1),"Yes","No")</f>
        <v>Yes</v>
      </c>
      <c r="J114" s="12" t="str">
        <f>IF('[1]Miter Profiles'!K113&gt;=(12.7+1),"Yes","No")</f>
        <v>No</v>
      </c>
      <c r="K114" s="12" t="str">
        <f>IF('[1]Miter Profiles'!L113&gt;=(12.7+1),"Yes","No")</f>
        <v>No</v>
      </c>
      <c r="L114" s="10" t="str">
        <f>IF(('[1]Miter Profiles'!D113+6.1)&gt;=(12.7+1),"Yes","No")</f>
        <v>No</v>
      </c>
      <c r="M114" s="87" t="str">
        <f>IF(('[1]Miter Profiles'!E113+6.1)&gt;=(12.7+1),"Yes","No")</f>
        <v>Yes</v>
      </c>
      <c r="N114" s="11" t="str">
        <f>IF(('[1]Miter Profiles'!F113+6.1)&gt;=(12.7+1),"Yes","No")</f>
        <v>Yes</v>
      </c>
      <c r="O114" s="11" t="str">
        <f>IF(('[1]Miter Profiles'!G113+6.1)&gt;=(12.7+1),"Yes","No")</f>
        <v>Yes</v>
      </c>
      <c r="P114" s="11" t="str">
        <f>IF(('[1]Miter Profiles'!H113+6.1)&gt;=(12.7+1),"Yes","No")</f>
        <v>Yes</v>
      </c>
      <c r="Q114" s="11" t="str">
        <f>IF(('[1]Miter Profiles'!I113+6.1)&gt;=(12.7+1),"Yes","No")</f>
        <v>Yes</v>
      </c>
      <c r="R114" s="12" t="str">
        <f>IF(('[1]Miter Profiles'!J113+6.1)&gt;=(12.7+1),"Yes","No")</f>
        <v>Yes</v>
      </c>
      <c r="S114" s="11" t="str">
        <f>IF(('[1]Miter Profiles'!K113+6.1)&gt;=(12.7+1),"Yes","No")</f>
        <v>No</v>
      </c>
      <c r="T114" s="146" t="str">
        <f>IF(('[1]Miter Profiles'!L113+6.1)&gt;=(12.7+1),"Yes","No")</f>
        <v>No</v>
      </c>
    </row>
    <row r="115" spans="1:20" ht="15.75" customHeight="1" x14ac:dyDescent="0.25">
      <c r="A115" s="138" t="str">
        <f>IF('[1]Miter Profiles'!A114&lt;&gt;"",'[1]Miter Profiles'!A114,"")</f>
        <v>MP598R</v>
      </c>
      <c r="B115" s="139" t="str">
        <f>IF('[1]Miter Profiles'!B114&lt;&gt;"",'[1]Miter Profiles'!B114,"")</f>
        <v>MP737-38</v>
      </c>
      <c r="C115" s="97" t="str">
        <f>IF('[1]Miter Profiles'!D114&gt;=(12.7+1),"Yes","No")</f>
        <v>No</v>
      </c>
      <c r="D115" s="11" t="str">
        <f>IF('[1]Miter Profiles'!E114&gt;=(12.7+1),"Yes","No")</f>
        <v>No</v>
      </c>
      <c r="E115" s="87" t="str">
        <f>IF('[1]Miter Profiles'!F114&gt;=(12.7+1),"Yes","No")</f>
        <v>No</v>
      </c>
      <c r="F115" s="11" t="str">
        <f>IF('[1]Miter Profiles'!G114&gt;=(12.7+1),"Yes","No")</f>
        <v>No</v>
      </c>
      <c r="G115" s="11" t="str">
        <f>IF('[1]Miter Profiles'!H114&gt;=(12.7+1),"Yes","No")</f>
        <v>No</v>
      </c>
      <c r="H115" s="11" t="str">
        <f>IF('[1]Miter Profiles'!I114&gt;=(12.7+1),"Yes","No")</f>
        <v>No</v>
      </c>
      <c r="I115" s="12" t="str">
        <f>IF('[1]Miter Profiles'!J114&gt;=(12.7+1),"Yes","No")</f>
        <v>No</v>
      </c>
      <c r="J115" s="12" t="str">
        <f>IF('[1]Miter Profiles'!K114&gt;=(12.7+1),"Yes","No")</f>
        <v>No</v>
      </c>
      <c r="K115" s="12" t="str">
        <f>IF('[1]Miter Profiles'!L114&gt;=(12.7+1),"Yes","No")</f>
        <v>No</v>
      </c>
      <c r="L115" s="10" t="str">
        <f>IF(('[1]Miter Profiles'!D114+6.1)&gt;=(12.7+1),"Yes","No")</f>
        <v>No</v>
      </c>
      <c r="M115" s="87" t="str">
        <f>IF(('[1]Miter Profiles'!E114+6.1)&gt;=(12.7+1),"Yes","No")</f>
        <v>No</v>
      </c>
      <c r="N115" s="11" t="str">
        <f>IF(('[1]Miter Profiles'!F114+6.1)&gt;=(12.7+1),"Yes","No")</f>
        <v>No</v>
      </c>
      <c r="O115" s="11" t="str">
        <f>IF(('[1]Miter Profiles'!G114+6.1)&gt;=(12.7+1),"Yes","No")</f>
        <v>No</v>
      </c>
      <c r="P115" s="11" t="str">
        <f>IF(('[1]Miter Profiles'!H114+6.1)&gt;=(12.7+1),"Yes","No")</f>
        <v>No</v>
      </c>
      <c r="Q115" s="11" t="str">
        <f>IF(('[1]Miter Profiles'!I114+6.1)&gt;=(12.7+1),"Yes","No")</f>
        <v>No</v>
      </c>
      <c r="R115" s="12" t="str">
        <f>IF(('[1]Miter Profiles'!J114+6.1)&gt;=(12.7+1),"Yes","No")</f>
        <v>No</v>
      </c>
      <c r="S115" s="11" t="str">
        <f>IF(('[1]Miter Profiles'!K114+6.1)&gt;=(12.7+1),"Yes","No")</f>
        <v>No</v>
      </c>
      <c r="T115" s="146" t="str">
        <f>IF(('[1]Miter Profiles'!L114+6.1)&gt;=(12.7+1),"Yes","No")</f>
        <v>No</v>
      </c>
    </row>
    <row r="116" spans="1:20" ht="15.75" customHeight="1" x14ac:dyDescent="0.25">
      <c r="A116" s="138" t="str">
        <f>IF('[1]Miter Profiles'!A115&lt;&gt;"",'[1]Miter Profiles'!A115,"")</f>
        <v>MP598</v>
      </c>
      <c r="B116" s="139" t="str">
        <f>IF('[1]Miter Profiles'!B115&lt;&gt;"",'[1]Miter Profiles'!B115,"")</f>
        <v>MP737-57</v>
      </c>
      <c r="C116" s="97" t="str">
        <f>IF('[1]Miter Profiles'!D115&gt;=(12.7+1),"Yes","No")</f>
        <v>No</v>
      </c>
      <c r="D116" s="11" t="str">
        <f>IF('[1]Miter Profiles'!E115&gt;=(12.7+1),"Yes","No")</f>
        <v>Yes</v>
      </c>
      <c r="E116" s="87" t="str">
        <f>IF('[1]Miter Profiles'!F115&gt;=(12.7+1),"Yes","No")</f>
        <v>Yes</v>
      </c>
      <c r="F116" s="11" t="str">
        <f>IF('[1]Miter Profiles'!G115&gt;=(12.7+1),"Yes","No")</f>
        <v>Yes</v>
      </c>
      <c r="G116" s="11" t="str">
        <f>IF('[1]Miter Profiles'!H115&gt;=(12.7+1),"Yes","No")</f>
        <v>Yes</v>
      </c>
      <c r="H116" s="11" t="str">
        <f>IF('[1]Miter Profiles'!I115&gt;=(12.7+1),"Yes","No")</f>
        <v>Yes</v>
      </c>
      <c r="I116" s="12" t="str">
        <f>IF('[1]Miter Profiles'!J115&gt;=(12.7+1),"Yes","No")</f>
        <v>Yes</v>
      </c>
      <c r="J116" s="12" t="str">
        <f>IF('[1]Miter Profiles'!K115&gt;=(12.7+1),"Yes","No")</f>
        <v>No</v>
      </c>
      <c r="K116" s="12" t="str">
        <f>IF('[1]Miter Profiles'!L115&gt;=(12.7+1),"Yes","No")</f>
        <v>No</v>
      </c>
      <c r="L116" s="10" t="str">
        <f>IF(('[1]Miter Profiles'!D115+6.1)&gt;=(12.7+1),"Yes","No")</f>
        <v>No</v>
      </c>
      <c r="M116" s="87" t="str">
        <f>IF(('[1]Miter Profiles'!E115+6.1)&gt;=(12.7+1),"Yes","No")</f>
        <v>Yes</v>
      </c>
      <c r="N116" s="11" t="str">
        <f>IF(('[1]Miter Profiles'!F115+6.1)&gt;=(12.7+1),"Yes","No")</f>
        <v>Yes</v>
      </c>
      <c r="O116" s="11" t="str">
        <f>IF(('[1]Miter Profiles'!G115+6.1)&gt;=(12.7+1),"Yes","No")</f>
        <v>Yes</v>
      </c>
      <c r="P116" s="11" t="str">
        <f>IF(('[1]Miter Profiles'!H115+6.1)&gt;=(12.7+1),"Yes","No")</f>
        <v>Yes</v>
      </c>
      <c r="Q116" s="11" t="str">
        <f>IF(('[1]Miter Profiles'!I115+6.1)&gt;=(12.7+1),"Yes","No")</f>
        <v>Yes</v>
      </c>
      <c r="R116" s="12" t="str">
        <f>IF(('[1]Miter Profiles'!J115+6.1)&gt;=(12.7+1),"Yes","No")</f>
        <v>Yes</v>
      </c>
      <c r="S116" s="11" t="str">
        <f>IF(('[1]Miter Profiles'!K115+6.1)&gt;=(12.7+1),"Yes","No")</f>
        <v>No</v>
      </c>
      <c r="T116" s="146" t="str">
        <f>IF(('[1]Miter Profiles'!L115+6.1)&gt;=(12.7+1),"Yes","No")</f>
        <v>No</v>
      </c>
    </row>
    <row r="117" spans="1:20" ht="15.75" customHeight="1" x14ac:dyDescent="0.25">
      <c r="A117" s="138" t="str">
        <f>IF('[1]Miter Profiles'!A116&lt;&gt;"",'[1]Miter Profiles'!A116,"")</f>
        <v>MP597</v>
      </c>
      <c r="B117" s="139" t="str">
        <f>IF('[1]Miter Profiles'!B116&lt;&gt;"",'[1]Miter Profiles'!B116,"")</f>
        <v>MP737-76</v>
      </c>
      <c r="C117" s="97" t="str">
        <f>IF('[1]Miter Profiles'!D116&gt;=(12.7+1),"Yes","No")</f>
        <v>No</v>
      </c>
      <c r="D117" s="11" t="str">
        <f>IF('[1]Miter Profiles'!E116&gt;=(12.7+1),"Yes","No")</f>
        <v>Yes</v>
      </c>
      <c r="E117" s="87" t="str">
        <f>IF('[1]Miter Profiles'!F116&gt;=(12.7+1),"Yes","No")</f>
        <v>Yes</v>
      </c>
      <c r="F117" s="11" t="str">
        <f>IF('[1]Miter Profiles'!G116&gt;=(12.7+1),"Yes","No")</f>
        <v>Yes</v>
      </c>
      <c r="G117" s="11" t="str">
        <f>IF('[1]Miter Profiles'!H116&gt;=(12.7+1),"Yes","No")</f>
        <v>Yes</v>
      </c>
      <c r="H117" s="11" t="str">
        <f>IF('[1]Miter Profiles'!I116&gt;=(12.7+1),"Yes","No")</f>
        <v>Yes</v>
      </c>
      <c r="I117" s="12" t="str">
        <f>IF('[1]Miter Profiles'!J116&gt;=(12.7+1),"Yes","No")</f>
        <v>Yes</v>
      </c>
      <c r="J117" s="12" t="str">
        <f>IF('[1]Miter Profiles'!K116&gt;=(12.7+1),"Yes","No")</f>
        <v>No</v>
      </c>
      <c r="K117" s="12" t="str">
        <f>IF('[1]Miter Profiles'!L116&gt;=(12.7+1),"Yes","No")</f>
        <v>No</v>
      </c>
      <c r="L117" s="10" t="str">
        <f>IF(('[1]Miter Profiles'!D116+6.1)&gt;=(12.7+1),"Yes","No")</f>
        <v>No</v>
      </c>
      <c r="M117" s="87" t="str">
        <f>IF(('[1]Miter Profiles'!E116+6.1)&gt;=(12.7+1),"Yes","No")</f>
        <v>Yes</v>
      </c>
      <c r="N117" s="11" t="str">
        <f>IF(('[1]Miter Profiles'!F116+6.1)&gt;=(12.7+1),"Yes","No")</f>
        <v>Yes</v>
      </c>
      <c r="O117" s="11" t="str">
        <f>IF(('[1]Miter Profiles'!G116+6.1)&gt;=(12.7+1),"Yes","No")</f>
        <v>Yes</v>
      </c>
      <c r="P117" s="11" t="str">
        <f>IF(('[1]Miter Profiles'!H116+6.1)&gt;=(12.7+1),"Yes","No")</f>
        <v>Yes</v>
      </c>
      <c r="Q117" s="11" t="str">
        <f>IF(('[1]Miter Profiles'!I116+6.1)&gt;=(12.7+1),"Yes","No")</f>
        <v>Yes</v>
      </c>
      <c r="R117" s="12" t="str">
        <f>IF(('[1]Miter Profiles'!J116+6.1)&gt;=(12.7+1),"Yes","No")</f>
        <v>Yes</v>
      </c>
      <c r="S117" s="11" t="str">
        <f>IF(('[1]Miter Profiles'!K116+6.1)&gt;=(12.7+1),"Yes","No")</f>
        <v>No</v>
      </c>
      <c r="T117" s="146" t="str">
        <f>IF(('[1]Miter Profiles'!L116+6.1)&gt;=(12.7+1),"Yes","No")</f>
        <v>No</v>
      </c>
    </row>
    <row r="118" spans="1:20" ht="15.75" customHeight="1" x14ac:dyDescent="0.25">
      <c r="A118" s="45" t="str">
        <f>IF('[1]Miter Profiles'!A117&lt;&gt;"",'[1]Miter Profiles'!A117,"")</f>
        <v>MP738R</v>
      </c>
      <c r="B118" s="46" t="str">
        <f>IF('[1]Miter Profiles'!B117&lt;&gt;"",'[1]Miter Profiles'!B117,"")</f>
        <v>MP738-38</v>
      </c>
      <c r="C118" s="122" t="str">
        <f>IF('[1]Miter Profiles'!D117&gt;=(12.7+1),"Yes","No")</f>
        <v>No</v>
      </c>
      <c r="D118" s="104" t="str">
        <f>IF('[1]Miter Profiles'!E117&gt;=(12.7+1),"Yes","No")</f>
        <v>No</v>
      </c>
      <c r="E118" s="123" t="str">
        <f>IF('[1]Miter Profiles'!F117&gt;=(12.7+1),"Yes","No")</f>
        <v>No</v>
      </c>
      <c r="F118" s="104" t="str">
        <f>IF('[1]Miter Profiles'!G117&gt;=(12.7+1),"Yes","No")</f>
        <v>No</v>
      </c>
      <c r="G118" s="104" t="str">
        <f>IF('[1]Miter Profiles'!H117&gt;=(12.7+1),"Yes","No")</f>
        <v>No</v>
      </c>
      <c r="H118" s="104" t="str">
        <f>IF('[1]Miter Profiles'!I117&gt;=(12.7+1),"Yes","No")</f>
        <v>No</v>
      </c>
      <c r="I118" s="120" t="str">
        <f>IF('[1]Miter Profiles'!J117&gt;=(12.7+1),"Yes","No")</f>
        <v>No</v>
      </c>
      <c r="J118" s="120" t="str">
        <f>IF('[1]Miter Profiles'!K117&gt;=(12.7+1),"Yes","No")</f>
        <v>No</v>
      </c>
      <c r="K118" s="120" t="str">
        <f>IF('[1]Miter Profiles'!L117&gt;=(12.7+1),"Yes","No")</f>
        <v>No</v>
      </c>
      <c r="L118" s="103" t="str">
        <f>IF(('[1]Miter Profiles'!D117+6.1)&gt;=(12.7+1),"Yes","No")</f>
        <v>No</v>
      </c>
      <c r="M118" s="123" t="str">
        <f>IF(('[1]Miter Profiles'!E117+6.1)&gt;=(12.7+1),"Yes","No")</f>
        <v>No</v>
      </c>
      <c r="N118" s="104" t="str">
        <f>IF(('[1]Miter Profiles'!F117+6.1)&gt;=(12.7+1),"Yes","No")</f>
        <v>No</v>
      </c>
      <c r="O118" s="104" t="str">
        <f>IF(('[1]Miter Profiles'!G117+6.1)&gt;=(12.7+1),"Yes","No")</f>
        <v>No</v>
      </c>
      <c r="P118" s="104" t="str">
        <f>IF(('[1]Miter Profiles'!H117+6.1)&gt;=(12.7+1),"Yes","No")</f>
        <v>No</v>
      </c>
      <c r="Q118" s="104" t="str">
        <f>IF(('[1]Miter Profiles'!I117+6.1)&gt;=(12.7+1),"Yes","No")</f>
        <v>No</v>
      </c>
      <c r="R118" s="120" t="str">
        <f>IF(('[1]Miter Profiles'!J117+6.1)&gt;=(12.7+1),"Yes","No")</f>
        <v>No</v>
      </c>
      <c r="S118" s="104" t="str">
        <f>IF(('[1]Miter Profiles'!K117+6.1)&gt;=(12.7+1),"Yes","No")</f>
        <v>No</v>
      </c>
      <c r="T118" s="148" t="str">
        <f>IF(('[1]Miter Profiles'!L117+6.1)&gt;=(12.7+1),"Yes","No")</f>
        <v>No</v>
      </c>
    </row>
    <row r="119" spans="1:20" ht="15.75" customHeight="1" x14ac:dyDescent="0.25">
      <c r="A119" s="45" t="str">
        <f>IF('[1]Miter Profiles'!A118&lt;&gt;"",'[1]Miter Profiles'!A118,"")</f>
        <v>MP400</v>
      </c>
      <c r="B119" s="46" t="str">
        <f>IF('[1]Miter Profiles'!B118&lt;&gt;"",'[1]Miter Profiles'!B118,"")</f>
        <v>MP738-57</v>
      </c>
      <c r="C119" s="122" t="str">
        <f>IF('[1]Miter Profiles'!D118&gt;=(12.7+1),"Yes","No")</f>
        <v>No</v>
      </c>
      <c r="D119" s="104" t="str">
        <f>IF('[1]Miter Profiles'!E118&gt;=(12.7+1),"Yes","No")</f>
        <v>Yes</v>
      </c>
      <c r="E119" s="123" t="str">
        <f>IF('[1]Miter Profiles'!F118&gt;=(12.7+1),"Yes","No")</f>
        <v>Yes</v>
      </c>
      <c r="F119" s="104" t="str">
        <f>IF('[1]Miter Profiles'!G118&gt;=(12.7+1),"Yes","No")</f>
        <v>Yes</v>
      </c>
      <c r="G119" s="104" t="str">
        <f>IF('[1]Miter Profiles'!H118&gt;=(12.7+1),"Yes","No")</f>
        <v>Yes</v>
      </c>
      <c r="H119" s="104" t="str">
        <f>IF('[1]Miter Profiles'!I118&gt;=(12.7+1),"Yes","No")</f>
        <v>Yes</v>
      </c>
      <c r="I119" s="120" t="str">
        <f>IF('[1]Miter Profiles'!J118&gt;=(12.7+1),"Yes","No")</f>
        <v>Yes</v>
      </c>
      <c r="J119" s="120" t="str">
        <f>IF('[1]Miter Profiles'!K118&gt;=(12.7+1),"Yes","No")</f>
        <v>No</v>
      </c>
      <c r="K119" s="120" t="str">
        <f>IF('[1]Miter Profiles'!L118&gt;=(12.7+1),"Yes","No")</f>
        <v>No</v>
      </c>
      <c r="L119" s="103" t="str">
        <f>IF(('[1]Miter Profiles'!D118+6.1)&gt;=(12.7+1),"Yes","No")</f>
        <v>Yes</v>
      </c>
      <c r="M119" s="123" t="str">
        <f>IF(('[1]Miter Profiles'!E118+6.1)&gt;=(12.7+1),"Yes","No")</f>
        <v>Yes</v>
      </c>
      <c r="N119" s="104" t="str">
        <f>IF(('[1]Miter Profiles'!F118+6.1)&gt;=(12.7+1),"Yes","No")</f>
        <v>Yes</v>
      </c>
      <c r="O119" s="104" t="str">
        <f>IF(('[1]Miter Profiles'!G118+6.1)&gt;=(12.7+1),"Yes","No")</f>
        <v>Yes</v>
      </c>
      <c r="P119" s="104" t="str">
        <f>IF(('[1]Miter Profiles'!H118+6.1)&gt;=(12.7+1),"Yes","No")</f>
        <v>Yes</v>
      </c>
      <c r="Q119" s="104" t="str">
        <f>IF(('[1]Miter Profiles'!I118+6.1)&gt;=(12.7+1),"Yes","No")</f>
        <v>Yes</v>
      </c>
      <c r="R119" s="120" t="str">
        <f>IF(('[1]Miter Profiles'!J118+6.1)&gt;=(12.7+1),"Yes","No")</f>
        <v>Yes</v>
      </c>
      <c r="S119" s="104" t="str">
        <f>IF(('[1]Miter Profiles'!K118+6.1)&gt;=(12.7+1),"Yes","No")</f>
        <v>No</v>
      </c>
      <c r="T119" s="148" t="str">
        <f>IF(('[1]Miter Profiles'!L118+6.1)&gt;=(12.7+1),"Yes","No")</f>
        <v>No</v>
      </c>
    </row>
    <row r="120" spans="1:20" ht="15.75" customHeight="1" x14ac:dyDescent="0.25">
      <c r="A120" s="45" t="str">
        <f>IF('[1]Miter Profiles'!A119&lt;&gt;"",'[1]Miter Profiles'!A119,"")</f>
        <v>MP738</v>
      </c>
      <c r="B120" s="46" t="str">
        <f>IF('[1]Miter Profiles'!B119&lt;&gt;"",'[1]Miter Profiles'!B119,"")</f>
        <v>MP738-76</v>
      </c>
      <c r="C120" s="122" t="str">
        <f>IF('[1]Miter Profiles'!D119&gt;=(12.7+1),"Yes","No")</f>
        <v>No</v>
      </c>
      <c r="D120" s="104" t="str">
        <f>IF('[1]Miter Profiles'!E119&gt;=(12.7+1),"Yes","No")</f>
        <v>Yes</v>
      </c>
      <c r="E120" s="123" t="str">
        <f>IF('[1]Miter Profiles'!F119&gt;=(12.7+1),"Yes","No")</f>
        <v>Yes</v>
      </c>
      <c r="F120" s="104" t="str">
        <f>IF('[1]Miter Profiles'!G119&gt;=(12.7+1),"Yes","No")</f>
        <v>Yes</v>
      </c>
      <c r="G120" s="104" t="str">
        <f>IF('[1]Miter Profiles'!H119&gt;=(12.7+1),"Yes","No")</f>
        <v>Yes</v>
      </c>
      <c r="H120" s="104" t="str">
        <f>IF('[1]Miter Profiles'!I119&gt;=(12.7+1),"Yes","No")</f>
        <v>Yes</v>
      </c>
      <c r="I120" s="120" t="str">
        <f>IF('[1]Miter Profiles'!J119&gt;=(12.7+1),"Yes","No")</f>
        <v>Yes</v>
      </c>
      <c r="J120" s="120" t="str">
        <f>IF('[1]Miter Profiles'!K119&gt;=(12.7+1),"Yes","No")</f>
        <v>Yes</v>
      </c>
      <c r="K120" s="120" t="str">
        <f>IF('[1]Miter Profiles'!L119&gt;=(12.7+1),"Yes","No")</f>
        <v>Yes</v>
      </c>
      <c r="L120" s="103" t="str">
        <f>IF(('[1]Miter Profiles'!D119+6.1)&gt;=(12.7+1),"Yes","No")</f>
        <v>Yes</v>
      </c>
      <c r="M120" s="123" t="str">
        <f>IF(('[1]Miter Profiles'!E119+6.1)&gt;=(12.7+1),"Yes","No")</f>
        <v>Yes</v>
      </c>
      <c r="N120" s="104" t="str">
        <f>IF(('[1]Miter Profiles'!F119+6.1)&gt;=(12.7+1),"Yes","No")</f>
        <v>Yes</v>
      </c>
      <c r="O120" s="104" t="str">
        <f>IF(('[1]Miter Profiles'!G119+6.1)&gt;=(12.7+1),"Yes","No")</f>
        <v>Yes</v>
      </c>
      <c r="P120" s="104" t="str">
        <f>IF(('[1]Miter Profiles'!H119+6.1)&gt;=(12.7+1),"Yes","No")</f>
        <v>Yes</v>
      </c>
      <c r="Q120" s="104" t="str">
        <f>IF(('[1]Miter Profiles'!I119+6.1)&gt;=(12.7+1),"Yes","No")</f>
        <v>Yes</v>
      </c>
      <c r="R120" s="120" t="str">
        <f>IF(('[1]Miter Profiles'!J119+6.1)&gt;=(12.7+1),"Yes","No")</f>
        <v>Yes</v>
      </c>
      <c r="S120" s="104" t="str">
        <f>IF(('[1]Miter Profiles'!K119+6.1)&gt;=(12.7+1),"Yes","No")</f>
        <v>Yes</v>
      </c>
      <c r="T120" s="148" t="str">
        <f>IF(('[1]Miter Profiles'!L119+6.1)&gt;=(12.7+1),"Yes","No")</f>
        <v>Yes</v>
      </c>
    </row>
    <row r="121" spans="1:20" ht="15.75" customHeight="1" x14ac:dyDescent="0.25">
      <c r="A121" s="138" t="str">
        <f>IF('[1]Miter Profiles'!A120&lt;&gt;"",'[1]Miter Profiles'!A120,"")</f>
        <v>MP739R</v>
      </c>
      <c r="B121" s="139" t="str">
        <f>IF('[1]Miter Profiles'!B120&lt;&gt;"",'[1]Miter Profiles'!B120,"")</f>
        <v>MP739-38</v>
      </c>
      <c r="C121" s="97" t="str">
        <f>IF('[1]Miter Profiles'!D120&gt;=(12.7+1),"Yes","No")</f>
        <v>No</v>
      </c>
      <c r="D121" s="11" t="str">
        <f>IF('[1]Miter Profiles'!E120&gt;=(12.7+1),"Yes","No")</f>
        <v>No</v>
      </c>
      <c r="E121" s="87" t="str">
        <f>IF('[1]Miter Profiles'!F120&gt;=(12.7+1),"Yes","No")</f>
        <v>No</v>
      </c>
      <c r="F121" s="11" t="str">
        <f>IF('[1]Miter Profiles'!G120&gt;=(12.7+1),"Yes","No")</f>
        <v>No</v>
      </c>
      <c r="G121" s="11" t="str">
        <f>IF('[1]Miter Profiles'!H120&gt;=(12.7+1),"Yes","No")</f>
        <v>No</v>
      </c>
      <c r="H121" s="11" t="str">
        <f>IF('[1]Miter Profiles'!I120&gt;=(12.7+1),"Yes","No")</f>
        <v>No</v>
      </c>
      <c r="I121" s="12" t="str">
        <f>IF('[1]Miter Profiles'!J120&gt;=(12.7+1),"Yes","No")</f>
        <v>No</v>
      </c>
      <c r="J121" s="12" t="str">
        <f>IF('[1]Miter Profiles'!K120&gt;=(12.7+1),"Yes","No")</f>
        <v>No</v>
      </c>
      <c r="K121" s="12" t="str">
        <f>IF('[1]Miter Profiles'!L120&gt;=(12.7+1),"Yes","No")</f>
        <v>No</v>
      </c>
      <c r="L121" s="10" t="str">
        <f>IF(('[1]Miter Profiles'!D120+6.1)&gt;=(12.7+1),"Yes","No")</f>
        <v>No</v>
      </c>
      <c r="M121" s="87" t="str">
        <f>IF(('[1]Miter Profiles'!E120+6.1)&gt;=(12.7+1),"Yes","No")</f>
        <v>No</v>
      </c>
      <c r="N121" s="11" t="str">
        <f>IF(('[1]Miter Profiles'!F120+6.1)&gt;=(12.7+1),"Yes","No")</f>
        <v>No</v>
      </c>
      <c r="O121" s="11" t="str">
        <f>IF(('[1]Miter Profiles'!G120+6.1)&gt;=(12.7+1),"Yes","No")</f>
        <v>No</v>
      </c>
      <c r="P121" s="11" t="str">
        <f>IF(('[1]Miter Profiles'!H120+6.1)&gt;=(12.7+1),"Yes","No")</f>
        <v>No</v>
      </c>
      <c r="Q121" s="11" t="str">
        <f>IF(('[1]Miter Profiles'!I120+6.1)&gt;=(12.7+1),"Yes","No")</f>
        <v>No</v>
      </c>
      <c r="R121" s="12" t="str">
        <f>IF(('[1]Miter Profiles'!J120+6.1)&gt;=(12.7+1),"Yes","No")</f>
        <v>No</v>
      </c>
      <c r="S121" s="11" t="str">
        <f>IF(('[1]Miter Profiles'!K120+6.1)&gt;=(12.7+1),"Yes","No")</f>
        <v>No</v>
      </c>
      <c r="T121" s="146" t="str">
        <f>IF(('[1]Miter Profiles'!L120+6.1)&gt;=(12.7+1),"Yes","No")</f>
        <v>No</v>
      </c>
    </row>
    <row r="122" spans="1:20" ht="15.75" customHeight="1" x14ac:dyDescent="0.25">
      <c r="A122" s="138" t="str">
        <f>IF('[1]Miter Profiles'!A121&lt;&gt;"",'[1]Miter Profiles'!A121,"")</f>
        <v>MP403</v>
      </c>
      <c r="B122" s="139" t="str">
        <f>IF('[1]Miter Profiles'!B121&lt;&gt;"",'[1]Miter Profiles'!B121,"")</f>
        <v>MP739-57</v>
      </c>
      <c r="C122" s="97" t="str">
        <f>IF('[1]Miter Profiles'!D121&gt;=(12.7+1),"Yes","No")</f>
        <v>No</v>
      </c>
      <c r="D122" s="11" t="str">
        <f>IF('[1]Miter Profiles'!E121&gt;=(12.7+1),"Yes","No")</f>
        <v>No</v>
      </c>
      <c r="E122" s="87" t="str">
        <f>IF('[1]Miter Profiles'!F121&gt;=(12.7+1),"Yes","No")</f>
        <v>No</v>
      </c>
      <c r="F122" s="11" t="str">
        <f>IF('[1]Miter Profiles'!G121&gt;=(12.7+1),"Yes","No")</f>
        <v>No</v>
      </c>
      <c r="G122" s="11" t="str">
        <f>IF('[1]Miter Profiles'!H121&gt;=(12.7+1),"Yes","No")</f>
        <v>No</v>
      </c>
      <c r="H122" s="11" t="str">
        <f>IF('[1]Miter Profiles'!I121&gt;=(12.7+1),"Yes","No")</f>
        <v>No</v>
      </c>
      <c r="I122" s="12" t="str">
        <f>IF('[1]Miter Profiles'!J121&gt;=(12.7+1),"Yes","No")</f>
        <v>No</v>
      </c>
      <c r="J122" s="12" t="str">
        <f>IF('[1]Miter Profiles'!K121&gt;=(12.7+1),"Yes","No")</f>
        <v>No</v>
      </c>
      <c r="K122" s="12" t="str">
        <f>IF('[1]Miter Profiles'!L121&gt;=(12.7+1),"Yes","No")</f>
        <v>No</v>
      </c>
      <c r="L122" s="10" t="str">
        <f>IF(('[1]Miter Profiles'!D121+6.1)&gt;=(12.7+1),"Yes","No")</f>
        <v>No</v>
      </c>
      <c r="M122" s="87" t="str">
        <f>IF(('[1]Miter Profiles'!E121+6.1)&gt;=(12.7+1),"Yes","No")</f>
        <v>No</v>
      </c>
      <c r="N122" s="11" t="str">
        <f>IF(('[1]Miter Profiles'!F121+6.1)&gt;=(12.7+1),"Yes","No")</f>
        <v>No</v>
      </c>
      <c r="O122" s="11" t="str">
        <f>IF(('[1]Miter Profiles'!G121+6.1)&gt;=(12.7+1),"Yes","No")</f>
        <v>No</v>
      </c>
      <c r="P122" s="11" t="str">
        <f>IF(('[1]Miter Profiles'!H121+6.1)&gt;=(12.7+1),"Yes","No")</f>
        <v>No</v>
      </c>
      <c r="Q122" s="11" t="str">
        <f>IF(('[1]Miter Profiles'!I121+6.1)&gt;=(12.7+1),"Yes","No")</f>
        <v>No</v>
      </c>
      <c r="R122" s="12" t="str">
        <f>IF(('[1]Miter Profiles'!J121+6.1)&gt;=(12.7+1),"Yes","No")</f>
        <v>No</v>
      </c>
      <c r="S122" s="11" t="str">
        <f>IF(('[1]Miter Profiles'!K121+6.1)&gt;=(12.7+1),"Yes","No")</f>
        <v>No</v>
      </c>
      <c r="T122" s="146" t="str">
        <f>IF(('[1]Miter Profiles'!L121+6.1)&gt;=(12.7+1),"Yes","No")</f>
        <v>No</v>
      </c>
    </row>
    <row r="123" spans="1:20" ht="15.75" customHeight="1" x14ac:dyDescent="0.25">
      <c r="A123" s="138" t="str">
        <f>IF('[1]Miter Profiles'!A122&lt;&gt;"",'[1]Miter Profiles'!A122,"")</f>
        <v>MP739</v>
      </c>
      <c r="B123" s="139" t="str">
        <f>IF('[1]Miter Profiles'!B122&lt;&gt;"",'[1]Miter Profiles'!B122,"")</f>
        <v>MP739-76</v>
      </c>
      <c r="C123" s="97" t="str">
        <f>IF('[1]Miter Profiles'!D122&gt;=(12.7+1),"Yes","No")</f>
        <v>No</v>
      </c>
      <c r="D123" s="11" t="str">
        <f>IF('[1]Miter Profiles'!E122&gt;=(12.7+1),"Yes","No")</f>
        <v>No</v>
      </c>
      <c r="E123" s="87" t="str">
        <f>IF('[1]Miter Profiles'!F122&gt;=(12.7+1),"Yes","No")</f>
        <v>No</v>
      </c>
      <c r="F123" s="11" t="str">
        <f>IF('[1]Miter Profiles'!G122&gt;=(12.7+1),"Yes","No")</f>
        <v>No</v>
      </c>
      <c r="G123" s="11" t="str">
        <f>IF('[1]Miter Profiles'!H122&gt;=(12.7+1),"Yes","No")</f>
        <v>No</v>
      </c>
      <c r="H123" s="11" t="str">
        <f>IF('[1]Miter Profiles'!I122&gt;=(12.7+1),"Yes","No")</f>
        <v>No</v>
      </c>
      <c r="I123" s="12" t="str">
        <f>IF('[1]Miter Profiles'!J122&gt;=(12.7+1),"Yes","No")</f>
        <v>No</v>
      </c>
      <c r="J123" s="12" t="str">
        <f>IF('[1]Miter Profiles'!K122&gt;=(12.7+1),"Yes","No")</f>
        <v>No</v>
      </c>
      <c r="K123" s="12" t="str">
        <f>IF('[1]Miter Profiles'!L122&gt;=(12.7+1),"Yes","No")</f>
        <v>No</v>
      </c>
      <c r="L123" s="10" t="str">
        <f>IF(('[1]Miter Profiles'!D122+6.1)&gt;=(12.7+1),"Yes","No")</f>
        <v>No</v>
      </c>
      <c r="M123" s="87" t="str">
        <f>IF(('[1]Miter Profiles'!E122+6.1)&gt;=(12.7+1),"Yes","No")</f>
        <v>No</v>
      </c>
      <c r="N123" s="11" t="str">
        <f>IF(('[1]Miter Profiles'!F122+6.1)&gt;=(12.7+1),"Yes","No")</f>
        <v>No</v>
      </c>
      <c r="O123" s="11" t="str">
        <f>IF(('[1]Miter Profiles'!G122+6.1)&gt;=(12.7+1),"Yes","No")</f>
        <v>No</v>
      </c>
      <c r="P123" s="11" t="str">
        <f>IF(('[1]Miter Profiles'!H122+6.1)&gt;=(12.7+1),"Yes","No")</f>
        <v>No</v>
      </c>
      <c r="Q123" s="11" t="str">
        <f>IF(('[1]Miter Profiles'!I122+6.1)&gt;=(12.7+1),"Yes","No")</f>
        <v>No</v>
      </c>
      <c r="R123" s="12" t="str">
        <f>IF(('[1]Miter Profiles'!J122+6.1)&gt;=(12.7+1),"Yes","No")</f>
        <v>No</v>
      </c>
      <c r="S123" s="11" t="str">
        <f>IF(('[1]Miter Profiles'!K122+6.1)&gt;=(12.7+1),"Yes","No")</f>
        <v>No</v>
      </c>
      <c r="T123" s="146" t="str">
        <f>IF(('[1]Miter Profiles'!L122+6.1)&gt;=(12.7+1),"Yes","No")</f>
        <v>No</v>
      </c>
    </row>
    <row r="124" spans="1:20" ht="15.75" customHeight="1" x14ac:dyDescent="0.25">
      <c r="A124" s="45" t="str">
        <f>IF('[1]Miter Profiles'!A123&lt;&gt;"",'[1]Miter Profiles'!A123,"")</f>
        <v>MP740R</v>
      </c>
      <c r="B124" s="46" t="str">
        <f>IF('[1]Miter Profiles'!B123&lt;&gt;"",'[1]Miter Profiles'!B123,"")</f>
        <v>MP740-38</v>
      </c>
      <c r="C124" s="122" t="str">
        <f>IF('[1]Miter Profiles'!D123&gt;=(12.7+1),"Yes","No")</f>
        <v>No</v>
      </c>
      <c r="D124" s="104" t="str">
        <f>IF('[1]Miter Profiles'!E123&gt;=(12.7+1),"Yes","No")</f>
        <v>No</v>
      </c>
      <c r="E124" s="123" t="str">
        <f>IF('[1]Miter Profiles'!F123&gt;=(12.7+1),"Yes","No")</f>
        <v>No</v>
      </c>
      <c r="F124" s="104" t="str">
        <f>IF('[1]Miter Profiles'!G123&gt;=(12.7+1),"Yes","No")</f>
        <v>No</v>
      </c>
      <c r="G124" s="104" t="str">
        <f>IF('[1]Miter Profiles'!H123&gt;=(12.7+1),"Yes","No")</f>
        <v>No</v>
      </c>
      <c r="H124" s="104" t="str">
        <f>IF('[1]Miter Profiles'!I123&gt;=(12.7+1),"Yes","No")</f>
        <v>No</v>
      </c>
      <c r="I124" s="120" t="str">
        <f>IF('[1]Miter Profiles'!J123&gt;=(12.7+1),"Yes","No")</f>
        <v>No</v>
      </c>
      <c r="J124" s="120" t="str">
        <f>IF('[1]Miter Profiles'!K123&gt;=(12.7+1),"Yes","No")</f>
        <v>No</v>
      </c>
      <c r="K124" s="120" t="str">
        <f>IF('[1]Miter Profiles'!L123&gt;=(12.7+1),"Yes","No")</f>
        <v>No</v>
      </c>
      <c r="L124" s="103" t="str">
        <f>IF(('[1]Miter Profiles'!D123+6.1)&gt;=(12.7+1),"Yes","No")</f>
        <v>No</v>
      </c>
      <c r="M124" s="123" t="str">
        <f>IF(('[1]Miter Profiles'!E123+6.1)&gt;=(12.7+1),"Yes","No")</f>
        <v>No</v>
      </c>
      <c r="N124" s="104" t="str">
        <f>IF(('[1]Miter Profiles'!F123+6.1)&gt;=(12.7+1),"Yes","No")</f>
        <v>No</v>
      </c>
      <c r="O124" s="104" t="str">
        <f>IF(('[1]Miter Profiles'!G123+6.1)&gt;=(12.7+1),"Yes","No")</f>
        <v>No</v>
      </c>
      <c r="P124" s="104" t="str">
        <f>IF(('[1]Miter Profiles'!H123+6.1)&gt;=(12.7+1),"Yes","No")</f>
        <v>No</v>
      </c>
      <c r="Q124" s="104" t="str">
        <f>IF(('[1]Miter Profiles'!I123+6.1)&gt;=(12.7+1),"Yes","No")</f>
        <v>No</v>
      </c>
      <c r="R124" s="120" t="str">
        <f>IF(('[1]Miter Profiles'!J123+6.1)&gt;=(12.7+1),"Yes","No")</f>
        <v>No</v>
      </c>
      <c r="S124" s="104" t="str">
        <f>IF(('[1]Miter Profiles'!K123+6.1)&gt;=(12.7+1),"Yes","No")</f>
        <v>No</v>
      </c>
      <c r="T124" s="148" t="str">
        <f>IF(('[1]Miter Profiles'!L123+6.1)&gt;=(12.7+1),"Yes","No")</f>
        <v>No</v>
      </c>
    </row>
    <row r="125" spans="1:20" ht="15.75" customHeight="1" x14ac:dyDescent="0.25">
      <c r="A125" s="45" t="str">
        <f>IF('[1]Miter Profiles'!A124&lt;&gt;"",'[1]Miter Profiles'!A124,"")</f>
        <v>MP404</v>
      </c>
      <c r="B125" s="46" t="str">
        <f>IF('[1]Miter Profiles'!B124&lt;&gt;"",'[1]Miter Profiles'!B124,"")</f>
        <v>MP740-57</v>
      </c>
      <c r="C125" s="122" t="str">
        <f>IF('[1]Miter Profiles'!D124&gt;=(12.7+1),"Yes","No")</f>
        <v>Yes</v>
      </c>
      <c r="D125" s="104" t="str">
        <f>IF('[1]Miter Profiles'!E124&gt;=(12.7+1),"Yes","No")</f>
        <v>Yes</v>
      </c>
      <c r="E125" s="123" t="str">
        <f>IF('[1]Miter Profiles'!F124&gt;=(12.7+1),"Yes","No")</f>
        <v>Yes</v>
      </c>
      <c r="F125" s="104" t="str">
        <f>IF('[1]Miter Profiles'!G124&gt;=(12.7+1),"Yes","No")</f>
        <v>Yes</v>
      </c>
      <c r="G125" s="104" t="str">
        <f>IF('[1]Miter Profiles'!H124&gt;=(12.7+1),"Yes","No")</f>
        <v>Yes</v>
      </c>
      <c r="H125" s="104" t="str">
        <f>IF('[1]Miter Profiles'!I124&gt;=(12.7+1),"Yes","No")</f>
        <v>Yes</v>
      </c>
      <c r="I125" s="120" t="str">
        <f>IF('[1]Miter Profiles'!J124&gt;=(12.7+1),"Yes","No")</f>
        <v>Yes</v>
      </c>
      <c r="J125" s="120" t="str">
        <f>IF('[1]Miter Profiles'!K124&gt;=(12.7+1),"Yes","No")</f>
        <v>No</v>
      </c>
      <c r="K125" s="120" t="str">
        <f>IF('[1]Miter Profiles'!L124&gt;=(12.7+1),"Yes","No")</f>
        <v>No</v>
      </c>
      <c r="L125" s="103" t="str">
        <f>IF(('[1]Miter Profiles'!D124+6.1)&gt;=(12.7+1),"Yes","No")</f>
        <v>Yes</v>
      </c>
      <c r="M125" s="123" t="str">
        <f>IF(('[1]Miter Profiles'!E124+6.1)&gt;=(12.7+1),"Yes","No")</f>
        <v>Yes</v>
      </c>
      <c r="N125" s="104" t="str">
        <f>IF(('[1]Miter Profiles'!F124+6.1)&gt;=(12.7+1),"Yes","No")</f>
        <v>Yes</v>
      </c>
      <c r="O125" s="104" t="str">
        <f>IF(('[1]Miter Profiles'!G124+6.1)&gt;=(12.7+1),"Yes","No")</f>
        <v>Yes</v>
      </c>
      <c r="P125" s="104" t="str">
        <f>IF(('[1]Miter Profiles'!H124+6.1)&gt;=(12.7+1),"Yes","No")</f>
        <v>Yes</v>
      </c>
      <c r="Q125" s="104" t="str">
        <f>IF(('[1]Miter Profiles'!I124+6.1)&gt;=(12.7+1),"Yes","No")</f>
        <v>Yes</v>
      </c>
      <c r="R125" s="120" t="str">
        <f>IF(('[1]Miter Profiles'!J124+6.1)&gt;=(12.7+1),"Yes","No")</f>
        <v>Yes</v>
      </c>
      <c r="S125" s="104" t="str">
        <f>IF(('[1]Miter Profiles'!K124+6.1)&gt;=(12.7+1),"Yes","No")</f>
        <v>No</v>
      </c>
      <c r="T125" s="148" t="str">
        <f>IF(('[1]Miter Profiles'!L124+6.1)&gt;=(12.7+1),"Yes","No")</f>
        <v>No</v>
      </c>
    </row>
    <row r="126" spans="1:20" ht="15.75" customHeight="1" x14ac:dyDescent="0.25">
      <c r="A126" s="45" t="str">
        <f>IF('[1]Miter Profiles'!A125&lt;&gt;"",'[1]Miter Profiles'!A125,"")</f>
        <v>MP740</v>
      </c>
      <c r="B126" s="46" t="str">
        <f>IF('[1]Miter Profiles'!B125&lt;&gt;"",'[1]Miter Profiles'!B125,"")</f>
        <v>MP740-76</v>
      </c>
      <c r="C126" s="122" t="str">
        <f>IF('[1]Miter Profiles'!D125&gt;=(12.7+1),"Yes","No")</f>
        <v>Yes</v>
      </c>
      <c r="D126" s="104" t="str">
        <f>IF('[1]Miter Profiles'!E125&gt;=(12.7+1),"Yes","No")</f>
        <v>Yes</v>
      </c>
      <c r="E126" s="123" t="str">
        <f>IF('[1]Miter Profiles'!F125&gt;=(12.7+1),"Yes","No")</f>
        <v>Yes</v>
      </c>
      <c r="F126" s="104" t="str">
        <f>IF('[1]Miter Profiles'!G125&gt;=(12.7+1),"Yes","No")</f>
        <v>Yes</v>
      </c>
      <c r="G126" s="104" t="str">
        <f>IF('[1]Miter Profiles'!H125&gt;=(12.7+1),"Yes","No")</f>
        <v>Yes</v>
      </c>
      <c r="H126" s="104" t="str">
        <f>IF('[1]Miter Profiles'!I125&gt;=(12.7+1),"Yes","No")</f>
        <v>Yes</v>
      </c>
      <c r="I126" s="120" t="str">
        <f>IF('[1]Miter Profiles'!J125&gt;=(12.7+1),"Yes","No")</f>
        <v>Yes</v>
      </c>
      <c r="J126" s="120" t="str">
        <f>IF('[1]Miter Profiles'!K125&gt;=(12.7+1),"Yes","No")</f>
        <v>Yes</v>
      </c>
      <c r="K126" s="120" t="str">
        <f>IF('[1]Miter Profiles'!L125&gt;=(12.7+1),"Yes","No")</f>
        <v>Yes</v>
      </c>
      <c r="L126" s="103" t="str">
        <f>IF(('[1]Miter Profiles'!D125+6.1)&gt;=(12.7+1),"Yes","No")</f>
        <v>Yes</v>
      </c>
      <c r="M126" s="123" t="str">
        <f>IF(('[1]Miter Profiles'!E125+6.1)&gt;=(12.7+1),"Yes","No")</f>
        <v>Yes</v>
      </c>
      <c r="N126" s="104" t="str">
        <f>IF(('[1]Miter Profiles'!F125+6.1)&gt;=(12.7+1),"Yes","No")</f>
        <v>Yes</v>
      </c>
      <c r="O126" s="104" t="str">
        <f>IF(('[1]Miter Profiles'!G125+6.1)&gt;=(12.7+1),"Yes","No")</f>
        <v>Yes</v>
      </c>
      <c r="P126" s="104" t="str">
        <f>IF(('[1]Miter Profiles'!H125+6.1)&gt;=(12.7+1),"Yes","No")</f>
        <v>Yes</v>
      </c>
      <c r="Q126" s="104" t="str">
        <f>IF(('[1]Miter Profiles'!I125+6.1)&gt;=(12.7+1),"Yes","No")</f>
        <v>Yes</v>
      </c>
      <c r="R126" s="120" t="str">
        <f>IF(('[1]Miter Profiles'!J125+6.1)&gt;=(12.7+1),"Yes","No")</f>
        <v>Yes</v>
      </c>
      <c r="S126" s="104" t="str">
        <f>IF(('[1]Miter Profiles'!K125+6.1)&gt;=(12.7+1),"Yes","No")</f>
        <v>Yes</v>
      </c>
      <c r="T126" s="148" t="str">
        <f>IF(('[1]Miter Profiles'!L125+6.1)&gt;=(12.7+1),"Yes","No")</f>
        <v>Yes</v>
      </c>
    </row>
    <row r="127" spans="1:20" ht="15.75" customHeight="1" x14ac:dyDescent="0.25">
      <c r="A127" s="138" t="str">
        <f>IF('[1]Miter Profiles'!A126&lt;&gt;"",'[1]Miter Profiles'!A126,"")</f>
        <v>MP741R</v>
      </c>
      <c r="B127" s="139" t="str">
        <f>IF('[1]Miter Profiles'!B126&lt;&gt;"",'[1]Miter Profiles'!B126,"")</f>
        <v>MP741-38</v>
      </c>
      <c r="C127" s="97" t="str">
        <f>IF('[1]Miter Profiles'!D126&gt;=(12.7+1),"Yes","No")</f>
        <v>No</v>
      </c>
      <c r="D127" s="11" t="str">
        <f>IF('[1]Miter Profiles'!E126&gt;=(12.7+1),"Yes","No")</f>
        <v>No</v>
      </c>
      <c r="E127" s="87" t="str">
        <f>IF('[1]Miter Profiles'!F126&gt;=(12.7+1),"Yes","No")</f>
        <v>No</v>
      </c>
      <c r="F127" s="11" t="str">
        <f>IF('[1]Miter Profiles'!G126&gt;=(12.7+1),"Yes","No")</f>
        <v>No</v>
      </c>
      <c r="G127" s="11" t="str">
        <f>IF('[1]Miter Profiles'!H126&gt;=(12.7+1),"Yes","No")</f>
        <v>No</v>
      </c>
      <c r="H127" s="11" t="str">
        <f>IF('[1]Miter Profiles'!I126&gt;=(12.7+1),"Yes","No")</f>
        <v>No</v>
      </c>
      <c r="I127" s="12" t="str">
        <f>IF('[1]Miter Profiles'!J126&gt;=(12.7+1),"Yes","No")</f>
        <v>No</v>
      </c>
      <c r="J127" s="12" t="str">
        <f>IF('[1]Miter Profiles'!K126&gt;=(12.7+1),"Yes","No")</f>
        <v>No</v>
      </c>
      <c r="K127" s="12" t="str">
        <f>IF('[1]Miter Profiles'!L126&gt;=(12.7+1),"Yes","No")</f>
        <v>No</v>
      </c>
      <c r="L127" s="10" t="str">
        <f>IF(('[1]Miter Profiles'!D126+6.1)&gt;=(12.7+1),"Yes","No")</f>
        <v>No</v>
      </c>
      <c r="M127" s="87" t="str">
        <f>IF(('[1]Miter Profiles'!E126+6.1)&gt;=(12.7+1),"Yes","No")</f>
        <v>No</v>
      </c>
      <c r="N127" s="11" t="str">
        <f>IF(('[1]Miter Profiles'!F126+6.1)&gt;=(12.7+1),"Yes","No")</f>
        <v>No</v>
      </c>
      <c r="O127" s="11" t="str">
        <f>IF(('[1]Miter Profiles'!G126+6.1)&gt;=(12.7+1),"Yes","No")</f>
        <v>No</v>
      </c>
      <c r="P127" s="11" t="str">
        <f>IF(('[1]Miter Profiles'!H126+6.1)&gt;=(12.7+1),"Yes","No")</f>
        <v>No</v>
      </c>
      <c r="Q127" s="11" t="str">
        <f>IF(('[1]Miter Profiles'!I126+6.1)&gt;=(12.7+1),"Yes","No")</f>
        <v>No</v>
      </c>
      <c r="R127" s="12" t="str">
        <f>IF(('[1]Miter Profiles'!J126+6.1)&gt;=(12.7+1),"Yes","No")</f>
        <v>No</v>
      </c>
      <c r="S127" s="11" t="str">
        <f>IF(('[1]Miter Profiles'!K126+6.1)&gt;=(12.7+1),"Yes","No")</f>
        <v>No</v>
      </c>
      <c r="T127" s="146" t="str">
        <f>IF(('[1]Miter Profiles'!L126+6.1)&gt;=(12.7+1),"Yes","No")</f>
        <v>No</v>
      </c>
    </row>
    <row r="128" spans="1:20" ht="15.75" customHeight="1" x14ac:dyDescent="0.25">
      <c r="A128" s="138" t="str">
        <f>IF('[1]Miter Profiles'!A127&lt;&gt;"",'[1]Miter Profiles'!A127,"")</f>
        <v>MP406</v>
      </c>
      <c r="B128" s="139" t="str">
        <f>IF('[1]Miter Profiles'!B127&lt;&gt;"",'[1]Miter Profiles'!B127,"")</f>
        <v>MP741-57</v>
      </c>
      <c r="C128" s="97" t="str">
        <f>IF('[1]Miter Profiles'!D127&gt;=(12.7+1),"Yes","No")</f>
        <v>No</v>
      </c>
      <c r="D128" s="11" t="str">
        <f>IF('[1]Miter Profiles'!E127&gt;=(12.7+1),"Yes","No")</f>
        <v>No</v>
      </c>
      <c r="E128" s="87" t="str">
        <f>IF('[1]Miter Profiles'!F127&gt;=(12.7+1),"Yes","No")</f>
        <v>No</v>
      </c>
      <c r="F128" s="11" t="str">
        <f>IF('[1]Miter Profiles'!G127&gt;=(12.7+1),"Yes","No")</f>
        <v>No</v>
      </c>
      <c r="G128" s="11" t="str">
        <f>IF('[1]Miter Profiles'!H127&gt;=(12.7+1),"Yes","No")</f>
        <v>No</v>
      </c>
      <c r="H128" s="11" t="str">
        <f>IF('[1]Miter Profiles'!I127&gt;=(12.7+1),"Yes","No")</f>
        <v>No</v>
      </c>
      <c r="I128" s="12" t="str">
        <f>IF('[1]Miter Profiles'!J127&gt;=(12.7+1),"Yes","No")</f>
        <v>No</v>
      </c>
      <c r="J128" s="12" t="str">
        <f>IF('[1]Miter Profiles'!K127&gt;=(12.7+1),"Yes","No")</f>
        <v>No</v>
      </c>
      <c r="K128" s="12" t="str">
        <f>IF('[1]Miter Profiles'!L127&gt;=(12.7+1),"Yes","No")</f>
        <v>No</v>
      </c>
      <c r="L128" s="10" t="str">
        <f>IF(('[1]Miter Profiles'!D127+6.1)&gt;=(12.7+1),"Yes","No")</f>
        <v>No</v>
      </c>
      <c r="M128" s="87" t="str">
        <f>IF(('[1]Miter Profiles'!E127+6.1)&gt;=(12.7+1),"Yes","No")</f>
        <v>No</v>
      </c>
      <c r="N128" s="11" t="str">
        <f>IF(('[1]Miter Profiles'!F127+6.1)&gt;=(12.7+1),"Yes","No")</f>
        <v>No</v>
      </c>
      <c r="O128" s="11" t="str">
        <f>IF(('[1]Miter Profiles'!G127+6.1)&gt;=(12.7+1),"Yes","No")</f>
        <v>No</v>
      </c>
      <c r="P128" s="11" t="str">
        <f>IF(('[1]Miter Profiles'!H127+6.1)&gt;=(12.7+1),"Yes","No")</f>
        <v>No</v>
      </c>
      <c r="Q128" s="11" t="str">
        <f>IF(('[1]Miter Profiles'!I127+6.1)&gt;=(12.7+1),"Yes","No")</f>
        <v>No</v>
      </c>
      <c r="R128" s="12" t="str">
        <f>IF(('[1]Miter Profiles'!J127+6.1)&gt;=(12.7+1),"Yes","No")</f>
        <v>No</v>
      </c>
      <c r="S128" s="11" t="str">
        <f>IF(('[1]Miter Profiles'!K127+6.1)&gt;=(12.7+1),"Yes","No")</f>
        <v>No</v>
      </c>
      <c r="T128" s="146" t="str">
        <f>IF(('[1]Miter Profiles'!L127+6.1)&gt;=(12.7+1),"Yes","No")</f>
        <v>No</v>
      </c>
    </row>
    <row r="129" spans="1:20" ht="15.75" customHeight="1" x14ac:dyDescent="0.25">
      <c r="A129" s="138" t="str">
        <f>IF('[1]Miter Profiles'!A128&lt;&gt;"",'[1]Miter Profiles'!A128,"")</f>
        <v>MP741</v>
      </c>
      <c r="B129" s="139" t="str">
        <f>IF('[1]Miter Profiles'!B128&lt;&gt;"",'[1]Miter Profiles'!B128,"")</f>
        <v>MP741-76</v>
      </c>
      <c r="C129" s="97" t="str">
        <f>IF('[1]Miter Profiles'!D128&gt;=(12.7+1),"Yes","No")</f>
        <v>No</v>
      </c>
      <c r="D129" s="11" t="str">
        <f>IF('[1]Miter Profiles'!E128&gt;=(12.7+1),"Yes","No")</f>
        <v>No</v>
      </c>
      <c r="E129" s="87" t="str">
        <f>IF('[1]Miter Profiles'!F128&gt;=(12.7+1),"Yes","No")</f>
        <v>No</v>
      </c>
      <c r="F129" s="11" t="str">
        <f>IF('[1]Miter Profiles'!G128&gt;=(12.7+1),"Yes","No")</f>
        <v>No</v>
      </c>
      <c r="G129" s="11" t="str">
        <f>IF('[1]Miter Profiles'!H128&gt;=(12.7+1),"Yes","No")</f>
        <v>No</v>
      </c>
      <c r="H129" s="11" t="str">
        <f>IF('[1]Miter Profiles'!I128&gt;=(12.7+1),"Yes","No")</f>
        <v>No</v>
      </c>
      <c r="I129" s="12" t="str">
        <f>IF('[1]Miter Profiles'!J128&gt;=(12.7+1),"Yes","No")</f>
        <v>No</v>
      </c>
      <c r="J129" s="12" t="str">
        <f>IF('[1]Miter Profiles'!K128&gt;=(12.7+1),"Yes","No")</f>
        <v>No</v>
      </c>
      <c r="K129" s="12" t="str">
        <f>IF('[1]Miter Profiles'!L128&gt;=(12.7+1),"Yes","No")</f>
        <v>No</v>
      </c>
      <c r="L129" s="10" t="str">
        <f>IF(('[1]Miter Profiles'!D128+6.1)&gt;=(12.7+1),"Yes","No")</f>
        <v>No</v>
      </c>
      <c r="M129" s="87" t="str">
        <f>IF(('[1]Miter Profiles'!E128+6.1)&gt;=(12.7+1),"Yes","No")</f>
        <v>No</v>
      </c>
      <c r="N129" s="11" t="str">
        <f>IF(('[1]Miter Profiles'!F128+6.1)&gt;=(12.7+1),"Yes","No")</f>
        <v>No</v>
      </c>
      <c r="O129" s="11" t="str">
        <f>IF(('[1]Miter Profiles'!G128+6.1)&gt;=(12.7+1),"Yes","No")</f>
        <v>No</v>
      </c>
      <c r="P129" s="11" t="str">
        <f>IF(('[1]Miter Profiles'!H128+6.1)&gt;=(12.7+1),"Yes","No")</f>
        <v>No</v>
      </c>
      <c r="Q129" s="11" t="str">
        <f>IF(('[1]Miter Profiles'!I128+6.1)&gt;=(12.7+1),"Yes","No")</f>
        <v>No</v>
      </c>
      <c r="R129" s="12" t="str">
        <f>IF(('[1]Miter Profiles'!J128+6.1)&gt;=(12.7+1),"Yes","No")</f>
        <v>No</v>
      </c>
      <c r="S129" s="11" t="str">
        <f>IF(('[1]Miter Profiles'!K128+6.1)&gt;=(12.7+1),"Yes","No")</f>
        <v>No</v>
      </c>
      <c r="T129" s="146" t="str">
        <f>IF(('[1]Miter Profiles'!L128+6.1)&gt;=(12.7+1),"Yes","No")</f>
        <v>No</v>
      </c>
    </row>
    <row r="130" spans="1:20" ht="15.75" customHeight="1" x14ac:dyDescent="0.25">
      <c r="A130" s="45" t="str">
        <f>IF('[1]Miter Profiles'!A129&lt;&gt;"",'[1]Miter Profiles'!A129,"")</f>
        <v>MP742R</v>
      </c>
      <c r="B130" s="46" t="str">
        <f>IF('[1]Miter Profiles'!B129&lt;&gt;"",'[1]Miter Profiles'!B129,"")</f>
        <v>MP742-38</v>
      </c>
      <c r="C130" s="122" t="str">
        <f>IF('[1]Miter Profiles'!D129&gt;=(12.7+1),"Yes","No")</f>
        <v>No</v>
      </c>
      <c r="D130" s="104" t="str">
        <f>IF('[1]Miter Profiles'!E129&gt;=(12.7+1),"Yes","No")</f>
        <v>No</v>
      </c>
      <c r="E130" s="123" t="str">
        <f>IF('[1]Miter Profiles'!F129&gt;=(12.7+1),"Yes","No")</f>
        <v>No</v>
      </c>
      <c r="F130" s="104" t="str">
        <f>IF('[1]Miter Profiles'!G129&gt;=(12.7+1),"Yes","No")</f>
        <v>No</v>
      </c>
      <c r="G130" s="104" t="str">
        <f>IF('[1]Miter Profiles'!H129&gt;=(12.7+1),"Yes","No")</f>
        <v>No</v>
      </c>
      <c r="H130" s="104" t="str">
        <f>IF('[1]Miter Profiles'!I129&gt;=(12.7+1),"Yes","No")</f>
        <v>No</v>
      </c>
      <c r="I130" s="120" t="str">
        <f>IF('[1]Miter Profiles'!J129&gt;=(12.7+1),"Yes","No")</f>
        <v>No</v>
      </c>
      <c r="J130" s="120" t="str">
        <f>IF('[1]Miter Profiles'!K129&gt;=(12.7+1),"Yes","No")</f>
        <v>No</v>
      </c>
      <c r="K130" s="120" t="str">
        <f>IF('[1]Miter Profiles'!L129&gt;=(12.7+1),"Yes","No")</f>
        <v>No</v>
      </c>
      <c r="L130" s="103" t="str">
        <f>IF(('[1]Miter Profiles'!D129+6.1)&gt;=(12.7+1),"Yes","No")</f>
        <v>No</v>
      </c>
      <c r="M130" s="123" t="str">
        <f>IF(('[1]Miter Profiles'!E129+6.1)&gt;=(12.7+1),"Yes","No")</f>
        <v>No</v>
      </c>
      <c r="N130" s="104" t="str">
        <f>IF(('[1]Miter Profiles'!F129+6.1)&gt;=(12.7+1),"Yes","No")</f>
        <v>No</v>
      </c>
      <c r="O130" s="104" t="str">
        <f>IF(('[1]Miter Profiles'!G129+6.1)&gt;=(12.7+1),"Yes","No")</f>
        <v>No</v>
      </c>
      <c r="P130" s="104" t="str">
        <f>IF(('[1]Miter Profiles'!H129+6.1)&gt;=(12.7+1),"Yes","No")</f>
        <v>No</v>
      </c>
      <c r="Q130" s="104" t="str">
        <f>IF(('[1]Miter Profiles'!I129+6.1)&gt;=(12.7+1),"Yes","No")</f>
        <v>No</v>
      </c>
      <c r="R130" s="120" t="str">
        <f>IF(('[1]Miter Profiles'!J129+6.1)&gt;=(12.7+1),"Yes","No")</f>
        <v>No</v>
      </c>
      <c r="S130" s="104" t="str">
        <f>IF(('[1]Miter Profiles'!K129+6.1)&gt;=(12.7+1),"Yes","No")</f>
        <v>No</v>
      </c>
      <c r="T130" s="148" t="str">
        <f>IF(('[1]Miter Profiles'!L129+6.1)&gt;=(12.7+1),"Yes","No")</f>
        <v>No</v>
      </c>
    </row>
    <row r="131" spans="1:20" ht="15.75" customHeight="1" x14ac:dyDescent="0.25">
      <c r="A131" s="45" t="str">
        <f>IF('[1]Miter Profiles'!A130&lt;&gt;"",'[1]Miter Profiles'!A130,"")</f>
        <v>MP407</v>
      </c>
      <c r="B131" s="46" t="str">
        <f>IF('[1]Miter Profiles'!B130&lt;&gt;"",'[1]Miter Profiles'!B130,"")</f>
        <v>MP742-57</v>
      </c>
      <c r="C131" s="122" t="str">
        <f>IF('[1]Miter Profiles'!D130&gt;=(12.7+1),"Yes","No")</f>
        <v>Yes</v>
      </c>
      <c r="D131" s="104" t="str">
        <f>IF('[1]Miter Profiles'!E130&gt;=(12.7+1),"Yes","No")</f>
        <v>Yes</v>
      </c>
      <c r="E131" s="123" t="str">
        <f>IF('[1]Miter Profiles'!F130&gt;=(12.7+1),"Yes","No")</f>
        <v>Yes</v>
      </c>
      <c r="F131" s="104" t="str">
        <f>IF('[1]Miter Profiles'!G130&gt;=(12.7+1),"Yes","No")</f>
        <v>Yes</v>
      </c>
      <c r="G131" s="104" t="str">
        <f>IF('[1]Miter Profiles'!H130&gt;=(12.7+1),"Yes","No")</f>
        <v>Yes</v>
      </c>
      <c r="H131" s="104" t="str">
        <f>IF('[1]Miter Profiles'!I130&gt;=(12.7+1),"Yes","No")</f>
        <v>Yes</v>
      </c>
      <c r="I131" s="120" t="str">
        <f>IF('[1]Miter Profiles'!J130&gt;=(12.7+1),"Yes","No")</f>
        <v>Yes</v>
      </c>
      <c r="J131" s="120" t="str">
        <f>IF('[1]Miter Profiles'!K130&gt;=(12.7+1),"Yes","No")</f>
        <v>No</v>
      </c>
      <c r="K131" s="120" t="str">
        <f>IF('[1]Miter Profiles'!L130&gt;=(12.7+1),"Yes","No")</f>
        <v>No</v>
      </c>
      <c r="L131" s="103" t="str">
        <f>IF(('[1]Miter Profiles'!D130+6.1)&gt;=(12.7+1),"Yes","No")</f>
        <v>Yes</v>
      </c>
      <c r="M131" s="123" t="str">
        <f>IF(('[1]Miter Profiles'!E130+6.1)&gt;=(12.7+1),"Yes","No")</f>
        <v>Yes</v>
      </c>
      <c r="N131" s="104" t="str">
        <f>IF(('[1]Miter Profiles'!F130+6.1)&gt;=(12.7+1),"Yes","No")</f>
        <v>Yes</v>
      </c>
      <c r="O131" s="104" t="str">
        <f>IF(('[1]Miter Profiles'!G130+6.1)&gt;=(12.7+1),"Yes","No")</f>
        <v>Yes</v>
      </c>
      <c r="P131" s="104" t="str">
        <f>IF(('[1]Miter Profiles'!H130+6.1)&gt;=(12.7+1),"Yes","No")</f>
        <v>Yes</v>
      </c>
      <c r="Q131" s="104" t="str">
        <f>IF(('[1]Miter Profiles'!I130+6.1)&gt;=(12.7+1),"Yes","No")</f>
        <v>Yes</v>
      </c>
      <c r="R131" s="120" t="str">
        <f>IF(('[1]Miter Profiles'!J130+6.1)&gt;=(12.7+1),"Yes","No")</f>
        <v>Yes</v>
      </c>
      <c r="S131" s="104" t="str">
        <f>IF(('[1]Miter Profiles'!K130+6.1)&gt;=(12.7+1),"Yes","No")</f>
        <v>No</v>
      </c>
      <c r="T131" s="148" t="str">
        <f>IF(('[1]Miter Profiles'!L130+6.1)&gt;=(12.7+1),"Yes","No")</f>
        <v>No</v>
      </c>
    </row>
    <row r="132" spans="1:20" ht="15.75" customHeight="1" x14ac:dyDescent="0.25">
      <c r="A132" s="45" t="str">
        <f>IF('[1]Miter Profiles'!A131&lt;&gt;"",'[1]Miter Profiles'!A131,"")</f>
        <v>MP742</v>
      </c>
      <c r="B132" s="46" t="str">
        <f>IF('[1]Miter Profiles'!B131&lt;&gt;"",'[1]Miter Profiles'!B131,"")</f>
        <v>MP742-76</v>
      </c>
      <c r="C132" s="122" t="str">
        <f>IF('[1]Miter Profiles'!D131&gt;=(12.7+1),"Yes","No")</f>
        <v>Yes</v>
      </c>
      <c r="D132" s="104" t="str">
        <f>IF('[1]Miter Profiles'!E131&gt;=(12.7+1),"Yes","No")</f>
        <v>Yes</v>
      </c>
      <c r="E132" s="123" t="str">
        <f>IF('[1]Miter Profiles'!F131&gt;=(12.7+1),"Yes","No")</f>
        <v>Yes</v>
      </c>
      <c r="F132" s="104" t="str">
        <f>IF('[1]Miter Profiles'!G131&gt;=(12.7+1),"Yes","No")</f>
        <v>Yes</v>
      </c>
      <c r="G132" s="104" t="str">
        <f>IF('[1]Miter Profiles'!H131&gt;=(12.7+1),"Yes","No")</f>
        <v>Yes</v>
      </c>
      <c r="H132" s="104" t="str">
        <f>IF('[1]Miter Profiles'!I131&gt;=(12.7+1),"Yes","No")</f>
        <v>Yes</v>
      </c>
      <c r="I132" s="120" t="str">
        <f>IF('[1]Miter Profiles'!J131&gt;=(12.7+1),"Yes","No")</f>
        <v>Yes</v>
      </c>
      <c r="J132" s="120" t="str">
        <f>IF('[1]Miter Profiles'!K131&gt;=(12.7+1),"Yes","No")</f>
        <v>Yes</v>
      </c>
      <c r="K132" s="120" t="str">
        <f>IF('[1]Miter Profiles'!L131&gt;=(12.7+1),"Yes","No")</f>
        <v>Yes</v>
      </c>
      <c r="L132" s="103" t="str">
        <f>IF(('[1]Miter Profiles'!D131+6.1)&gt;=(12.7+1),"Yes","No")</f>
        <v>Yes</v>
      </c>
      <c r="M132" s="123" t="str">
        <f>IF(('[1]Miter Profiles'!E131+6.1)&gt;=(12.7+1),"Yes","No")</f>
        <v>Yes</v>
      </c>
      <c r="N132" s="104" t="str">
        <f>IF(('[1]Miter Profiles'!F131+6.1)&gt;=(12.7+1),"Yes","No")</f>
        <v>Yes</v>
      </c>
      <c r="O132" s="104" t="str">
        <f>IF(('[1]Miter Profiles'!G131+6.1)&gt;=(12.7+1),"Yes","No")</f>
        <v>Yes</v>
      </c>
      <c r="P132" s="104" t="str">
        <f>IF(('[1]Miter Profiles'!H131+6.1)&gt;=(12.7+1),"Yes","No")</f>
        <v>Yes</v>
      </c>
      <c r="Q132" s="104" t="str">
        <f>IF(('[1]Miter Profiles'!I131+6.1)&gt;=(12.7+1),"Yes","No")</f>
        <v>Yes</v>
      </c>
      <c r="R132" s="120" t="str">
        <f>IF(('[1]Miter Profiles'!J131+6.1)&gt;=(12.7+1),"Yes","No")</f>
        <v>Yes</v>
      </c>
      <c r="S132" s="104" t="str">
        <f>IF(('[1]Miter Profiles'!K131+6.1)&gt;=(12.7+1),"Yes","No")</f>
        <v>Yes</v>
      </c>
      <c r="T132" s="148" t="str">
        <f>IF(('[1]Miter Profiles'!L131+6.1)&gt;=(12.7+1),"Yes","No")</f>
        <v>Yes</v>
      </c>
    </row>
    <row r="133" spans="1:20" ht="15.75" customHeight="1" x14ac:dyDescent="0.25">
      <c r="A133" s="138" t="str">
        <f>IF('[1]Miter Profiles'!A132&lt;&gt;"",'[1]Miter Profiles'!A132,"")</f>
        <v>MP743R</v>
      </c>
      <c r="B133" s="139" t="str">
        <f>IF('[1]Miter Profiles'!B132&lt;&gt;"",'[1]Miter Profiles'!B132,"")</f>
        <v>MP743-38</v>
      </c>
      <c r="C133" s="97" t="str">
        <f>IF('[1]Miter Profiles'!D132&gt;=(12.7+1),"Yes","No")</f>
        <v>No</v>
      </c>
      <c r="D133" s="11" t="str">
        <f>IF('[1]Miter Profiles'!E132&gt;=(12.7+1),"Yes","No")</f>
        <v>No</v>
      </c>
      <c r="E133" s="87" t="str">
        <f>IF('[1]Miter Profiles'!F132&gt;=(12.7+1),"Yes","No")</f>
        <v>No</v>
      </c>
      <c r="F133" s="11" t="str">
        <f>IF('[1]Miter Profiles'!G132&gt;=(12.7+1),"Yes","No")</f>
        <v>No</v>
      </c>
      <c r="G133" s="11" t="str">
        <f>IF('[1]Miter Profiles'!H132&gt;=(12.7+1),"Yes","No")</f>
        <v>No</v>
      </c>
      <c r="H133" s="11" t="str">
        <f>IF('[1]Miter Profiles'!I132&gt;=(12.7+1),"Yes","No")</f>
        <v>No</v>
      </c>
      <c r="I133" s="12" t="str">
        <f>IF('[1]Miter Profiles'!J132&gt;=(12.7+1),"Yes","No")</f>
        <v>No</v>
      </c>
      <c r="J133" s="12" t="str">
        <f>IF('[1]Miter Profiles'!K132&gt;=(12.7+1),"Yes","No")</f>
        <v>No</v>
      </c>
      <c r="K133" s="12" t="str">
        <f>IF('[1]Miter Profiles'!L132&gt;=(12.7+1),"Yes","No")</f>
        <v>No</v>
      </c>
      <c r="L133" s="10" t="str">
        <f>IF(('[1]Miter Profiles'!D132+6.1)&gt;=(12.7+1),"Yes","No")</f>
        <v>No</v>
      </c>
      <c r="M133" s="87" t="str">
        <f>IF(('[1]Miter Profiles'!E132+6.1)&gt;=(12.7+1),"Yes","No")</f>
        <v>No</v>
      </c>
      <c r="N133" s="11" t="str">
        <f>IF(('[1]Miter Profiles'!F132+6.1)&gt;=(12.7+1),"Yes","No")</f>
        <v>No</v>
      </c>
      <c r="O133" s="11" t="str">
        <f>IF(('[1]Miter Profiles'!G132+6.1)&gt;=(12.7+1),"Yes","No")</f>
        <v>No</v>
      </c>
      <c r="P133" s="11" t="str">
        <f>IF(('[1]Miter Profiles'!H132+6.1)&gt;=(12.7+1),"Yes","No")</f>
        <v>No</v>
      </c>
      <c r="Q133" s="11" t="str">
        <f>IF(('[1]Miter Profiles'!I132+6.1)&gt;=(12.7+1),"Yes","No")</f>
        <v>No</v>
      </c>
      <c r="R133" s="12" t="str">
        <f>IF(('[1]Miter Profiles'!J132+6.1)&gt;=(12.7+1),"Yes","No")</f>
        <v>No</v>
      </c>
      <c r="S133" s="11" t="str">
        <f>IF(('[1]Miter Profiles'!K132+6.1)&gt;=(12.7+1),"Yes","No")</f>
        <v>No</v>
      </c>
      <c r="T133" s="146" t="str">
        <f>IF(('[1]Miter Profiles'!L132+6.1)&gt;=(12.7+1),"Yes","No")</f>
        <v>No</v>
      </c>
    </row>
    <row r="134" spans="1:20" ht="15.75" customHeight="1" x14ac:dyDescent="0.25">
      <c r="A134" s="138" t="str">
        <f>IF('[1]Miter Profiles'!A133&lt;&gt;"",'[1]Miter Profiles'!A133,"")</f>
        <v>MP408</v>
      </c>
      <c r="B134" s="139" t="str">
        <f>IF('[1]Miter Profiles'!B133&lt;&gt;"",'[1]Miter Profiles'!B133,"")</f>
        <v>MP743-57</v>
      </c>
      <c r="C134" s="97" t="str">
        <f>IF('[1]Miter Profiles'!D133&gt;=(12.7+1),"Yes","No")</f>
        <v>No</v>
      </c>
      <c r="D134" s="11" t="str">
        <f>IF('[1]Miter Profiles'!E133&gt;=(12.7+1),"Yes","No")</f>
        <v>No</v>
      </c>
      <c r="E134" s="87" t="str">
        <f>IF('[1]Miter Profiles'!F133&gt;=(12.7+1),"Yes","No")</f>
        <v>No</v>
      </c>
      <c r="F134" s="11" t="str">
        <f>IF('[1]Miter Profiles'!G133&gt;=(12.7+1),"Yes","No")</f>
        <v>No</v>
      </c>
      <c r="G134" s="11" t="str">
        <f>IF('[1]Miter Profiles'!H133&gt;=(12.7+1),"Yes","No")</f>
        <v>No</v>
      </c>
      <c r="H134" s="11" t="str">
        <f>IF('[1]Miter Profiles'!I133&gt;=(12.7+1),"Yes","No")</f>
        <v>No</v>
      </c>
      <c r="I134" s="12" t="str">
        <f>IF('[1]Miter Profiles'!J133&gt;=(12.7+1),"Yes","No")</f>
        <v>No</v>
      </c>
      <c r="J134" s="12" t="str">
        <f>IF('[1]Miter Profiles'!K133&gt;=(12.7+1),"Yes","No")</f>
        <v>No</v>
      </c>
      <c r="K134" s="12" t="str">
        <f>IF('[1]Miter Profiles'!L133&gt;=(12.7+1),"Yes","No")</f>
        <v>No</v>
      </c>
      <c r="L134" s="10" t="str">
        <f>IF(('[1]Miter Profiles'!D133+6.1)&gt;=(12.7+1),"Yes","No")</f>
        <v>No</v>
      </c>
      <c r="M134" s="87" t="str">
        <f>IF(('[1]Miter Profiles'!E133+6.1)&gt;=(12.7+1),"Yes","No")</f>
        <v>No</v>
      </c>
      <c r="N134" s="11" t="str">
        <f>IF(('[1]Miter Profiles'!F133+6.1)&gt;=(12.7+1),"Yes","No")</f>
        <v>No</v>
      </c>
      <c r="O134" s="11" t="str">
        <f>IF(('[1]Miter Profiles'!G133+6.1)&gt;=(12.7+1),"Yes","No")</f>
        <v>No</v>
      </c>
      <c r="P134" s="11" t="str">
        <f>IF(('[1]Miter Profiles'!H133+6.1)&gt;=(12.7+1),"Yes","No")</f>
        <v>No</v>
      </c>
      <c r="Q134" s="11" t="str">
        <f>IF(('[1]Miter Profiles'!I133+6.1)&gt;=(12.7+1),"Yes","No")</f>
        <v>No</v>
      </c>
      <c r="R134" s="12" t="str">
        <f>IF(('[1]Miter Profiles'!J133+6.1)&gt;=(12.7+1),"Yes","No")</f>
        <v>No</v>
      </c>
      <c r="S134" s="11" t="str">
        <f>IF(('[1]Miter Profiles'!K133+6.1)&gt;=(12.7+1),"Yes","No")</f>
        <v>No</v>
      </c>
      <c r="T134" s="146" t="str">
        <f>IF(('[1]Miter Profiles'!L133+6.1)&gt;=(12.7+1),"Yes","No")</f>
        <v>No</v>
      </c>
    </row>
    <row r="135" spans="1:20" ht="15.75" customHeight="1" x14ac:dyDescent="0.25">
      <c r="A135" s="138" t="str">
        <f>IF('[1]Miter Profiles'!A134&lt;&gt;"",'[1]Miter Profiles'!A134,"")</f>
        <v>MP743</v>
      </c>
      <c r="B135" s="139" t="str">
        <f>IF('[1]Miter Profiles'!B134&lt;&gt;"",'[1]Miter Profiles'!B134,"")</f>
        <v>MP743-76</v>
      </c>
      <c r="C135" s="97" t="str">
        <f>IF('[1]Miter Profiles'!D134&gt;=(12.7+1),"Yes","No")</f>
        <v>No</v>
      </c>
      <c r="D135" s="11" t="str">
        <f>IF('[1]Miter Profiles'!E134&gt;=(12.7+1),"Yes","No")</f>
        <v>No</v>
      </c>
      <c r="E135" s="87" t="str">
        <f>IF('[1]Miter Profiles'!F134&gt;=(12.7+1),"Yes","No")</f>
        <v>No</v>
      </c>
      <c r="F135" s="11" t="str">
        <f>IF('[1]Miter Profiles'!G134&gt;=(12.7+1),"Yes","No")</f>
        <v>No</v>
      </c>
      <c r="G135" s="11" t="str">
        <f>IF('[1]Miter Profiles'!H134&gt;=(12.7+1),"Yes","No")</f>
        <v>No</v>
      </c>
      <c r="H135" s="11" t="str">
        <f>IF('[1]Miter Profiles'!I134&gt;=(12.7+1),"Yes","No")</f>
        <v>No</v>
      </c>
      <c r="I135" s="12" t="str">
        <f>IF('[1]Miter Profiles'!J134&gt;=(12.7+1),"Yes","No")</f>
        <v>No</v>
      </c>
      <c r="J135" s="12" t="str">
        <f>IF('[1]Miter Profiles'!K134&gt;=(12.7+1),"Yes","No")</f>
        <v>No</v>
      </c>
      <c r="K135" s="12" t="str">
        <f>IF('[1]Miter Profiles'!L134&gt;=(12.7+1),"Yes","No")</f>
        <v>No</v>
      </c>
      <c r="L135" s="10" t="str">
        <f>IF(('[1]Miter Profiles'!D134+6.1)&gt;=(12.7+1),"Yes","No")</f>
        <v>No</v>
      </c>
      <c r="M135" s="87" t="str">
        <f>IF(('[1]Miter Profiles'!E134+6.1)&gt;=(12.7+1),"Yes","No")</f>
        <v>No</v>
      </c>
      <c r="N135" s="11" t="str">
        <f>IF(('[1]Miter Profiles'!F134+6.1)&gt;=(12.7+1),"Yes","No")</f>
        <v>No</v>
      </c>
      <c r="O135" s="11" t="str">
        <f>IF(('[1]Miter Profiles'!G134+6.1)&gt;=(12.7+1),"Yes","No")</f>
        <v>No</v>
      </c>
      <c r="P135" s="11" t="str">
        <f>IF(('[1]Miter Profiles'!H134+6.1)&gt;=(12.7+1),"Yes","No")</f>
        <v>No</v>
      </c>
      <c r="Q135" s="11" t="str">
        <f>IF(('[1]Miter Profiles'!I134+6.1)&gt;=(12.7+1),"Yes","No")</f>
        <v>No</v>
      </c>
      <c r="R135" s="12" t="str">
        <f>IF(('[1]Miter Profiles'!J134+6.1)&gt;=(12.7+1),"Yes","No")</f>
        <v>No</v>
      </c>
      <c r="S135" s="11" t="str">
        <f>IF(('[1]Miter Profiles'!K134+6.1)&gt;=(12.7+1),"Yes","No")</f>
        <v>No</v>
      </c>
      <c r="T135" s="146" t="str">
        <f>IF(('[1]Miter Profiles'!L134+6.1)&gt;=(12.7+1),"Yes","No")</f>
        <v>No</v>
      </c>
    </row>
    <row r="136" spans="1:20" ht="15.75" customHeight="1" x14ac:dyDescent="0.25">
      <c r="A136" s="45" t="str">
        <f>IF('[1]Miter Profiles'!A135&lt;&gt;"",'[1]Miter Profiles'!A135,"")</f>
        <v>MP744R</v>
      </c>
      <c r="B136" s="46" t="str">
        <f>IF('[1]Miter Profiles'!B135&lt;&gt;"",'[1]Miter Profiles'!B135,"")</f>
        <v>MP744-38</v>
      </c>
      <c r="C136" s="122" t="str">
        <f>IF('[1]Miter Profiles'!D135&gt;=(12.7+1),"Yes","No")</f>
        <v>No</v>
      </c>
      <c r="D136" s="104" t="str">
        <f>IF('[1]Miter Profiles'!E135&gt;=(12.7+1),"Yes","No")</f>
        <v>No</v>
      </c>
      <c r="E136" s="123" t="str">
        <f>IF('[1]Miter Profiles'!F135&gt;=(12.7+1),"Yes","No")</f>
        <v>No</v>
      </c>
      <c r="F136" s="104" t="str">
        <f>IF('[1]Miter Profiles'!G135&gt;=(12.7+1),"Yes","No")</f>
        <v>No</v>
      </c>
      <c r="G136" s="104" t="str">
        <f>IF('[1]Miter Profiles'!H135&gt;=(12.7+1),"Yes","No")</f>
        <v>No</v>
      </c>
      <c r="H136" s="104" t="str">
        <f>IF('[1]Miter Profiles'!I135&gt;=(12.7+1),"Yes","No")</f>
        <v>No</v>
      </c>
      <c r="I136" s="120" t="str">
        <f>IF('[1]Miter Profiles'!J135&gt;=(12.7+1),"Yes","No")</f>
        <v>No</v>
      </c>
      <c r="J136" s="120" t="str">
        <f>IF('[1]Miter Profiles'!K135&gt;=(12.7+1),"Yes","No")</f>
        <v>No</v>
      </c>
      <c r="K136" s="120" t="str">
        <f>IF('[1]Miter Profiles'!L135&gt;=(12.7+1),"Yes","No")</f>
        <v>No</v>
      </c>
      <c r="L136" s="103" t="str">
        <f>IF(('[1]Miter Profiles'!D135+6.1)&gt;=(12.7+1),"Yes","No")</f>
        <v>No</v>
      </c>
      <c r="M136" s="123" t="str">
        <f>IF(('[1]Miter Profiles'!E135+6.1)&gt;=(12.7+1),"Yes","No")</f>
        <v>No</v>
      </c>
      <c r="N136" s="104" t="str">
        <f>IF(('[1]Miter Profiles'!F135+6.1)&gt;=(12.7+1),"Yes","No")</f>
        <v>No</v>
      </c>
      <c r="O136" s="104" t="str">
        <f>IF(('[1]Miter Profiles'!G135+6.1)&gt;=(12.7+1),"Yes","No")</f>
        <v>No</v>
      </c>
      <c r="P136" s="104" t="str">
        <f>IF(('[1]Miter Profiles'!H135+6.1)&gt;=(12.7+1),"Yes","No")</f>
        <v>No</v>
      </c>
      <c r="Q136" s="104" t="str">
        <f>IF(('[1]Miter Profiles'!I135+6.1)&gt;=(12.7+1),"Yes","No")</f>
        <v>No</v>
      </c>
      <c r="R136" s="120" t="str">
        <f>IF(('[1]Miter Profiles'!J135+6.1)&gt;=(12.7+1),"Yes","No")</f>
        <v>No</v>
      </c>
      <c r="S136" s="104" t="str">
        <f>IF(('[1]Miter Profiles'!K135+6.1)&gt;=(12.7+1),"Yes","No")</f>
        <v>No</v>
      </c>
      <c r="T136" s="148" t="str">
        <f>IF(('[1]Miter Profiles'!L135+6.1)&gt;=(12.7+1),"Yes","No")</f>
        <v>No</v>
      </c>
    </row>
    <row r="137" spans="1:20" ht="15.75" customHeight="1" x14ac:dyDescent="0.25">
      <c r="A137" s="45" t="str">
        <f>IF('[1]Miter Profiles'!A136&lt;&gt;"",'[1]Miter Profiles'!A136,"")</f>
        <v>MP409</v>
      </c>
      <c r="B137" s="46" t="str">
        <f>IF('[1]Miter Profiles'!B136&lt;&gt;"",'[1]Miter Profiles'!B136,"")</f>
        <v>MP744-57</v>
      </c>
      <c r="C137" s="122" t="str">
        <f>IF('[1]Miter Profiles'!D136&gt;=(12.7+1),"Yes","No")</f>
        <v>Yes</v>
      </c>
      <c r="D137" s="104" t="str">
        <f>IF('[1]Miter Profiles'!E136&gt;=(12.7+1),"Yes","No")</f>
        <v>Yes</v>
      </c>
      <c r="E137" s="123" t="str">
        <f>IF('[1]Miter Profiles'!F136&gt;=(12.7+1),"Yes","No")</f>
        <v>Yes</v>
      </c>
      <c r="F137" s="104" t="str">
        <f>IF('[1]Miter Profiles'!G136&gt;=(12.7+1),"Yes","No")</f>
        <v>Yes</v>
      </c>
      <c r="G137" s="104" t="str">
        <f>IF('[1]Miter Profiles'!H136&gt;=(12.7+1),"Yes","No")</f>
        <v>Yes</v>
      </c>
      <c r="H137" s="104" t="str">
        <f>IF('[1]Miter Profiles'!I136&gt;=(12.7+1),"Yes","No")</f>
        <v>Yes</v>
      </c>
      <c r="I137" s="120" t="str">
        <f>IF('[1]Miter Profiles'!J136&gt;=(12.7+1),"Yes","No")</f>
        <v>Yes</v>
      </c>
      <c r="J137" s="120" t="str">
        <f>IF('[1]Miter Profiles'!K136&gt;=(12.7+1),"Yes","No")</f>
        <v>No</v>
      </c>
      <c r="K137" s="120" t="str">
        <f>IF('[1]Miter Profiles'!L136&gt;=(12.7+1),"Yes","No")</f>
        <v>No</v>
      </c>
      <c r="L137" s="103" t="str">
        <f>IF(('[1]Miter Profiles'!D136+6.1)&gt;=(12.7+1),"Yes","No")</f>
        <v>Yes</v>
      </c>
      <c r="M137" s="123" t="str">
        <f>IF(('[1]Miter Profiles'!E136+6.1)&gt;=(12.7+1),"Yes","No")</f>
        <v>Yes</v>
      </c>
      <c r="N137" s="104" t="str">
        <f>IF(('[1]Miter Profiles'!F136+6.1)&gt;=(12.7+1),"Yes","No")</f>
        <v>Yes</v>
      </c>
      <c r="O137" s="104" t="str">
        <f>IF(('[1]Miter Profiles'!G136+6.1)&gt;=(12.7+1),"Yes","No")</f>
        <v>Yes</v>
      </c>
      <c r="P137" s="104" t="str">
        <f>IF(('[1]Miter Profiles'!H136+6.1)&gt;=(12.7+1),"Yes","No")</f>
        <v>Yes</v>
      </c>
      <c r="Q137" s="104" t="str">
        <f>IF(('[1]Miter Profiles'!I136+6.1)&gt;=(12.7+1),"Yes","No")</f>
        <v>Yes</v>
      </c>
      <c r="R137" s="120" t="str">
        <f>IF(('[1]Miter Profiles'!J136+6.1)&gt;=(12.7+1),"Yes","No")</f>
        <v>Yes</v>
      </c>
      <c r="S137" s="104" t="str">
        <f>IF(('[1]Miter Profiles'!K136+6.1)&gt;=(12.7+1),"Yes","No")</f>
        <v>No</v>
      </c>
      <c r="T137" s="148" t="str">
        <f>IF(('[1]Miter Profiles'!L136+6.1)&gt;=(12.7+1),"Yes","No")</f>
        <v>No</v>
      </c>
    </row>
    <row r="138" spans="1:20" ht="15.75" customHeight="1" x14ac:dyDescent="0.25">
      <c r="A138" s="45" t="str">
        <f>IF('[1]Miter Profiles'!A137&lt;&gt;"",'[1]Miter Profiles'!A137,"")</f>
        <v>MP744</v>
      </c>
      <c r="B138" s="46" t="str">
        <f>IF('[1]Miter Profiles'!B137&lt;&gt;"",'[1]Miter Profiles'!B137,"")</f>
        <v>MP744-76</v>
      </c>
      <c r="C138" s="122" t="str">
        <f>IF('[1]Miter Profiles'!D137&gt;=(12.7+1),"Yes","No")</f>
        <v>Yes</v>
      </c>
      <c r="D138" s="104" t="str">
        <f>IF('[1]Miter Profiles'!E137&gt;=(12.7+1),"Yes","No")</f>
        <v>Yes</v>
      </c>
      <c r="E138" s="123" t="str">
        <f>IF('[1]Miter Profiles'!F137&gt;=(12.7+1),"Yes","No")</f>
        <v>Yes</v>
      </c>
      <c r="F138" s="104" t="str">
        <f>IF('[1]Miter Profiles'!G137&gt;=(12.7+1),"Yes","No")</f>
        <v>Yes</v>
      </c>
      <c r="G138" s="104" t="str">
        <f>IF('[1]Miter Profiles'!H137&gt;=(12.7+1),"Yes","No")</f>
        <v>Yes</v>
      </c>
      <c r="H138" s="104" t="str">
        <f>IF('[1]Miter Profiles'!I137&gt;=(12.7+1),"Yes","No")</f>
        <v>Yes</v>
      </c>
      <c r="I138" s="120" t="str">
        <f>IF('[1]Miter Profiles'!J137&gt;=(12.7+1),"Yes","No")</f>
        <v>Yes</v>
      </c>
      <c r="J138" s="120" t="str">
        <f>IF('[1]Miter Profiles'!K137&gt;=(12.7+1),"Yes","No")</f>
        <v>Yes</v>
      </c>
      <c r="K138" s="120" t="str">
        <f>IF('[1]Miter Profiles'!L137&gt;=(12.7+1),"Yes","No")</f>
        <v>Yes</v>
      </c>
      <c r="L138" s="103" t="str">
        <f>IF(('[1]Miter Profiles'!D137+6.1)&gt;=(12.7+1),"Yes","No")</f>
        <v>Yes</v>
      </c>
      <c r="M138" s="123" t="str">
        <f>IF(('[1]Miter Profiles'!E137+6.1)&gt;=(12.7+1),"Yes","No")</f>
        <v>Yes</v>
      </c>
      <c r="N138" s="104" t="str">
        <f>IF(('[1]Miter Profiles'!F137+6.1)&gt;=(12.7+1),"Yes","No")</f>
        <v>Yes</v>
      </c>
      <c r="O138" s="104" t="str">
        <f>IF(('[1]Miter Profiles'!G137+6.1)&gt;=(12.7+1),"Yes","No")</f>
        <v>Yes</v>
      </c>
      <c r="P138" s="104" t="str">
        <f>IF(('[1]Miter Profiles'!H137+6.1)&gt;=(12.7+1),"Yes","No")</f>
        <v>Yes</v>
      </c>
      <c r="Q138" s="104" t="str">
        <f>IF(('[1]Miter Profiles'!I137+6.1)&gt;=(12.7+1),"Yes","No")</f>
        <v>Yes</v>
      </c>
      <c r="R138" s="120" t="str">
        <f>IF(('[1]Miter Profiles'!J137+6.1)&gt;=(12.7+1),"Yes","No")</f>
        <v>Yes</v>
      </c>
      <c r="S138" s="104" t="str">
        <f>IF(('[1]Miter Profiles'!K137+6.1)&gt;=(12.7+1),"Yes","No")</f>
        <v>Yes</v>
      </c>
      <c r="T138" s="148" t="str">
        <f>IF(('[1]Miter Profiles'!L137+6.1)&gt;=(12.7+1),"Yes","No")</f>
        <v>Yes</v>
      </c>
    </row>
    <row r="139" spans="1:20" ht="15.75" customHeight="1" x14ac:dyDescent="0.25">
      <c r="A139" s="138" t="str">
        <f>IF('[1]Miter Profiles'!A138&lt;&gt;"",'[1]Miter Profiles'!A138,"")</f>
        <v>MP745R</v>
      </c>
      <c r="B139" s="139" t="str">
        <f>IF('[1]Miter Profiles'!B138&lt;&gt;"",'[1]Miter Profiles'!B138,"")</f>
        <v>MP745-38</v>
      </c>
      <c r="C139" s="97" t="str">
        <f>IF('[1]Miter Profiles'!D138&gt;=(12.7+1),"Yes","No")</f>
        <v>No</v>
      </c>
      <c r="D139" s="11" t="str">
        <f>IF('[1]Miter Profiles'!E138&gt;=(12.7+1),"Yes","No")</f>
        <v>No</v>
      </c>
      <c r="E139" s="87" t="str">
        <f>IF('[1]Miter Profiles'!F138&gt;=(12.7+1),"Yes","No")</f>
        <v>No</v>
      </c>
      <c r="F139" s="11" t="str">
        <f>IF('[1]Miter Profiles'!G138&gt;=(12.7+1),"Yes","No")</f>
        <v>No</v>
      </c>
      <c r="G139" s="11" t="str">
        <f>IF('[1]Miter Profiles'!H138&gt;=(12.7+1),"Yes","No")</f>
        <v>No</v>
      </c>
      <c r="H139" s="11" t="str">
        <f>IF('[1]Miter Profiles'!I138&gt;=(12.7+1),"Yes","No")</f>
        <v>No</v>
      </c>
      <c r="I139" s="12" t="str">
        <f>IF('[1]Miter Profiles'!J138&gt;=(12.7+1),"Yes","No")</f>
        <v>No</v>
      </c>
      <c r="J139" s="12" t="str">
        <f>IF('[1]Miter Profiles'!K138&gt;=(12.7+1),"Yes","No")</f>
        <v>No</v>
      </c>
      <c r="K139" s="12" t="str">
        <f>IF('[1]Miter Profiles'!L138&gt;=(12.7+1),"Yes","No")</f>
        <v>No</v>
      </c>
      <c r="L139" s="10" t="str">
        <f>IF(('[1]Miter Profiles'!D138+6.1)&gt;=(12.7+1),"Yes","No")</f>
        <v>No</v>
      </c>
      <c r="M139" s="87" t="str">
        <f>IF(('[1]Miter Profiles'!E138+6.1)&gt;=(12.7+1),"Yes","No")</f>
        <v>No</v>
      </c>
      <c r="N139" s="11" t="str">
        <f>IF(('[1]Miter Profiles'!F138+6.1)&gt;=(12.7+1),"Yes","No")</f>
        <v>No</v>
      </c>
      <c r="O139" s="11" t="str">
        <f>IF(('[1]Miter Profiles'!G138+6.1)&gt;=(12.7+1),"Yes","No")</f>
        <v>No</v>
      </c>
      <c r="P139" s="11" t="str">
        <f>IF(('[1]Miter Profiles'!H138+6.1)&gt;=(12.7+1),"Yes","No")</f>
        <v>No</v>
      </c>
      <c r="Q139" s="11" t="str">
        <f>IF(('[1]Miter Profiles'!I138+6.1)&gt;=(12.7+1),"Yes","No")</f>
        <v>No</v>
      </c>
      <c r="R139" s="12" t="str">
        <f>IF(('[1]Miter Profiles'!J138+6.1)&gt;=(12.7+1),"Yes","No")</f>
        <v>No</v>
      </c>
      <c r="S139" s="11" t="str">
        <f>IF(('[1]Miter Profiles'!K138+6.1)&gt;=(12.7+1),"Yes","No")</f>
        <v>No</v>
      </c>
      <c r="T139" s="146" t="str">
        <f>IF(('[1]Miter Profiles'!L138+6.1)&gt;=(12.7+1),"Yes","No")</f>
        <v>No</v>
      </c>
    </row>
    <row r="140" spans="1:20" ht="15.75" customHeight="1" x14ac:dyDescent="0.25">
      <c r="A140" s="138" t="str">
        <f>IF('[1]Miter Profiles'!A139&lt;&gt;"",'[1]Miter Profiles'!A139,"")</f>
        <v>MP410</v>
      </c>
      <c r="B140" s="139" t="str">
        <f>IF('[1]Miter Profiles'!B139&lt;&gt;"",'[1]Miter Profiles'!B139,"")</f>
        <v>MP745-57</v>
      </c>
      <c r="C140" s="97" t="str">
        <f>IF('[1]Miter Profiles'!D139&gt;=(12.7+1),"Yes","No")</f>
        <v>No</v>
      </c>
      <c r="D140" s="11" t="str">
        <f>IF('[1]Miter Profiles'!E139&gt;=(12.7+1),"Yes","No")</f>
        <v>No</v>
      </c>
      <c r="E140" s="87" t="str">
        <f>IF('[1]Miter Profiles'!F139&gt;=(12.7+1),"Yes","No")</f>
        <v>No</v>
      </c>
      <c r="F140" s="11" t="str">
        <f>IF('[1]Miter Profiles'!G139&gt;=(12.7+1),"Yes","No")</f>
        <v>No</v>
      </c>
      <c r="G140" s="11" t="str">
        <f>IF('[1]Miter Profiles'!H139&gt;=(12.7+1),"Yes","No")</f>
        <v>No</v>
      </c>
      <c r="H140" s="11" t="str">
        <f>IF('[1]Miter Profiles'!I139&gt;=(12.7+1),"Yes","No")</f>
        <v>No</v>
      </c>
      <c r="I140" s="12" t="str">
        <f>IF('[1]Miter Profiles'!J139&gt;=(12.7+1),"Yes","No")</f>
        <v>No</v>
      </c>
      <c r="J140" s="12" t="str">
        <f>IF('[1]Miter Profiles'!K139&gt;=(12.7+1),"Yes","No")</f>
        <v>No</v>
      </c>
      <c r="K140" s="12" t="str">
        <f>IF('[1]Miter Profiles'!L139&gt;=(12.7+1),"Yes","No")</f>
        <v>No</v>
      </c>
      <c r="L140" s="10" t="str">
        <f>IF(('[1]Miter Profiles'!D139+6.1)&gt;=(12.7+1),"Yes","No")</f>
        <v>No</v>
      </c>
      <c r="M140" s="87" t="str">
        <f>IF(('[1]Miter Profiles'!E139+6.1)&gt;=(12.7+1),"Yes","No")</f>
        <v>No</v>
      </c>
      <c r="N140" s="11" t="str">
        <f>IF(('[1]Miter Profiles'!F139+6.1)&gt;=(12.7+1),"Yes","No")</f>
        <v>No</v>
      </c>
      <c r="O140" s="11" t="str">
        <f>IF(('[1]Miter Profiles'!G139+6.1)&gt;=(12.7+1),"Yes","No")</f>
        <v>No</v>
      </c>
      <c r="P140" s="11" t="str">
        <f>IF(('[1]Miter Profiles'!H139+6.1)&gt;=(12.7+1),"Yes","No")</f>
        <v>No</v>
      </c>
      <c r="Q140" s="11" t="str">
        <f>IF(('[1]Miter Profiles'!I139+6.1)&gt;=(12.7+1),"Yes","No")</f>
        <v>No</v>
      </c>
      <c r="R140" s="12" t="str">
        <f>IF(('[1]Miter Profiles'!J139+6.1)&gt;=(12.7+1),"Yes","No")</f>
        <v>No</v>
      </c>
      <c r="S140" s="11" t="str">
        <f>IF(('[1]Miter Profiles'!K139+6.1)&gt;=(12.7+1),"Yes","No")</f>
        <v>No</v>
      </c>
      <c r="T140" s="146" t="str">
        <f>IF(('[1]Miter Profiles'!L139+6.1)&gt;=(12.7+1),"Yes","No")</f>
        <v>No</v>
      </c>
    </row>
    <row r="141" spans="1:20" ht="15.75" customHeight="1" x14ac:dyDescent="0.25">
      <c r="A141" s="138" t="str">
        <f>IF('[1]Miter Profiles'!A140&lt;&gt;"",'[1]Miter Profiles'!A140,"")</f>
        <v>MP745</v>
      </c>
      <c r="B141" s="139" t="str">
        <f>IF('[1]Miter Profiles'!B140&lt;&gt;"",'[1]Miter Profiles'!B140,"")</f>
        <v>MP745-76</v>
      </c>
      <c r="C141" s="97" t="str">
        <f>IF('[1]Miter Profiles'!D140&gt;=(12.7+1),"Yes","No")</f>
        <v>No</v>
      </c>
      <c r="D141" s="11" t="str">
        <f>IF('[1]Miter Profiles'!E140&gt;=(12.7+1),"Yes","No")</f>
        <v>No</v>
      </c>
      <c r="E141" s="87" t="str">
        <f>IF('[1]Miter Profiles'!F140&gt;=(12.7+1),"Yes","No")</f>
        <v>No</v>
      </c>
      <c r="F141" s="11" t="str">
        <f>IF('[1]Miter Profiles'!G140&gt;=(12.7+1),"Yes","No")</f>
        <v>No</v>
      </c>
      <c r="G141" s="11" t="str">
        <f>IF('[1]Miter Profiles'!H140&gt;=(12.7+1),"Yes","No")</f>
        <v>No</v>
      </c>
      <c r="H141" s="11" t="str">
        <f>IF('[1]Miter Profiles'!I140&gt;=(12.7+1),"Yes","No")</f>
        <v>No</v>
      </c>
      <c r="I141" s="12" t="str">
        <f>IF('[1]Miter Profiles'!J140&gt;=(12.7+1),"Yes","No")</f>
        <v>No</v>
      </c>
      <c r="J141" s="12" t="str">
        <f>IF('[1]Miter Profiles'!K140&gt;=(12.7+1),"Yes","No")</f>
        <v>No</v>
      </c>
      <c r="K141" s="12" t="str">
        <f>IF('[1]Miter Profiles'!L140&gt;=(12.7+1),"Yes","No")</f>
        <v>No</v>
      </c>
      <c r="L141" s="10" t="str">
        <f>IF(('[1]Miter Profiles'!D140+6.1)&gt;=(12.7+1),"Yes","No")</f>
        <v>No</v>
      </c>
      <c r="M141" s="87" t="str">
        <f>IF(('[1]Miter Profiles'!E140+6.1)&gt;=(12.7+1),"Yes","No")</f>
        <v>No</v>
      </c>
      <c r="N141" s="11" t="str">
        <f>IF(('[1]Miter Profiles'!F140+6.1)&gt;=(12.7+1),"Yes","No")</f>
        <v>No</v>
      </c>
      <c r="O141" s="11" t="str">
        <f>IF(('[1]Miter Profiles'!G140+6.1)&gt;=(12.7+1),"Yes","No")</f>
        <v>No</v>
      </c>
      <c r="P141" s="11" t="str">
        <f>IF(('[1]Miter Profiles'!H140+6.1)&gt;=(12.7+1),"Yes","No")</f>
        <v>No</v>
      </c>
      <c r="Q141" s="11" t="str">
        <f>IF(('[1]Miter Profiles'!I140+6.1)&gt;=(12.7+1),"Yes","No")</f>
        <v>No</v>
      </c>
      <c r="R141" s="12" t="str">
        <f>IF(('[1]Miter Profiles'!J140+6.1)&gt;=(12.7+1),"Yes","No")</f>
        <v>No</v>
      </c>
      <c r="S141" s="11" t="str">
        <f>IF(('[1]Miter Profiles'!K140+6.1)&gt;=(12.7+1),"Yes","No")</f>
        <v>No</v>
      </c>
      <c r="T141" s="146" t="str">
        <f>IF(('[1]Miter Profiles'!L140+6.1)&gt;=(12.7+1),"Yes","No")</f>
        <v>No</v>
      </c>
    </row>
    <row r="142" spans="1:20" ht="15.75" customHeight="1" x14ac:dyDescent="0.25">
      <c r="A142" s="138" t="str">
        <f>IF('[1]Miter Profiles'!A141&lt;&gt;"",'[1]Miter Profiles'!A141,"")</f>
        <v>MP746R</v>
      </c>
      <c r="B142" s="139" t="str">
        <f>IF('[1]Miter Profiles'!B141&lt;&gt;"",'[1]Miter Profiles'!B141,"")</f>
        <v>MP746-38</v>
      </c>
      <c r="C142" s="97" t="str">
        <f>IF('[1]Miter Profiles'!D141&gt;=(12.7+1),"Yes","No")</f>
        <v>No</v>
      </c>
      <c r="D142" s="11" t="str">
        <f>IF('[1]Miter Profiles'!E141&gt;=(12.7+1),"Yes","No")</f>
        <v>No</v>
      </c>
      <c r="E142" s="87" t="str">
        <f>IF('[1]Miter Profiles'!F141&gt;=(12.7+1),"Yes","No")</f>
        <v>No</v>
      </c>
      <c r="F142" s="11" t="str">
        <f>IF('[1]Miter Profiles'!G141&gt;=(12.7+1),"Yes","No")</f>
        <v>No</v>
      </c>
      <c r="G142" s="11" t="str">
        <f>IF('[1]Miter Profiles'!H141&gt;=(12.7+1),"Yes","No")</f>
        <v>No</v>
      </c>
      <c r="H142" s="11" t="str">
        <f>IF('[1]Miter Profiles'!I141&gt;=(12.7+1),"Yes","No")</f>
        <v>No</v>
      </c>
      <c r="I142" s="12" t="str">
        <f>IF('[1]Miter Profiles'!J141&gt;=(12.7+1),"Yes","No")</f>
        <v>No</v>
      </c>
      <c r="J142" s="12" t="str">
        <f>IF('[1]Miter Profiles'!K141&gt;=(12.7+1),"Yes","No")</f>
        <v>No</v>
      </c>
      <c r="K142" s="12" t="str">
        <f>IF('[1]Miter Profiles'!L141&gt;=(12.7+1),"Yes","No")</f>
        <v>No</v>
      </c>
      <c r="L142" s="10" t="str">
        <f>IF(('[1]Miter Profiles'!D141+6.1)&gt;=(12.7+1),"Yes","No")</f>
        <v>No</v>
      </c>
      <c r="M142" s="87" t="str">
        <f>IF(('[1]Miter Profiles'!E141+6.1)&gt;=(12.7+1),"Yes","No")</f>
        <v>No</v>
      </c>
      <c r="N142" s="11" t="str">
        <f>IF(('[1]Miter Profiles'!F141+6.1)&gt;=(12.7+1),"Yes","No")</f>
        <v>No</v>
      </c>
      <c r="O142" s="11" t="str">
        <f>IF(('[1]Miter Profiles'!G141+6.1)&gt;=(12.7+1),"Yes","No")</f>
        <v>No</v>
      </c>
      <c r="P142" s="11" t="str">
        <f>IF(('[1]Miter Profiles'!H141+6.1)&gt;=(12.7+1),"Yes","No")</f>
        <v>No</v>
      </c>
      <c r="Q142" s="11" t="str">
        <f>IF(('[1]Miter Profiles'!I141+6.1)&gt;=(12.7+1),"Yes","No")</f>
        <v>No</v>
      </c>
      <c r="R142" s="12" t="str">
        <f>IF(('[1]Miter Profiles'!J141+6.1)&gt;=(12.7+1),"Yes","No")</f>
        <v>No</v>
      </c>
      <c r="S142" s="11" t="str">
        <f>IF(('[1]Miter Profiles'!K141+6.1)&gt;=(12.7+1),"Yes","No")</f>
        <v>No</v>
      </c>
      <c r="T142" s="146" t="str">
        <f>IF(('[1]Miter Profiles'!L141+6.1)&gt;=(12.7+1),"Yes","No")</f>
        <v>No</v>
      </c>
    </row>
    <row r="143" spans="1:20" ht="15.75" customHeight="1" x14ac:dyDescent="0.25">
      <c r="A143" s="138" t="str">
        <f>IF('[1]Miter Profiles'!A142&lt;&gt;"",'[1]Miter Profiles'!A142,"")</f>
        <v>MP411</v>
      </c>
      <c r="B143" s="139" t="str">
        <f>IF('[1]Miter Profiles'!B142&lt;&gt;"",'[1]Miter Profiles'!B142,"")</f>
        <v>MP746-57</v>
      </c>
      <c r="C143" s="97" t="str">
        <f>IF('[1]Miter Profiles'!D142&gt;=(12.7+1),"Yes","No")</f>
        <v>No</v>
      </c>
      <c r="D143" s="11" t="str">
        <f>IF('[1]Miter Profiles'!E142&gt;=(12.7+1),"Yes","No")</f>
        <v>No</v>
      </c>
      <c r="E143" s="87" t="str">
        <f>IF('[1]Miter Profiles'!F142&gt;=(12.7+1),"Yes","No")</f>
        <v>No</v>
      </c>
      <c r="F143" s="11" t="str">
        <f>IF('[1]Miter Profiles'!G142&gt;=(12.7+1),"Yes","No")</f>
        <v>No</v>
      </c>
      <c r="G143" s="11" t="str">
        <f>IF('[1]Miter Profiles'!H142&gt;=(12.7+1),"Yes","No")</f>
        <v>No</v>
      </c>
      <c r="H143" s="11" t="str">
        <f>IF('[1]Miter Profiles'!I142&gt;=(12.7+1),"Yes","No")</f>
        <v>No</v>
      </c>
      <c r="I143" s="12" t="str">
        <f>IF('[1]Miter Profiles'!J142&gt;=(12.7+1),"Yes","No")</f>
        <v>No</v>
      </c>
      <c r="J143" s="12" t="str">
        <f>IF('[1]Miter Profiles'!K142&gt;=(12.7+1),"Yes","No")</f>
        <v>No</v>
      </c>
      <c r="K143" s="12" t="str">
        <f>IF('[1]Miter Profiles'!L142&gt;=(12.7+1),"Yes","No")</f>
        <v>No</v>
      </c>
      <c r="L143" s="10" t="str">
        <f>IF(('[1]Miter Profiles'!D142+6.1)&gt;=(12.7+1),"Yes","No")</f>
        <v>No</v>
      </c>
      <c r="M143" s="87" t="str">
        <f>IF(('[1]Miter Profiles'!E142+6.1)&gt;=(12.7+1),"Yes","No")</f>
        <v>No</v>
      </c>
      <c r="N143" s="11" t="str">
        <f>IF(('[1]Miter Profiles'!F142+6.1)&gt;=(12.7+1),"Yes","No")</f>
        <v>No</v>
      </c>
      <c r="O143" s="11" t="str">
        <f>IF(('[1]Miter Profiles'!G142+6.1)&gt;=(12.7+1),"Yes","No")</f>
        <v>No</v>
      </c>
      <c r="P143" s="11" t="str">
        <f>IF(('[1]Miter Profiles'!H142+6.1)&gt;=(12.7+1),"Yes","No")</f>
        <v>No</v>
      </c>
      <c r="Q143" s="11" t="str">
        <f>IF(('[1]Miter Profiles'!I142+6.1)&gt;=(12.7+1),"Yes","No")</f>
        <v>No</v>
      </c>
      <c r="R143" s="12" t="str">
        <f>IF(('[1]Miter Profiles'!J142+6.1)&gt;=(12.7+1),"Yes","No")</f>
        <v>No</v>
      </c>
      <c r="S143" s="11" t="str">
        <f>IF(('[1]Miter Profiles'!K142+6.1)&gt;=(12.7+1),"Yes","No")</f>
        <v>No</v>
      </c>
      <c r="T143" s="146" t="str">
        <f>IF(('[1]Miter Profiles'!L142+6.1)&gt;=(12.7+1),"Yes","No")</f>
        <v>No</v>
      </c>
    </row>
    <row r="144" spans="1:20" ht="15.75" customHeight="1" x14ac:dyDescent="0.25">
      <c r="A144" s="138" t="str">
        <f>IF('[1]Miter Profiles'!A143&lt;&gt;"",'[1]Miter Profiles'!A143,"")</f>
        <v>MP746</v>
      </c>
      <c r="B144" s="139" t="str">
        <f>IF('[1]Miter Profiles'!B143&lt;&gt;"",'[1]Miter Profiles'!B143,"")</f>
        <v>MP746-76</v>
      </c>
      <c r="C144" s="97" t="str">
        <f>IF('[1]Miter Profiles'!D143&gt;=(12.7+1),"Yes","No")</f>
        <v>No</v>
      </c>
      <c r="D144" s="11" t="str">
        <f>IF('[1]Miter Profiles'!E143&gt;=(12.7+1),"Yes","No")</f>
        <v>No</v>
      </c>
      <c r="E144" s="87" t="str">
        <f>IF('[1]Miter Profiles'!F143&gt;=(12.7+1),"Yes","No")</f>
        <v>No</v>
      </c>
      <c r="F144" s="11" t="str">
        <f>IF('[1]Miter Profiles'!G143&gt;=(12.7+1),"Yes","No")</f>
        <v>No</v>
      </c>
      <c r="G144" s="11" t="str">
        <f>IF('[1]Miter Profiles'!H143&gt;=(12.7+1),"Yes","No")</f>
        <v>No</v>
      </c>
      <c r="H144" s="11" t="str">
        <f>IF('[1]Miter Profiles'!I143&gt;=(12.7+1),"Yes","No")</f>
        <v>No</v>
      </c>
      <c r="I144" s="12" t="str">
        <f>IF('[1]Miter Profiles'!J143&gt;=(12.7+1),"Yes","No")</f>
        <v>No</v>
      </c>
      <c r="J144" s="12" t="str">
        <f>IF('[1]Miter Profiles'!K143&gt;=(12.7+1),"Yes","No")</f>
        <v>No</v>
      </c>
      <c r="K144" s="12" t="str">
        <f>IF('[1]Miter Profiles'!L143&gt;=(12.7+1),"Yes","No")</f>
        <v>No</v>
      </c>
      <c r="L144" s="10" t="str">
        <f>IF(('[1]Miter Profiles'!D143+6.1)&gt;=(12.7+1),"Yes","No")</f>
        <v>No</v>
      </c>
      <c r="M144" s="87" t="str">
        <f>IF(('[1]Miter Profiles'!E143+6.1)&gt;=(12.7+1),"Yes","No")</f>
        <v>No</v>
      </c>
      <c r="N144" s="11" t="str">
        <f>IF(('[1]Miter Profiles'!F143+6.1)&gt;=(12.7+1),"Yes","No")</f>
        <v>No</v>
      </c>
      <c r="O144" s="11" t="str">
        <f>IF(('[1]Miter Profiles'!G143+6.1)&gt;=(12.7+1),"Yes","No")</f>
        <v>No</v>
      </c>
      <c r="P144" s="11" t="str">
        <f>IF(('[1]Miter Profiles'!H143+6.1)&gt;=(12.7+1),"Yes","No")</f>
        <v>No</v>
      </c>
      <c r="Q144" s="11" t="str">
        <f>IF(('[1]Miter Profiles'!I143+6.1)&gt;=(12.7+1),"Yes","No")</f>
        <v>No</v>
      </c>
      <c r="R144" s="12" t="str">
        <f>IF(('[1]Miter Profiles'!J143+6.1)&gt;=(12.7+1),"Yes","No")</f>
        <v>No</v>
      </c>
      <c r="S144" s="11" t="str">
        <f>IF(('[1]Miter Profiles'!K143+6.1)&gt;=(12.7+1),"Yes","No")</f>
        <v>No</v>
      </c>
      <c r="T144" s="146" t="str">
        <f>IF(('[1]Miter Profiles'!L143+6.1)&gt;=(12.7+1),"Yes","No")</f>
        <v>No</v>
      </c>
    </row>
    <row r="145" spans="1:20" ht="15.75" customHeight="1" x14ac:dyDescent="0.25">
      <c r="A145" s="138" t="str">
        <f>IF('[1]Miter Profiles'!A144&lt;&gt;"",'[1]Miter Profiles'!A144,"")</f>
        <v>MP747R</v>
      </c>
      <c r="B145" s="139" t="str">
        <f>IF('[1]Miter Profiles'!B144&lt;&gt;"",'[1]Miter Profiles'!B144,"")</f>
        <v>MP747-38</v>
      </c>
      <c r="C145" s="97" t="str">
        <f>IF('[1]Miter Profiles'!D144&gt;=(12.7+1),"Yes","No")</f>
        <v>No</v>
      </c>
      <c r="D145" s="11" t="str">
        <f>IF('[1]Miter Profiles'!E144&gt;=(12.7+1),"Yes","No")</f>
        <v>No</v>
      </c>
      <c r="E145" s="87" t="str">
        <f>IF('[1]Miter Profiles'!F144&gt;=(12.7+1),"Yes","No")</f>
        <v>No</v>
      </c>
      <c r="F145" s="11" t="str">
        <f>IF('[1]Miter Profiles'!G144&gt;=(12.7+1),"Yes","No")</f>
        <v>No</v>
      </c>
      <c r="G145" s="11" t="str">
        <f>IF('[1]Miter Profiles'!H144&gt;=(12.7+1),"Yes","No")</f>
        <v>No</v>
      </c>
      <c r="H145" s="11" t="str">
        <f>IF('[1]Miter Profiles'!I144&gt;=(12.7+1),"Yes","No")</f>
        <v>No</v>
      </c>
      <c r="I145" s="12" t="str">
        <f>IF('[1]Miter Profiles'!J144&gt;=(12.7+1),"Yes","No")</f>
        <v>No</v>
      </c>
      <c r="J145" s="12" t="str">
        <f>IF('[1]Miter Profiles'!K144&gt;=(12.7+1),"Yes","No")</f>
        <v>No</v>
      </c>
      <c r="K145" s="12" t="str">
        <f>IF('[1]Miter Profiles'!L144&gt;=(12.7+1),"Yes","No")</f>
        <v>No</v>
      </c>
      <c r="L145" s="10" t="str">
        <f>IF(('[1]Miter Profiles'!D144+6.1)&gt;=(12.7+1),"Yes","No")</f>
        <v>No</v>
      </c>
      <c r="M145" s="87" t="str">
        <f>IF(('[1]Miter Profiles'!E144+6.1)&gt;=(12.7+1),"Yes","No")</f>
        <v>No</v>
      </c>
      <c r="N145" s="11" t="str">
        <f>IF(('[1]Miter Profiles'!F144+6.1)&gt;=(12.7+1),"Yes","No")</f>
        <v>No</v>
      </c>
      <c r="O145" s="11" t="str">
        <f>IF(('[1]Miter Profiles'!G144+6.1)&gt;=(12.7+1),"Yes","No")</f>
        <v>No</v>
      </c>
      <c r="P145" s="11" t="str">
        <f>IF(('[1]Miter Profiles'!H144+6.1)&gt;=(12.7+1),"Yes","No")</f>
        <v>No</v>
      </c>
      <c r="Q145" s="11" t="str">
        <f>IF(('[1]Miter Profiles'!I144+6.1)&gt;=(12.7+1),"Yes","No")</f>
        <v>No</v>
      </c>
      <c r="R145" s="12" t="str">
        <f>IF(('[1]Miter Profiles'!J144+6.1)&gt;=(12.7+1),"Yes","No")</f>
        <v>No</v>
      </c>
      <c r="S145" s="11" t="str">
        <f>IF(('[1]Miter Profiles'!K144+6.1)&gt;=(12.7+1),"Yes","No")</f>
        <v>No</v>
      </c>
      <c r="T145" s="146" t="str">
        <f>IF(('[1]Miter Profiles'!L144+6.1)&gt;=(12.7+1),"Yes","No")</f>
        <v>No</v>
      </c>
    </row>
    <row r="146" spans="1:20" ht="15.75" customHeight="1" x14ac:dyDescent="0.25">
      <c r="A146" s="138" t="str">
        <f>IF('[1]Miter Profiles'!A145&lt;&gt;"",'[1]Miter Profiles'!A145,"")</f>
        <v>MP413</v>
      </c>
      <c r="B146" s="139" t="str">
        <f>IF('[1]Miter Profiles'!B145&lt;&gt;"",'[1]Miter Profiles'!B145,"")</f>
        <v>MP747-57</v>
      </c>
      <c r="C146" s="97" t="str">
        <f>IF('[1]Miter Profiles'!D145&gt;=(12.7+1),"Yes","No")</f>
        <v>No</v>
      </c>
      <c r="D146" s="11" t="str">
        <f>IF('[1]Miter Profiles'!E145&gt;=(12.7+1),"Yes","No")</f>
        <v>No</v>
      </c>
      <c r="E146" s="87" t="str">
        <f>IF('[1]Miter Profiles'!F145&gt;=(12.7+1),"Yes","No")</f>
        <v>No</v>
      </c>
      <c r="F146" s="11" t="str">
        <f>IF('[1]Miter Profiles'!G145&gt;=(12.7+1),"Yes","No")</f>
        <v>No</v>
      </c>
      <c r="G146" s="11" t="str">
        <f>IF('[1]Miter Profiles'!H145&gt;=(12.7+1),"Yes","No")</f>
        <v>No</v>
      </c>
      <c r="H146" s="11" t="str">
        <f>IF('[1]Miter Profiles'!I145&gt;=(12.7+1),"Yes","No")</f>
        <v>No</v>
      </c>
      <c r="I146" s="12" t="str">
        <f>IF('[1]Miter Profiles'!J145&gt;=(12.7+1),"Yes","No")</f>
        <v>No</v>
      </c>
      <c r="J146" s="12" t="str">
        <f>IF('[1]Miter Profiles'!K145&gt;=(12.7+1),"Yes","No")</f>
        <v>No</v>
      </c>
      <c r="K146" s="12" t="str">
        <f>IF('[1]Miter Profiles'!L145&gt;=(12.7+1),"Yes","No")</f>
        <v>No</v>
      </c>
      <c r="L146" s="10" t="str">
        <f>IF(('[1]Miter Profiles'!D145+6.1)&gt;=(12.7+1),"Yes","No")</f>
        <v>No</v>
      </c>
      <c r="M146" s="87" t="str">
        <f>IF(('[1]Miter Profiles'!E145+6.1)&gt;=(12.7+1),"Yes","No")</f>
        <v>No</v>
      </c>
      <c r="N146" s="11" t="str">
        <f>IF(('[1]Miter Profiles'!F145+6.1)&gt;=(12.7+1),"Yes","No")</f>
        <v>No</v>
      </c>
      <c r="O146" s="11" t="str">
        <f>IF(('[1]Miter Profiles'!G145+6.1)&gt;=(12.7+1),"Yes","No")</f>
        <v>No</v>
      </c>
      <c r="P146" s="11" t="str">
        <f>IF(('[1]Miter Profiles'!H145+6.1)&gt;=(12.7+1),"Yes","No")</f>
        <v>No</v>
      </c>
      <c r="Q146" s="11" t="str">
        <f>IF(('[1]Miter Profiles'!I145+6.1)&gt;=(12.7+1),"Yes","No")</f>
        <v>No</v>
      </c>
      <c r="R146" s="12" t="str">
        <f>IF(('[1]Miter Profiles'!J145+6.1)&gt;=(12.7+1),"Yes","No")</f>
        <v>No</v>
      </c>
      <c r="S146" s="11" t="str">
        <f>IF(('[1]Miter Profiles'!K145+6.1)&gt;=(12.7+1),"Yes","No")</f>
        <v>No</v>
      </c>
      <c r="T146" s="146" t="str">
        <f>IF(('[1]Miter Profiles'!L145+6.1)&gt;=(12.7+1),"Yes","No")</f>
        <v>No</v>
      </c>
    </row>
    <row r="147" spans="1:20" ht="15.75" customHeight="1" x14ac:dyDescent="0.25">
      <c r="A147" s="138" t="str">
        <f>IF('[1]Miter Profiles'!A146&lt;&gt;"",'[1]Miter Profiles'!A146,"")</f>
        <v>MP747</v>
      </c>
      <c r="B147" s="139" t="str">
        <f>IF('[1]Miter Profiles'!B146&lt;&gt;"",'[1]Miter Profiles'!B146,"")</f>
        <v>MP747-76</v>
      </c>
      <c r="C147" s="97" t="str">
        <f>IF('[1]Miter Profiles'!D146&gt;=(12.7+1),"Yes","No")</f>
        <v>No</v>
      </c>
      <c r="D147" s="11" t="str">
        <f>IF('[1]Miter Profiles'!E146&gt;=(12.7+1),"Yes","No")</f>
        <v>No</v>
      </c>
      <c r="E147" s="87" t="str">
        <f>IF('[1]Miter Profiles'!F146&gt;=(12.7+1),"Yes","No")</f>
        <v>No</v>
      </c>
      <c r="F147" s="11" t="str">
        <f>IF('[1]Miter Profiles'!G146&gt;=(12.7+1),"Yes","No")</f>
        <v>No</v>
      </c>
      <c r="G147" s="11" t="str">
        <f>IF('[1]Miter Profiles'!H146&gt;=(12.7+1),"Yes","No")</f>
        <v>No</v>
      </c>
      <c r="H147" s="11" t="str">
        <f>IF('[1]Miter Profiles'!I146&gt;=(12.7+1),"Yes","No")</f>
        <v>No</v>
      </c>
      <c r="I147" s="12" t="str">
        <f>IF('[1]Miter Profiles'!J146&gt;=(12.7+1),"Yes","No")</f>
        <v>No</v>
      </c>
      <c r="J147" s="12" t="str">
        <f>IF('[1]Miter Profiles'!K146&gt;=(12.7+1),"Yes","No")</f>
        <v>No</v>
      </c>
      <c r="K147" s="12" t="str">
        <f>IF('[1]Miter Profiles'!L146&gt;=(12.7+1),"Yes","No")</f>
        <v>No</v>
      </c>
      <c r="L147" s="10" t="str">
        <f>IF(('[1]Miter Profiles'!D146+6.1)&gt;=(12.7+1),"Yes","No")</f>
        <v>No</v>
      </c>
      <c r="M147" s="87" t="str">
        <f>IF(('[1]Miter Profiles'!E146+6.1)&gt;=(12.7+1),"Yes","No")</f>
        <v>No</v>
      </c>
      <c r="N147" s="11" t="str">
        <f>IF(('[1]Miter Profiles'!F146+6.1)&gt;=(12.7+1),"Yes","No")</f>
        <v>No</v>
      </c>
      <c r="O147" s="11" t="str">
        <f>IF(('[1]Miter Profiles'!G146+6.1)&gt;=(12.7+1),"Yes","No")</f>
        <v>No</v>
      </c>
      <c r="P147" s="11" t="str">
        <f>IF(('[1]Miter Profiles'!H146+6.1)&gt;=(12.7+1),"Yes","No")</f>
        <v>No</v>
      </c>
      <c r="Q147" s="11" t="str">
        <f>IF(('[1]Miter Profiles'!I146+6.1)&gt;=(12.7+1),"Yes","No")</f>
        <v>No</v>
      </c>
      <c r="R147" s="12" t="str">
        <f>IF(('[1]Miter Profiles'!J146+6.1)&gt;=(12.7+1),"Yes","No")</f>
        <v>No</v>
      </c>
      <c r="S147" s="11" t="str">
        <f>IF(('[1]Miter Profiles'!K146+6.1)&gt;=(12.7+1),"Yes","No")</f>
        <v>No</v>
      </c>
      <c r="T147" s="146" t="str">
        <f>IF(('[1]Miter Profiles'!L146+6.1)&gt;=(12.7+1),"Yes","No")</f>
        <v>No</v>
      </c>
    </row>
    <row r="148" spans="1:20" ht="15.75" customHeight="1" x14ac:dyDescent="0.25">
      <c r="A148" s="138" t="str">
        <f>IF('[1]Miter Profiles'!A147&lt;&gt;"",'[1]Miter Profiles'!A147,"")</f>
        <v>MP748R</v>
      </c>
      <c r="B148" s="139" t="str">
        <f>IF('[1]Miter Profiles'!B147&lt;&gt;"",'[1]Miter Profiles'!B147,"")</f>
        <v>MP748-38</v>
      </c>
      <c r="C148" s="97" t="str">
        <f>IF('[1]Miter Profiles'!D147&gt;=(12.7+1),"Yes","No")</f>
        <v>No</v>
      </c>
      <c r="D148" s="11" t="str">
        <f>IF('[1]Miter Profiles'!E147&gt;=(12.7+1),"Yes","No")</f>
        <v>No</v>
      </c>
      <c r="E148" s="87" t="str">
        <f>IF('[1]Miter Profiles'!F147&gt;=(12.7+1),"Yes","No")</f>
        <v>No</v>
      </c>
      <c r="F148" s="11" t="str">
        <f>IF('[1]Miter Profiles'!G147&gt;=(12.7+1),"Yes","No")</f>
        <v>No</v>
      </c>
      <c r="G148" s="11" t="str">
        <f>IF('[1]Miter Profiles'!H147&gt;=(12.7+1),"Yes","No")</f>
        <v>No</v>
      </c>
      <c r="H148" s="11" t="str">
        <f>IF('[1]Miter Profiles'!I147&gt;=(12.7+1),"Yes","No")</f>
        <v>No</v>
      </c>
      <c r="I148" s="12" t="str">
        <f>IF('[1]Miter Profiles'!J147&gt;=(12.7+1),"Yes","No")</f>
        <v>No</v>
      </c>
      <c r="J148" s="12" t="str">
        <f>IF('[1]Miter Profiles'!K147&gt;=(12.7+1),"Yes","No")</f>
        <v>No</v>
      </c>
      <c r="K148" s="12" t="str">
        <f>IF('[1]Miter Profiles'!L147&gt;=(12.7+1),"Yes","No")</f>
        <v>No</v>
      </c>
      <c r="L148" s="10" t="str">
        <f>IF(('[1]Miter Profiles'!D147+6.1)&gt;=(12.7+1),"Yes","No")</f>
        <v>No</v>
      </c>
      <c r="M148" s="87" t="str">
        <f>IF(('[1]Miter Profiles'!E147+6.1)&gt;=(12.7+1),"Yes","No")</f>
        <v>No</v>
      </c>
      <c r="N148" s="11" t="str">
        <f>IF(('[1]Miter Profiles'!F147+6.1)&gt;=(12.7+1),"Yes","No")</f>
        <v>No</v>
      </c>
      <c r="O148" s="11" t="str">
        <f>IF(('[1]Miter Profiles'!G147+6.1)&gt;=(12.7+1),"Yes","No")</f>
        <v>No</v>
      </c>
      <c r="P148" s="11" t="str">
        <f>IF(('[1]Miter Profiles'!H147+6.1)&gt;=(12.7+1),"Yes","No")</f>
        <v>No</v>
      </c>
      <c r="Q148" s="11" t="str">
        <f>IF(('[1]Miter Profiles'!I147+6.1)&gt;=(12.7+1),"Yes","No")</f>
        <v>No</v>
      </c>
      <c r="R148" s="12" t="str">
        <f>IF(('[1]Miter Profiles'!J147+6.1)&gt;=(12.7+1),"Yes","No")</f>
        <v>No</v>
      </c>
      <c r="S148" s="11" t="str">
        <f>IF(('[1]Miter Profiles'!K147+6.1)&gt;=(12.7+1),"Yes","No")</f>
        <v>No</v>
      </c>
      <c r="T148" s="146" t="str">
        <f>IF(('[1]Miter Profiles'!L147+6.1)&gt;=(12.7+1),"Yes","No")</f>
        <v>No</v>
      </c>
    </row>
    <row r="149" spans="1:20" ht="15.75" customHeight="1" x14ac:dyDescent="0.25">
      <c r="A149" s="138" t="str">
        <f>IF('[1]Miter Profiles'!A148&lt;&gt;"",'[1]Miter Profiles'!A148,"")</f>
        <v>MP415</v>
      </c>
      <c r="B149" s="139" t="str">
        <f>IF('[1]Miter Profiles'!B148&lt;&gt;"",'[1]Miter Profiles'!B148,"")</f>
        <v>MP748-57</v>
      </c>
      <c r="C149" s="97" t="str">
        <f>IF('[1]Miter Profiles'!D148&gt;=(12.7+1),"Yes","No")</f>
        <v>No</v>
      </c>
      <c r="D149" s="11" t="str">
        <f>IF('[1]Miter Profiles'!E148&gt;=(12.7+1),"Yes","No")</f>
        <v>No</v>
      </c>
      <c r="E149" s="87" t="str">
        <f>IF('[1]Miter Profiles'!F148&gt;=(12.7+1),"Yes","No")</f>
        <v>No</v>
      </c>
      <c r="F149" s="11" t="str">
        <f>IF('[1]Miter Profiles'!G148&gt;=(12.7+1),"Yes","No")</f>
        <v>No</v>
      </c>
      <c r="G149" s="11" t="str">
        <f>IF('[1]Miter Profiles'!H148&gt;=(12.7+1),"Yes","No")</f>
        <v>No</v>
      </c>
      <c r="H149" s="11" t="str">
        <f>IF('[1]Miter Profiles'!I148&gt;=(12.7+1),"Yes","No")</f>
        <v>No</v>
      </c>
      <c r="I149" s="12" t="str">
        <f>IF('[1]Miter Profiles'!J148&gt;=(12.7+1),"Yes","No")</f>
        <v>No</v>
      </c>
      <c r="J149" s="12" t="str">
        <f>IF('[1]Miter Profiles'!K148&gt;=(12.7+1),"Yes","No")</f>
        <v>No</v>
      </c>
      <c r="K149" s="12" t="str">
        <f>IF('[1]Miter Profiles'!L148&gt;=(12.7+1),"Yes","No")</f>
        <v>No</v>
      </c>
      <c r="L149" s="10" t="str">
        <f>IF(('[1]Miter Profiles'!D148+6.1)&gt;=(12.7+1),"Yes","No")</f>
        <v>No</v>
      </c>
      <c r="M149" s="87" t="str">
        <f>IF(('[1]Miter Profiles'!E148+6.1)&gt;=(12.7+1),"Yes","No")</f>
        <v>No</v>
      </c>
      <c r="N149" s="11" t="str">
        <f>IF(('[1]Miter Profiles'!F148+6.1)&gt;=(12.7+1),"Yes","No")</f>
        <v>No</v>
      </c>
      <c r="O149" s="11" t="str">
        <f>IF(('[1]Miter Profiles'!G148+6.1)&gt;=(12.7+1),"Yes","No")</f>
        <v>No</v>
      </c>
      <c r="P149" s="11" t="str">
        <f>IF(('[1]Miter Profiles'!H148+6.1)&gt;=(12.7+1),"Yes","No")</f>
        <v>No</v>
      </c>
      <c r="Q149" s="11" t="str">
        <f>IF(('[1]Miter Profiles'!I148+6.1)&gt;=(12.7+1),"Yes","No")</f>
        <v>No</v>
      </c>
      <c r="R149" s="12" t="str">
        <f>IF(('[1]Miter Profiles'!J148+6.1)&gt;=(12.7+1),"Yes","No")</f>
        <v>No</v>
      </c>
      <c r="S149" s="11" t="str">
        <f>IF(('[1]Miter Profiles'!K148+6.1)&gt;=(12.7+1),"Yes","No")</f>
        <v>No</v>
      </c>
      <c r="T149" s="146" t="str">
        <f>IF(('[1]Miter Profiles'!L148+6.1)&gt;=(12.7+1),"Yes","No")</f>
        <v>No</v>
      </c>
    </row>
    <row r="150" spans="1:20" ht="15.75" customHeight="1" x14ac:dyDescent="0.25">
      <c r="A150" s="138" t="str">
        <f>IF('[1]Miter Profiles'!A149&lt;&gt;"",'[1]Miter Profiles'!A149,"")</f>
        <v>MP748</v>
      </c>
      <c r="B150" s="139" t="str">
        <f>IF('[1]Miter Profiles'!B149&lt;&gt;"",'[1]Miter Profiles'!B149,"")</f>
        <v>MP748-76</v>
      </c>
      <c r="C150" s="97" t="str">
        <f>IF('[1]Miter Profiles'!D149&gt;=(12.7+1),"Yes","No")</f>
        <v>No</v>
      </c>
      <c r="D150" s="11" t="str">
        <f>IF('[1]Miter Profiles'!E149&gt;=(12.7+1),"Yes","No")</f>
        <v>No</v>
      </c>
      <c r="E150" s="87" t="str">
        <f>IF('[1]Miter Profiles'!F149&gt;=(12.7+1),"Yes","No")</f>
        <v>No</v>
      </c>
      <c r="F150" s="11" t="str">
        <f>IF('[1]Miter Profiles'!G149&gt;=(12.7+1),"Yes","No")</f>
        <v>No</v>
      </c>
      <c r="G150" s="11" t="str">
        <f>IF('[1]Miter Profiles'!H149&gt;=(12.7+1),"Yes","No")</f>
        <v>No</v>
      </c>
      <c r="H150" s="11" t="str">
        <f>IF('[1]Miter Profiles'!I149&gt;=(12.7+1),"Yes","No")</f>
        <v>No</v>
      </c>
      <c r="I150" s="12" t="str">
        <f>IF('[1]Miter Profiles'!J149&gt;=(12.7+1),"Yes","No")</f>
        <v>No</v>
      </c>
      <c r="J150" s="12" t="str">
        <f>IF('[1]Miter Profiles'!K149&gt;=(12.7+1),"Yes","No")</f>
        <v>No</v>
      </c>
      <c r="K150" s="12" t="str">
        <f>IF('[1]Miter Profiles'!L149&gt;=(12.7+1),"Yes","No")</f>
        <v>No</v>
      </c>
      <c r="L150" s="10" t="str">
        <f>IF(('[1]Miter Profiles'!D149+6.1)&gt;=(12.7+1),"Yes","No")</f>
        <v>No</v>
      </c>
      <c r="M150" s="87" t="str">
        <f>IF(('[1]Miter Profiles'!E149+6.1)&gt;=(12.7+1),"Yes","No")</f>
        <v>No</v>
      </c>
      <c r="N150" s="11" t="str">
        <f>IF(('[1]Miter Profiles'!F149+6.1)&gt;=(12.7+1),"Yes","No")</f>
        <v>No</v>
      </c>
      <c r="O150" s="11" t="str">
        <f>IF(('[1]Miter Profiles'!G149+6.1)&gt;=(12.7+1),"Yes","No")</f>
        <v>No</v>
      </c>
      <c r="P150" s="11" t="str">
        <f>IF(('[1]Miter Profiles'!H149+6.1)&gt;=(12.7+1),"Yes","No")</f>
        <v>No</v>
      </c>
      <c r="Q150" s="11" t="str">
        <f>IF(('[1]Miter Profiles'!I149+6.1)&gt;=(12.7+1),"Yes","No")</f>
        <v>No</v>
      </c>
      <c r="R150" s="12" t="str">
        <f>IF(('[1]Miter Profiles'!J149+6.1)&gt;=(12.7+1),"Yes","No")</f>
        <v>No</v>
      </c>
      <c r="S150" s="11" t="str">
        <f>IF(('[1]Miter Profiles'!K149+6.1)&gt;=(12.7+1),"Yes","No")</f>
        <v>No</v>
      </c>
      <c r="T150" s="146" t="str">
        <f>IF(('[1]Miter Profiles'!L149+6.1)&gt;=(12.7+1),"Yes","No")</f>
        <v>No</v>
      </c>
    </row>
    <row r="151" spans="1:20" ht="15.75" customHeight="1" x14ac:dyDescent="0.25">
      <c r="A151" s="138" t="str">
        <f>IF('[1]Miter Profiles'!A150&lt;&gt;"",'[1]Miter Profiles'!A150,"")</f>
        <v>MP749R</v>
      </c>
      <c r="B151" s="139" t="str">
        <f>IF('[1]Miter Profiles'!B150&lt;&gt;"",'[1]Miter Profiles'!B150,"")</f>
        <v>MP749-38</v>
      </c>
      <c r="C151" s="97" t="str">
        <f>IF('[1]Miter Profiles'!D150&gt;=(12.7+1),"Yes","No")</f>
        <v>No</v>
      </c>
      <c r="D151" s="11" t="str">
        <f>IF('[1]Miter Profiles'!E150&gt;=(12.7+1),"Yes","No")</f>
        <v>No</v>
      </c>
      <c r="E151" s="87" t="str">
        <f>IF('[1]Miter Profiles'!F150&gt;=(12.7+1),"Yes","No")</f>
        <v>No</v>
      </c>
      <c r="F151" s="11" t="str">
        <f>IF('[1]Miter Profiles'!G150&gt;=(12.7+1),"Yes","No")</f>
        <v>No</v>
      </c>
      <c r="G151" s="11" t="str">
        <f>IF('[1]Miter Profiles'!H150&gt;=(12.7+1),"Yes","No")</f>
        <v>No</v>
      </c>
      <c r="H151" s="11" t="str">
        <f>IF('[1]Miter Profiles'!I150&gt;=(12.7+1),"Yes","No")</f>
        <v>No</v>
      </c>
      <c r="I151" s="12" t="str">
        <f>IF('[1]Miter Profiles'!J150&gt;=(12.7+1),"Yes","No")</f>
        <v>No</v>
      </c>
      <c r="J151" s="12" t="str">
        <f>IF('[1]Miter Profiles'!K150&gt;=(12.7+1),"Yes","No")</f>
        <v>No</v>
      </c>
      <c r="K151" s="12" t="str">
        <f>IF('[1]Miter Profiles'!L150&gt;=(12.7+1),"Yes","No")</f>
        <v>No</v>
      </c>
      <c r="L151" s="10" t="str">
        <f>IF(('[1]Miter Profiles'!D150+6.1)&gt;=(12.7+1),"Yes","No")</f>
        <v>No</v>
      </c>
      <c r="M151" s="87" t="str">
        <f>IF(('[1]Miter Profiles'!E150+6.1)&gt;=(12.7+1),"Yes","No")</f>
        <v>No</v>
      </c>
      <c r="N151" s="11" t="str">
        <f>IF(('[1]Miter Profiles'!F150+6.1)&gt;=(12.7+1),"Yes","No")</f>
        <v>No</v>
      </c>
      <c r="O151" s="11" t="str">
        <f>IF(('[1]Miter Profiles'!G150+6.1)&gt;=(12.7+1),"Yes","No")</f>
        <v>No</v>
      </c>
      <c r="P151" s="11" t="str">
        <f>IF(('[1]Miter Profiles'!H150+6.1)&gt;=(12.7+1),"Yes","No")</f>
        <v>No</v>
      </c>
      <c r="Q151" s="11" t="str">
        <f>IF(('[1]Miter Profiles'!I150+6.1)&gt;=(12.7+1),"Yes","No")</f>
        <v>No</v>
      </c>
      <c r="R151" s="12" t="str">
        <f>IF(('[1]Miter Profiles'!J150+6.1)&gt;=(12.7+1),"Yes","No")</f>
        <v>No</v>
      </c>
      <c r="S151" s="11" t="str">
        <f>IF(('[1]Miter Profiles'!K150+6.1)&gt;=(12.7+1),"Yes","No")</f>
        <v>No</v>
      </c>
      <c r="T151" s="146" t="str">
        <f>IF(('[1]Miter Profiles'!L150+6.1)&gt;=(12.7+1),"Yes","No")</f>
        <v>No</v>
      </c>
    </row>
    <row r="152" spans="1:20" ht="15.75" customHeight="1" x14ac:dyDescent="0.25">
      <c r="A152" s="138" t="str">
        <f>IF('[1]Miter Profiles'!A151&lt;&gt;"",'[1]Miter Profiles'!A151,"")</f>
        <v>MP416</v>
      </c>
      <c r="B152" s="139" t="str">
        <f>IF('[1]Miter Profiles'!B151&lt;&gt;"",'[1]Miter Profiles'!B151,"")</f>
        <v>MP749-57</v>
      </c>
      <c r="C152" s="97" t="str">
        <f>IF('[1]Miter Profiles'!D151&gt;=(12.7+1),"Yes","No")</f>
        <v>No</v>
      </c>
      <c r="D152" s="11" t="str">
        <f>IF('[1]Miter Profiles'!E151&gt;=(12.7+1),"Yes","No")</f>
        <v>No</v>
      </c>
      <c r="E152" s="87" t="str">
        <f>IF('[1]Miter Profiles'!F151&gt;=(12.7+1),"Yes","No")</f>
        <v>No</v>
      </c>
      <c r="F152" s="11" t="str">
        <f>IF('[1]Miter Profiles'!G151&gt;=(12.7+1),"Yes","No")</f>
        <v>No</v>
      </c>
      <c r="G152" s="11" t="str">
        <f>IF('[1]Miter Profiles'!H151&gt;=(12.7+1),"Yes","No")</f>
        <v>No</v>
      </c>
      <c r="H152" s="11" t="str">
        <f>IF('[1]Miter Profiles'!I151&gt;=(12.7+1),"Yes","No")</f>
        <v>No</v>
      </c>
      <c r="I152" s="12" t="str">
        <f>IF('[1]Miter Profiles'!J151&gt;=(12.7+1),"Yes","No")</f>
        <v>No</v>
      </c>
      <c r="J152" s="12" t="str">
        <f>IF('[1]Miter Profiles'!K151&gt;=(12.7+1),"Yes","No")</f>
        <v>No</v>
      </c>
      <c r="K152" s="12" t="str">
        <f>IF('[1]Miter Profiles'!L151&gt;=(12.7+1),"Yes","No")</f>
        <v>No</v>
      </c>
      <c r="L152" s="10" t="str">
        <f>IF(('[1]Miter Profiles'!D151+6.1)&gt;=(12.7+1),"Yes","No")</f>
        <v>No</v>
      </c>
      <c r="M152" s="87" t="str">
        <f>IF(('[1]Miter Profiles'!E151+6.1)&gt;=(12.7+1),"Yes","No")</f>
        <v>No</v>
      </c>
      <c r="N152" s="11" t="str">
        <f>IF(('[1]Miter Profiles'!F151+6.1)&gt;=(12.7+1),"Yes","No")</f>
        <v>No</v>
      </c>
      <c r="O152" s="11" t="str">
        <f>IF(('[1]Miter Profiles'!G151+6.1)&gt;=(12.7+1),"Yes","No")</f>
        <v>No</v>
      </c>
      <c r="P152" s="11" t="str">
        <f>IF(('[1]Miter Profiles'!H151+6.1)&gt;=(12.7+1),"Yes","No")</f>
        <v>No</v>
      </c>
      <c r="Q152" s="11" t="str">
        <f>IF(('[1]Miter Profiles'!I151+6.1)&gt;=(12.7+1),"Yes","No")</f>
        <v>No</v>
      </c>
      <c r="R152" s="12" t="str">
        <f>IF(('[1]Miter Profiles'!J151+6.1)&gt;=(12.7+1),"Yes","No")</f>
        <v>No</v>
      </c>
      <c r="S152" s="11" t="str">
        <f>IF(('[1]Miter Profiles'!K151+6.1)&gt;=(12.7+1),"Yes","No")</f>
        <v>No</v>
      </c>
      <c r="T152" s="146" t="str">
        <f>IF(('[1]Miter Profiles'!L151+6.1)&gt;=(12.7+1),"Yes","No")</f>
        <v>No</v>
      </c>
    </row>
    <row r="153" spans="1:20" ht="15.75" customHeight="1" x14ac:dyDescent="0.25">
      <c r="A153" s="138" t="str">
        <f>IF('[1]Miter Profiles'!A152&lt;&gt;"",'[1]Miter Profiles'!A152,"")</f>
        <v>MP749</v>
      </c>
      <c r="B153" s="139" t="str">
        <f>IF('[1]Miter Profiles'!B152&lt;&gt;"",'[1]Miter Profiles'!B152,"")</f>
        <v>MP749-76</v>
      </c>
      <c r="C153" s="97" t="str">
        <f>IF('[1]Miter Profiles'!D152&gt;=(12.7+1),"Yes","No")</f>
        <v>No</v>
      </c>
      <c r="D153" s="11" t="str">
        <f>IF('[1]Miter Profiles'!E152&gt;=(12.7+1),"Yes","No")</f>
        <v>No</v>
      </c>
      <c r="E153" s="87" t="str">
        <f>IF('[1]Miter Profiles'!F152&gt;=(12.7+1),"Yes","No")</f>
        <v>No</v>
      </c>
      <c r="F153" s="11" t="str">
        <f>IF('[1]Miter Profiles'!G152&gt;=(12.7+1),"Yes","No")</f>
        <v>No</v>
      </c>
      <c r="G153" s="11" t="str">
        <f>IF('[1]Miter Profiles'!H152&gt;=(12.7+1),"Yes","No")</f>
        <v>No</v>
      </c>
      <c r="H153" s="11" t="str">
        <f>IF('[1]Miter Profiles'!I152&gt;=(12.7+1),"Yes","No")</f>
        <v>No</v>
      </c>
      <c r="I153" s="12" t="str">
        <f>IF('[1]Miter Profiles'!J152&gt;=(12.7+1),"Yes","No")</f>
        <v>No</v>
      </c>
      <c r="J153" s="12" t="str">
        <f>IF('[1]Miter Profiles'!K152&gt;=(12.7+1),"Yes","No")</f>
        <v>No</v>
      </c>
      <c r="K153" s="12" t="str">
        <f>IF('[1]Miter Profiles'!L152&gt;=(12.7+1),"Yes","No")</f>
        <v>No</v>
      </c>
      <c r="L153" s="10" t="str">
        <f>IF(('[1]Miter Profiles'!D152+6.1)&gt;=(12.7+1),"Yes","No")</f>
        <v>No</v>
      </c>
      <c r="M153" s="87" t="str">
        <f>IF(('[1]Miter Profiles'!E152+6.1)&gt;=(12.7+1),"Yes","No")</f>
        <v>No</v>
      </c>
      <c r="N153" s="11" t="str">
        <f>IF(('[1]Miter Profiles'!F152+6.1)&gt;=(12.7+1),"Yes","No")</f>
        <v>No</v>
      </c>
      <c r="O153" s="11" t="str">
        <f>IF(('[1]Miter Profiles'!G152+6.1)&gt;=(12.7+1),"Yes","No")</f>
        <v>No</v>
      </c>
      <c r="P153" s="11" t="str">
        <f>IF(('[1]Miter Profiles'!H152+6.1)&gt;=(12.7+1),"Yes","No")</f>
        <v>No</v>
      </c>
      <c r="Q153" s="11" t="str">
        <f>IF(('[1]Miter Profiles'!I152+6.1)&gt;=(12.7+1),"Yes","No")</f>
        <v>No</v>
      </c>
      <c r="R153" s="12" t="str">
        <f>IF(('[1]Miter Profiles'!J152+6.1)&gt;=(12.7+1),"Yes","No")</f>
        <v>No</v>
      </c>
      <c r="S153" s="11" t="str">
        <f>IF(('[1]Miter Profiles'!K152+6.1)&gt;=(12.7+1),"Yes","No")</f>
        <v>No</v>
      </c>
      <c r="T153" s="146" t="str">
        <f>IF(('[1]Miter Profiles'!L152+6.1)&gt;=(12.7+1),"Yes","No")</f>
        <v>No</v>
      </c>
    </row>
    <row r="154" spans="1:20" ht="15.75" customHeight="1" x14ac:dyDescent="0.25">
      <c r="A154" s="138" t="str">
        <f>IF('[1]Miter Profiles'!A153&lt;&gt;"",'[1]Miter Profiles'!A153,"")</f>
        <v>MP750R</v>
      </c>
      <c r="B154" s="139" t="str">
        <f>IF('[1]Miter Profiles'!B153&lt;&gt;"",'[1]Miter Profiles'!B153,"")</f>
        <v>MP750-38</v>
      </c>
      <c r="C154" s="97" t="str">
        <f>IF('[1]Miter Profiles'!D153&gt;=(12.7+1),"Yes","No")</f>
        <v>No</v>
      </c>
      <c r="D154" s="11" t="str">
        <f>IF('[1]Miter Profiles'!E153&gt;=(12.7+1),"Yes","No")</f>
        <v>No</v>
      </c>
      <c r="E154" s="87" t="str">
        <f>IF('[1]Miter Profiles'!F153&gt;=(12.7+1),"Yes","No")</f>
        <v>No</v>
      </c>
      <c r="F154" s="11" t="str">
        <f>IF('[1]Miter Profiles'!G153&gt;=(12.7+1),"Yes","No")</f>
        <v>No</v>
      </c>
      <c r="G154" s="11" t="str">
        <f>IF('[1]Miter Profiles'!H153&gt;=(12.7+1),"Yes","No")</f>
        <v>No</v>
      </c>
      <c r="H154" s="11" t="str">
        <f>IF('[1]Miter Profiles'!I153&gt;=(12.7+1),"Yes","No")</f>
        <v>No</v>
      </c>
      <c r="I154" s="12" t="str">
        <f>IF('[1]Miter Profiles'!J153&gt;=(12.7+1),"Yes","No")</f>
        <v>No</v>
      </c>
      <c r="J154" s="12" t="str">
        <f>IF('[1]Miter Profiles'!K153&gt;=(12.7+1),"Yes","No")</f>
        <v>No</v>
      </c>
      <c r="K154" s="12" t="str">
        <f>IF('[1]Miter Profiles'!L153&gt;=(12.7+1),"Yes","No")</f>
        <v>No</v>
      </c>
      <c r="L154" s="10" t="str">
        <f>IF(('[1]Miter Profiles'!D153+6.1)&gt;=(12.7+1),"Yes","No")</f>
        <v>No</v>
      </c>
      <c r="M154" s="87" t="str">
        <f>IF(('[1]Miter Profiles'!E153+6.1)&gt;=(12.7+1),"Yes","No")</f>
        <v>No</v>
      </c>
      <c r="N154" s="11" t="str">
        <f>IF(('[1]Miter Profiles'!F153+6.1)&gt;=(12.7+1),"Yes","No")</f>
        <v>No</v>
      </c>
      <c r="O154" s="11" t="str">
        <f>IF(('[1]Miter Profiles'!G153+6.1)&gt;=(12.7+1),"Yes","No")</f>
        <v>No</v>
      </c>
      <c r="P154" s="11" t="str">
        <f>IF(('[1]Miter Profiles'!H153+6.1)&gt;=(12.7+1),"Yes","No")</f>
        <v>No</v>
      </c>
      <c r="Q154" s="11" t="str">
        <f>IF(('[1]Miter Profiles'!I153+6.1)&gt;=(12.7+1),"Yes","No")</f>
        <v>No</v>
      </c>
      <c r="R154" s="12" t="str">
        <f>IF(('[1]Miter Profiles'!J153+6.1)&gt;=(12.7+1),"Yes","No")</f>
        <v>No</v>
      </c>
      <c r="S154" s="11" t="str">
        <f>IF(('[1]Miter Profiles'!K153+6.1)&gt;=(12.7+1),"Yes","No")</f>
        <v>No</v>
      </c>
      <c r="T154" s="146" t="str">
        <f>IF(('[1]Miter Profiles'!L153+6.1)&gt;=(12.7+1),"Yes","No")</f>
        <v>No</v>
      </c>
    </row>
    <row r="155" spans="1:20" ht="15.75" customHeight="1" x14ac:dyDescent="0.25">
      <c r="A155" s="138" t="str">
        <f>IF('[1]Miter Profiles'!A154&lt;&gt;"",'[1]Miter Profiles'!A154,"")</f>
        <v>MP417</v>
      </c>
      <c r="B155" s="139" t="str">
        <f>IF('[1]Miter Profiles'!B154&lt;&gt;"",'[1]Miter Profiles'!B154,"")</f>
        <v>MP750-57</v>
      </c>
      <c r="C155" s="97" t="str">
        <f>IF('[1]Miter Profiles'!D154&gt;=(12.7+1),"Yes","No")</f>
        <v>No</v>
      </c>
      <c r="D155" s="11" t="str">
        <f>IF('[1]Miter Profiles'!E154&gt;=(12.7+1),"Yes","No")</f>
        <v>No</v>
      </c>
      <c r="E155" s="87" t="str">
        <f>IF('[1]Miter Profiles'!F154&gt;=(12.7+1),"Yes","No")</f>
        <v>No</v>
      </c>
      <c r="F155" s="11" t="str">
        <f>IF('[1]Miter Profiles'!G154&gt;=(12.7+1),"Yes","No")</f>
        <v>No</v>
      </c>
      <c r="G155" s="11" t="str">
        <f>IF('[1]Miter Profiles'!H154&gt;=(12.7+1),"Yes","No")</f>
        <v>No</v>
      </c>
      <c r="H155" s="11" t="str">
        <f>IF('[1]Miter Profiles'!I154&gt;=(12.7+1),"Yes","No")</f>
        <v>No</v>
      </c>
      <c r="I155" s="12" t="str">
        <f>IF('[1]Miter Profiles'!J154&gt;=(12.7+1),"Yes","No")</f>
        <v>No</v>
      </c>
      <c r="J155" s="12" t="str">
        <f>IF('[1]Miter Profiles'!K154&gt;=(12.7+1),"Yes","No")</f>
        <v>No</v>
      </c>
      <c r="K155" s="12" t="str">
        <f>IF('[1]Miter Profiles'!L154&gt;=(12.7+1),"Yes","No")</f>
        <v>No</v>
      </c>
      <c r="L155" s="10" t="str">
        <f>IF(('[1]Miter Profiles'!D154+6.1)&gt;=(12.7+1),"Yes","No")</f>
        <v>No</v>
      </c>
      <c r="M155" s="87" t="str">
        <f>IF(('[1]Miter Profiles'!E154+6.1)&gt;=(12.7+1),"Yes","No")</f>
        <v>No</v>
      </c>
      <c r="N155" s="11" t="str">
        <f>IF(('[1]Miter Profiles'!F154+6.1)&gt;=(12.7+1),"Yes","No")</f>
        <v>No</v>
      </c>
      <c r="O155" s="11" t="str">
        <f>IF(('[1]Miter Profiles'!G154+6.1)&gt;=(12.7+1),"Yes","No")</f>
        <v>No</v>
      </c>
      <c r="P155" s="11" t="str">
        <f>IF(('[1]Miter Profiles'!H154+6.1)&gt;=(12.7+1),"Yes","No")</f>
        <v>No</v>
      </c>
      <c r="Q155" s="11" t="str">
        <f>IF(('[1]Miter Profiles'!I154+6.1)&gt;=(12.7+1),"Yes","No")</f>
        <v>No</v>
      </c>
      <c r="R155" s="12" t="str">
        <f>IF(('[1]Miter Profiles'!J154+6.1)&gt;=(12.7+1),"Yes","No")</f>
        <v>No</v>
      </c>
      <c r="S155" s="11" t="str">
        <f>IF(('[1]Miter Profiles'!K154+6.1)&gt;=(12.7+1),"Yes","No")</f>
        <v>No</v>
      </c>
      <c r="T155" s="146" t="str">
        <f>IF(('[1]Miter Profiles'!L154+6.1)&gt;=(12.7+1),"Yes","No")</f>
        <v>No</v>
      </c>
    </row>
    <row r="156" spans="1:20" ht="15.75" customHeight="1" x14ac:dyDescent="0.25">
      <c r="A156" s="138" t="str">
        <f>IF('[1]Miter Profiles'!A155&lt;&gt;"",'[1]Miter Profiles'!A155,"")</f>
        <v>MP750</v>
      </c>
      <c r="B156" s="139" t="str">
        <f>IF('[1]Miter Profiles'!B155&lt;&gt;"",'[1]Miter Profiles'!B155,"")</f>
        <v>MP750-76</v>
      </c>
      <c r="C156" s="97" t="str">
        <f>IF('[1]Miter Profiles'!D155&gt;=(12.7+1),"Yes","No")</f>
        <v>No</v>
      </c>
      <c r="D156" s="11" t="str">
        <f>IF('[1]Miter Profiles'!E155&gt;=(12.7+1),"Yes","No")</f>
        <v>No</v>
      </c>
      <c r="E156" s="87" t="str">
        <f>IF('[1]Miter Profiles'!F155&gt;=(12.7+1),"Yes","No")</f>
        <v>No</v>
      </c>
      <c r="F156" s="11" t="str">
        <f>IF('[1]Miter Profiles'!G155&gt;=(12.7+1),"Yes","No")</f>
        <v>No</v>
      </c>
      <c r="G156" s="11" t="str">
        <f>IF('[1]Miter Profiles'!H155&gt;=(12.7+1),"Yes","No")</f>
        <v>No</v>
      </c>
      <c r="H156" s="11" t="str">
        <f>IF('[1]Miter Profiles'!I155&gt;=(12.7+1),"Yes","No")</f>
        <v>No</v>
      </c>
      <c r="I156" s="12" t="str">
        <f>IF('[1]Miter Profiles'!J155&gt;=(12.7+1),"Yes","No")</f>
        <v>No</v>
      </c>
      <c r="J156" s="12" t="str">
        <f>IF('[1]Miter Profiles'!K155&gt;=(12.7+1),"Yes","No")</f>
        <v>No</v>
      </c>
      <c r="K156" s="12" t="str">
        <f>IF('[1]Miter Profiles'!L155&gt;=(12.7+1),"Yes","No")</f>
        <v>No</v>
      </c>
      <c r="L156" s="10" t="str">
        <f>IF(('[1]Miter Profiles'!D155+6.1)&gt;=(12.7+1),"Yes","No")</f>
        <v>No</v>
      </c>
      <c r="M156" s="87" t="str">
        <f>IF(('[1]Miter Profiles'!E155+6.1)&gt;=(12.7+1),"Yes","No")</f>
        <v>No</v>
      </c>
      <c r="N156" s="11" t="str">
        <f>IF(('[1]Miter Profiles'!F155+6.1)&gt;=(12.7+1),"Yes","No")</f>
        <v>No</v>
      </c>
      <c r="O156" s="11" t="str">
        <f>IF(('[1]Miter Profiles'!G155+6.1)&gt;=(12.7+1),"Yes","No")</f>
        <v>No</v>
      </c>
      <c r="P156" s="11" t="str">
        <f>IF(('[1]Miter Profiles'!H155+6.1)&gt;=(12.7+1),"Yes","No")</f>
        <v>No</v>
      </c>
      <c r="Q156" s="11" t="str">
        <f>IF(('[1]Miter Profiles'!I155+6.1)&gt;=(12.7+1),"Yes","No")</f>
        <v>No</v>
      </c>
      <c r="R156" s="12" t="str">
        <f>IF(('[1]Miter Profiles'!J155+6.1)&gt;=(12.7+1),"Yes","No")</f>
        <v>No</v>
      </c>
      <c r="S156" s="11" t="str">
        <f>IF(('[1]Miter Profiles'!K155+6.1)&gt;=(12.7+1),"Yes","No")</f>
        <v>No</v>
      </c>
      <c r="T156" s="146" t="str">
        <f>IF(('[1]Miter Profiles'!L155+6.1)&gt;=(12.7+1),"Yes","No")</f>
        <v>No</v>
      </c>
    </row>
    <row r="157" spans="1:20" ht="15.75" customHeight="1" x14ac:dyDescent="0.25">
      <c r="A157" s="47" t="str">
        <f>IF('[1]Miter Profiles'!A156&lt;&gt;"",'[1]Miter Profiles'!A156,"")</f>
        <v>MP751R</v>
      </c>
      <c r="B157" s="48" t="str">
        <f>IF('[1]Miter Profiles'!B156&lt;&gt;"",'[1]Miter Profiles'!B156,"")</f>
        <v>MP751-38</v>
      </c>
      <c r="C157" s="97" t="str">
        <f>IF('[1]Miter Profiles'!D156&gt;=(12.7+1),"Yes","No")</f>
        <v>No</v>
      </c>
      <c r="D157" s="11" t="str">
        <f>IF('[1]Miter Profiles'!E156&gt;=(12.7+1),"Yes","No")</f>
        <v>No</v>
      </c>
      <c r="E157" s="87" t="str">
        <f>IF('[1]Miter Profiles'!F156&gt;=(12.7+1),"Yes","No")</f>
        <v>No</v>
      </c>
      <c r="F157" s="11" t="str">
        <f>IF('[1]Miter Profiles'!G156&gt;=(12.7+1),"Yes","No")</f>
        <v>No</v>
      </c>
      <c r="G157" s="11" t="str">
        <f>IF('[1]Miter Profiles'!H156&gt;=(12.7+1),"Yes","No")</f>
        <v>No</v>
      </c>
      <c r="H157" s="11" t="str">
        <f>IF('[1]Miter Profiles'!I156&gt;=(12.7+1),"Yes","No")</f>
        <v>No</v>
      </c>
      <c r="I157" s="12" t="str">
        <f>IF('[1]Miter Profiles'!J156&gt;=(12.7+1),"Yes","No")</f>
        <v>No</v>
      </c>
      <c r="J157" s="12" t="str">
        <f>IF('[1]Miter Profiles'!K156&gt;=(12.7+1),"Yes","No")</f>
        <v>No</v>
      </c>
      <c r="K157" s="12" t="str">
        <f>IF('[1]Miter Profiles'!L156&gt;=(12.7+1),"Yes","No")</f>
        <v>No</v>
      </c>
      <c r="L157" s="10" t="str">
        <f>IF(('[1]Miter Profiles'!D156+6.1)&gt;=(12.7+1),"Yes","No")</f>
        <v>No</v>
      </c>
      <c r="M157" s="87" t="str">
        <f>IF(('[1]Miter Profiles'!E156+6.1)&gt;=(12.7+1),"Yes","No")</f>
        <v>No</v>
      </c>
      <c r="N157" s="11" t="str">
        <f>IF(('[1]Miter Profiles'!F156+6.1)&gt;=(12.7+1),"Yes","No")</f>
        <v>No</v>
      </c>
      <c r="O157" s="11" t="str">
        <f>IF(('[1]Miter Profiles'!G156+6.1)&gt;=(12.7+1),"Yes","No")</f>
        <v>No</v>
      </c>
      <c r="P157" s="11" t="str">
        <f>IF(('[1]Miter Profiles'!H156+6.1)&gt;=(12.7+1),"Yes","No")</f>
        <v>No</v>
      </c>
      <c r="Q157" s="11" t="str">
        <f>IF(('[1]Miter Profiles'!I156+6.1)&gt;=(12.7+1),"Yes","No")</f>
        <v>No</v>
      </c>
      <c r="R157" s="12" t="str">
        <f>IF(('[1]Miter Profiles'!J156+6.1)&gt;=(12.7+1),"Yes","No")</f>
        <v>No</v>
      </c>
      <c r="S157" s="11" t="str">
        <f>IF(('[1]Miter Profiles'!K156+6.1)&gt;=(12.7+1),"Yes","No")</f>
        <v>No</v>
      </c>
      <c r="T157" s="146" t="str">
        <f>IF(('[1]Miter Profiles'!L156+6.1)&gt;=(12.7+1),"Yes","No")</f>
        <v>No</v>
      </c>
    </row>
    <row r="158" spans="1:20" ht="15.75" customHeight="1" x14ac:dyDescent="0.25">
      <c r="A158" s="47" t="str">
        <f>IF('[1]Miter Profiles'!A157&lt;&gt;"",'[1]Miter Profiles'!A157,"")</f>
        <v>MP418</v>
      </c>
      <c r="B158" s="48" t="str">
        <f>IF('[1]Miter Profiles'!B157&lt;&gt;"",'[1]Miter Profiles'!B157,"")</f>
        <v>MP751-57</v>
      </c>
      <c r="C158" s="97" t="str">
        <f>IF('[1]Miter Profiles'!D157&gt;=(12.7+1),"Yes","No")</f>
        <v>Yes</v>
      </c>
      <c r="D158" s="11" t="str">
        <f>IF('[1]Miter Profiles'!E157&gt;=(12.7+1),"Yes","No")</f>
        <v>Yes</v>
      </c>
      <c r="E158" s="87" t="str">
        <f>IF('[1]Miter Profiles'!F157&gt;=(12.7+1),"Yes","No")</f>
        <v>Yes</v>
      </c>
      <c r="F158" s="11" t="str">
        <f>IF('[1]Miter Profiles'!G157&gt;=(12.7+1),"Yes","No")</f>
        <v>Yes</v>
      </c>
      <c r="G158" s="11" t="str">
        <f>IF('[1]Miter Profiles'!H157&gt;=(12.7+1),"Yes","No")</f>
        <v>Yes</v>
      </c>
      <c r="H158" s="11" t="str">
        <f>IF('[1]Miter Profiles'!I157&gt;=(12.7+1),"Yes","No")</f>
        <v>Yes</v>
      </c>
      <c r="I158" s="12" t="str">
        <f>IF('[1]Miter Profiles'!J157&gt;=(12.7+1),"Yes","No")</f>
        <v>Yes</v>
      </c>
      <c r="J158" s="12" t="str">
        <f>IF('[1]Miter Profiles'!K157&gt;=(12.7+1),"Yes","No")</f>
        <v>No</v>
      </c>
      <c r="K158" s="12" t="str">
        <f>IF('[1]Miter Profiles'!L157&gt;=(12.7+1),"Yes","No")</f>
        <v>No</v>
      </c>
      <c r="L158" s="10" t="str">
        <f>IF(('[1]Miter Profiles'!D157+6.1)&gt;=(12.7+1),"Yes","No")</f>
        <v>Yes</v>
      </c>
      <c r="M158" s="87" t="str">
        <f>IF(('[1]Miter Profiles'!E157+6.1)&gt;=(12.7+1),"Yes","No")</f>
        <v>Yes</v>
      </c>
      <c r="N158" s="11" t="str">
        <f>IF(('[1]Miter Profiles'!F157+6.1)&gt;=(12.7+1),"Yes","No")</f>
        <v>Yes</v>
      </c>
      <c r="O158" s="11" t="str">
        <f>IF(('[1]Miter Profiles'!G157+6.1)&gt;=(12.7+1),"Yes","No")</f>
        <v>Yes</v>
      </c>
      <c r="P158" s="11" t="str">
        <f>IF(('[1]Miter Profiles'!H157+6.1)&gt;=(12.7+1),"Yes","No")</f>
        <v>Yes</v>
      </c>
      <c r="Q158" s="11" t="str">
        <f>IF(('[1]Miter Profiles'!I157+6.1)&gt;=(12.7+1),"Yes","No")</f>
        <v>Yes</v>
      </c>
      <c r="R158" s="12" t="str">
        <f>IF(('[1]Miter Profiles'!J157+6.1)&gt;=(12.7+1),"Yes","No")</f>
        <v>Yes</v>
      </c>
      <c r="S158" s="11" t="str">
        <f>IF(('[1]Miter Profiles'!K157+6.1)&gt;=(12.7+1),"Yes","No")</f>
        <v>No</v>
      </c>
      <c r="T158" s="146" t="str">
        <f>IF(('[1]Miter Profiles'!L157+6.1)&gt;=(12.7+1),"Yes","No")</f>
        <v>No</v>
      </c>
    </row>
    <row r="159" spans="1:20" ht="15.75" customHeight="1" x14ac:dyDescent="0.25">
      <c r="A159" s="47" t="str">
        <f>IF('[1]Miter Profiles'!A158&lt;&gt;"",'[1]Miter Profiles'!A158,"")</f>
        <v>MP751</v>
      </c>
      <c r="B159" s="48" t="str">
        <f>IF('[1]Miter Profiles'!B158&lt;&gt;"",'[1]Miter Profiles'!B158,"")</f>
        <v>MP751-76</v>
      </c>
      <c r="C159" s="97" t="str">
        <f>IF('[1]Miter Profiles'!D158&gt;=(12.7+1),"Yes","No")</f>
        <v>Yes</v>
      </c>
      <c r="D159" s="11" t="str">
        <f>IF('[1]Miter Profiles'!E158&gt;=(12.7+1),"Yes","No")</f>
        <v>Yes</v>
      </c>
      <c r="E159" s="87" t="str">
        <f>IF('[1]Miter Profiles'!F158&gt;=(12.7+1),"Yes","No")</f>
        <v>Yes</v>
      </c>
      <c r="F159" s="11" t="str">
        <f>IF('[1]Miter Profiles'!G158&gt;=(12.7+1),"Yes","No")</f>
        <v>Yes</v>
      </c>
      <c r="G159" s="11" t="str">
        <f>IF('[1]Miter Profiles'!H158&gt;=(12.7+1),"Yes","No")</f>
        <v>Yes</v>
      </c>
      <c r="H159" s="11" t="str">
        <f>IF('[1]Miter Profiles'!I158&gt;=(12.7+1),"Yes","No")</f>
        <v>Yes</v>
      </c>
      <c r="I159" s="12" t="str">
        <f>IF('[1]Miter Profiles'!J158&gt;=(12.7+1),"Yes","No")</f>
        <v>Yes</v>
      </c>
      <c r="J159" s="12" t="str">
        <f>IF('[1]Miter Profiles'!K158&gt;=(12.7+1),"Yes","No")</f>
        <v>Yes</v>
      </c>
      <c r="K159" s="12" t="str">
        <f>IF('[1]Miter Profiles'!L158&gt;=(12.7+1),"Yes","No")</f>
        <v>Yes</v>
      </c>
      <c r="L159" s="10" t="str">
        <f>IF(('[1]Miter Profiles'!D158+6.1)&gt;=(12.7+1),"Yes","No")</f>
        <v>Yes</v>
      </c>
      <c r="M159" s="87" t="str">
        <f>IF(('[1]Miter Profiles'!E158+6.1)&gt;=(12.7+1),"Yes","No")</f>
        <v>Yes</v>
      </c>
      <c r="N159" s="11" t="str">
        <f>IF(('[1]Miter Profiles'!F158+6.1)&gt;=(12.7+1),"Yes","No")</f>
        <v>Yes</v>
      </c>
      <c r="O159" s="11" t="str">
        <f>IF(('[1]Miter Profiles'!G158+6.1)&gt;=(12.7+1),"Yes","No")</f>
        <v>Yes</v>
      </c>
      <c r="P159" s="11" t="str">
        <f>IF(('[1]Miter Profiles'!H158+6.1)&gt;=(12.7+1),"Yes","No")</f>
        <v>Yes</v>
      </c>
      <c r="Q159" s="11" t="str">
        <f>IF(('[1]Miter Profiles'!I158+6.1)&gt;=(12.7+1),"Yes","No")</f>
        <v>Yes</v>
      </c>
      <c r="R159" s="12" t="str">
        <f>IF(('[1]Miter Profiles'!J158+6.1)&gt;=(12.7+1),"Yes","No")</f>
        <v>Yes</v>
      </c>
      <c r="S159" s="11" t="str">
        <f>IF(('[1]Miter Profiles'!K158+6.1)&gt;=(12.7+1),"Yes","No")</f>
        <v>Yes</v>
      </c>
      <c r="T159" s="146" t="str">
        <f>IF(('[1]Miter Profiles'!L158+6.1)&gt;=(12.7+1),"Yes","No")</f>
        <v>Yes</v>
      </c>
    </row>
    <row r="160" spans="1:20" ht="15.75" customHeight="1" x14ac:dyDescent="0.25">
      <c r="A160" s="138" t="str">
        <f>IF('[1]Miter Profiles'!A159&lt;&gt;"",'[1]Miter Profiles'!A159,"")</f>
        <v>MP752R</v>
      </c>
      <c r="B160" s="139" t="str">
        <f>IF('[1]Miter Profiles'!B159&lt;&gt;"",'[1]Miter Profiles'!B159,"")</f>
        <v>MP752-38</v>
      </c>
      <c r="C160" s="97" t="str">
        <f>IF('[1]Miter Profiles'!D159&gt;=(12.7+1),"Yes","No")</f>
        <v>No</v>
      </c>
      <c r="D160" s="11" t="str">
        <f>IF('[1]Miter Profiles'!E159&gt;=(12.7+1),"Yes","No")</f>
        <v>No</v>
      </c>
      <c r="E160" s="87" t="str">
        <f>IF('[1]Miter Profiles'!F159&gt;=(12.7+1),"Yes","No")</f>
        <v>No</v>
      </c>
      <c r="F160" s="11" t="str">
        <f>IF('[1]Miter Profiles'!G159&gt;=(12.7+1),"Yes","No")</f>
        <v>No</v>
      </c>
      <c r="G160" s="11" t="str">
        <f>IF('[1]Miter Profiles'!H159&gt;=(12.7+1),"Yes","No")</f>
        <v>No</v>
      </c>
      <c r="H160" s="11" t="str">
        <f>IF('[1]Miter Profiles'!I159&gt;=(12.7+1),"Yes","No")</f>
        <v>No</v>
      </c>
      <c r="I160" s="12" t="str">
        <f>IF('[1]Miter Profiles'!J159&gt;=(12.7+1),"Yes","No")</f>
        <v>No</v>
      </c>
      <c r="J160" s="12" t="str">
        <f>IF('[1]Miter Profiles'!K159&gt;=(12.7+1),"Yes","No")</f>
        <v>No</v>
      </c>
      <c r="K160" s="12" t="str">
        <f>IF('[1]Miter Profiles'!L159&gt;=(12.7+1),"Yes","No")</f>
        <v>No</v>
      </c>
      <c r="L160" s="10" t="str">
        <f>IF(('[1]Miter Profiles'!D159+6.1)&gt;=(12.7+1),"Yes","No")</f>
        <v>No</v>
      </c>
      <c r="M160" s="87" t="str">
        <f>IF(('[1]Miter Profiles'!E159+6.1)&gt;=(12.7+1),"Yes","No")</f>
        <v>No</v>
      </c>
      <c r="N160" s="11" t="str">
        <f>IF(('[1]Miter Profiles'!F159+6.1)&gt;=(12.7+1),"Yes","No")</f>
        <v>No</v>
      </c>
      <c r="O160" s="11" t="str">
        <f>IF(('[1]Miter Profiles'!G159+6.1)&gt;=(12.7+1),"Yes","No")</f>
        <v>No</v>
      </c>
      <c r="P160" s="11" t="str">
        <f>IF(('[1]Miter Profiles'!H159+6.1)&gt;=(12.7+1),"Yes","No")</f>
        <v>No</v>
      </c>
      <c r="Q160" s="11" t="str">
        <f>IF(('[1]Miter Profiles'!I159+6.1)&gt;=(12.7+1),"Yes","No")</f>
        <v>No</v>
      </c>
      <c r="R160" s="12" t="str">
        <f>IF(('[1]Miter Profiles'!J159+6.1)&gt;=(12.7+1),"Yes","No")</f>
        <v>No</v>
      </c>
      <c r="S160" s="11" t="str">
        <f>IF(('[1]Miter Profiles'!K159+6.1)&gt;=(12.7+1),"Yes","No")</f>
        <v>No</v>
      </c>
      <c r="T160" s="146" t="str">
        <f>IF(('[1]Miter Profiles'!L159+6.1)&gt;=(12.7+1),"Yes","No")</f>
        <v>No</v>
      </c>
    </row>
    <row r="161" spans="1:20" ht="15.75" customHeight="1" x14ac:dyDescent="0.25">
      <c r="A161" s="138" t="str">
        <f>IF('[1]Miter Profiles'!A160&lt;&gt;"",'[1]Miter Profiles'!A160,"")</f>
        <v>MP419</v>
      </c>
      <c r="B161" s="139" t="str">
        <f>IF('[1]Miter Profiles'!B160&lt;&gt;"",'[1]Miter Profiles'!B160,"")</f>
        <v>MP752-57</v>
      </c>
      <c r="C161" s="97" t="str">
        <f>IF('[1]Miter Profiles'!D160&gt;=(12.7+1),"Yes","No")</f>
        <v>No</v>
      </c>
      <c r="D161" s="11" t="str">
        <f>IF('[1]Miter Profiles'!E160&gt;=(12.7+1),"Yes","No")</f>
        <v>No</v>
      </c>
      <c r="E161" s="87" t="str">
        <f>IF('[1]Miter Profiles'!F160&gt;=(12.7+1),"Yes","No")</f>
        <v>No</v>
      </c>
      <c r="F161" s="11" t="str">
        <f>IF('[1]Miter Profiles'!G160&gt;=(12.7+1),"Yes","No")</f>
        <v>No</v>
      </c>
      <c r="G161" s="11" t="str">
        <f>IF('[1]Miter Profiles'!H160&gt;=(12.7+1),"Yes","No")</f>
        <v>No</v>
      </c>
      <c r="H161" s="11" t="str">
        <f>IF('[1]Miter Profiles'!I160&gt;=(12.7+1),"Yes","No")</f>
        <v>No</v>
      </c>
      <c r="I161" s="12" t="str">
        <f>IF('[1]Miter Profiles'!J160&gt;=(12.7+1),"Yes","No")</f>
        <v>No</v>
      </c>
      <c r="J161" s="12" t="str">
        <f>IF('[1]Miter Profiles'!K160&gt;=(12.7+1),"Yes","No")</f>
        <v>No</v>
      </c>
      <c r="K161" s="12" t="str">
        <f>IF('[1]Miter Profiles'!L160&gt;=(12.7+1),"Yes","No")</f>
        <v>No</v>
      </c>
      <c r="L161" s="10" t="str">
        <f>IF(('[1]Miter Profiles'!D160+6.1)&gt;=(12.7+1),"Yes","No")</f>
        <v>No</v>
      </c>
      <c r="M161" s="87" t="str">
        <f>IF(('[1]Miter Profiles'!E160+6.1)&gt;=(12.7+1),"Yes","No")</f>
        <v>No</v>
      </c>
      <c r="N161" s="11" t="str">
        <f>IF(('[1]Miter Profiles'!F160+6.1)&gt;=(12.7+1),"Yes","No")</f>
        <v>No</v>
      </c>
      <c r="O161" s="11" t="str">
        <f>IF(('[1]Miter Profiles'!G160+6.1)&gt;=(12.7+1),"Yes","No")</f>
        <v>No</v>
      </c>
      <c r="P161" s="11" t="str">
        <f>IF(('[1]Miter Profiles'!H160+6.1)&gt;=(12.7+1),"Yes","No")</f>
        <v>No</v>
      </c>
      <c r="Q161" s="11" t="str">
        <f>IF(('[1]Miter Profiles'!I160+6.1)&gt;=(12.7+1),"Yes","No")</f>
        <v>No</v>
      </c>
      <c r="R161" s="12" t="str">
        <f>IF(('[1]Miter Profiles'!J160+6.1)&gt;=(12.7+1),"Yes","No")</f>
        <v>No</v>
      </c>
      <c r="S161" s="11" t="str">
        <f>IF(('[1]Miter Profiles'!K160+6.1)&gt;=(12.7+1),"Yes","No")</f>
        <v>No</v>
      </c>
      <c r="T161" s="146" t="str">
        <f>IF(('[1]Miter Profiles'!L160+6.1)&gt;=(12.7+1),"Yes","No")</f>
        <v>No</v>
      </c>
    </row>
    <row r="162" spans="1:20" ht="15.75" customHeight="1" x14ac:dyDescent="0.25">
      <c r="A162" s="138" t="str">
        <f>IF('[1]Miter Profiles'!A161&lt;&gt;"",'[1]Miter Profiles'!A161,"")</f>
        <v>MP752</v>
      </c>
      <c r="B162" s="139" t="str">
        <f>IF('[1]Miter Profiles'!B161&lt;&gt;"",'[1]Miter Profiles'!B161,"")</f>
        <v>MP752-76</v>
      </c>
      <c r="C162" s="97" t="str">
        <f>IF('[1]Miter Profiles'!D161&gt;=(12.7+1),"Yes","No")</f>
        <v>No</v>
      </c>
      <c r="D162" s="11" t="str">
        <f>IF('[1]Miter Profiles'!E161&gt;=(12.7+1),"Yes","No")</f>
        <v>No</v>
      </c>
      <c r="E162" s="87" t="str">
        <f>IF('[1]Miter Profiles'!F161&gt;=(12.7+1),"Yes","No")</f>
        <v>No</v>
      </c>
      <c r="F162" s="11" t="str">
        <f>IF('[1]Miter Profiles'!G161&gt;=(12.7+1),"Yes","No")</f>
        <v>No</v>
      </c>
      <c r="G162" s="11" t="str">
        <f>IF('[1]Miter Profiles'!H161&gt;=(12.7+1),"Yes","No")</f>
        <v>No</v>
      </c>
      <c r="H162" s="11" t="str">
        <f>IF('[1]Miter Profiles'!I161&gt;=(12.7+1),"Yes","No")</f>
        <v>No</v>
      </c>
      <c r="I162" s="12" t="str">
        <f>IF('[1]Miter Profiles'!J161&gt;=(12.7+1),"Yes","No")</f>
        <v>No</v>
      </c>
      <c r="J162" s="12" t="str">
        <f>IF('[1]Miter Profiles'!K161&gt;=(12.7+1),"Yes","No")</f>
        <v>No</v>
      </c>
      <c r="K162" s="12" t="str">
        <f>IF('[1]Miter Profiles'!L161&gt;=(12.7+1),"Yes","No")</f>
        <v>No</v>
      </c>
      <c r="L162" s="10" t="str">
        <f>IF(('[1]Miter Profiles'!D161+6.1)&gt;=(12.7+1),"Yes","No")</f>
        <v>No</v>
      </c>
      <c r="M162" s="87" t="str">
        <f>IF(('[1]Miter Profiles'!E161+6.1)&gt;=(12.7+1),"Yes","No")</f>
        <v>No</v>
      </c>
      <c r="N162" s="11" t="str">
        <f>IF(('[1]Miter Profiles'!F161+6.1)&gt;=(12.7+1),"Yes","No")</f>
        <v>No</v>
      </c>
      <c r="O162" s="11" t="str">
        <f>IF(('[1]Miter Profiles'!G161+6.1)&gt;=(12.7+1),"Yes","No")</f>
        <v>No</v>
      </c>
      <c r="P162" s="11" t="str">
        <f>IF(('[1]Miter Profiles'!H161+6.1)&gt;=(12.7+1),"Yes","No")</f>
        <v>No</v>
      </c>
      <c r="Q162" s="11" t="str">
        <f>IF(('[1]Miter Profiles'!I161+6.1)&gt;=(12.7+1),"Yes","No")</f>
        <v>No</v>
      </c>
      <c r="R162" s="12" t="str">
        <f>IF(('[1]Miter Profiles'!J161+6.1)&gt;=(12.7+1),"Yes","No")</f>
        <v>No</v>
      </c>
      <c r="S162" s="11" t="str">
        <f>IF(('[1]Miter Profiles'!K161+6.1)&gt;=(12.7+1),"Yes","No")</f>
        <v>No</v>
      </c>
      <c r="T162" s="146" t="str">
        <f>IF(('[1]Miter Profiles'!L161+6.1)&gt;=(12.7+1),"Yes","No")</f>
        <v>No</v>
      </c>
    </row>
    <row r="163" spans="1:20" ht="15.75" customHeight="1" x14ac:dyDescent="0.25">
      <c r="A163" s="138" t="str">
        <f>IF('[1]Miter Profiles'!A162&lt;&gt;"",'[1]Miter Profiles'!A162,"")</f>
        <v>MP753R</v>
      </c>
      <c r="B163" s="139" t="str">
        <f>IF('[1]Miter Profiles'!B162&lt;&gt;"",'[1]Miter Profiles'!B162,"")</f>
        <v>MP753-38</v>
      </c>
      <c r="C163" s="97" t="str">
        <f>IF('[1]Miter Profiles'!D162&gt;=(12.7+1),"Yes","No")</f>
        <v>No</v>
      </c>
      <c r="D163" s="11" t="str">
        <f>IF('[1]Miter Profiles'!E162&gt;=(12.7+1),"Yes","No")</f>
        <v>No</v>
      </c>
      <c r="E163" s="87" t="str">
        <f>IF('[1]Miter Profiles'!F162&gt;=(12.7+1),"Yes","No")</f>
        <v>No</v>
      </c>
      <c r="F163" s="11" t="str">
        <f>IF('[1]Miter Profiles'!G162&gt;=(12.7+1),"Yes","No")</f>
        <v>No</v>
      </c>
      <c r="G163" s="11" t="str">
        <f>IF('[1]Miter Profiles'!H162&gt;=(12.7+1),"Yes","No")</f>
        <v>No</v>
      </c>
      <c r="H163" s="11" t="str">
        <f>IF('[1]Miter Profiles'!I162&gt;=(12.7+1),"Yes","No")</f>
        <v>No</v>
      </c>
      <c r="I163" s="12" t="str">
        <f>IF('[1]Miter Profiles'!J162&gt;=(12.7+1),"Yes","No")</f>
        <v>No</v>
      </c>
      <c r="J163" s="12" t="str">
        <f>IF('[1]Miter Profiles'!K162&gt;=(12.7+1),"Yes","No")</f>
        <v>No</v>
      </c>
      <c r="K163" s="12" t="str">
        <f>IF('[1]Miter Profiles'!L162&gt;=(12.7+1),"Yes","No")</f>
        <v>No</v>
      </c>
      <c r="L163" s="10" t="str">
        <f>IF(('[1]Miter Profiles'!D162+6.1)&gt;=(12.7+1),"Yes","No")</f>
        <v>No</v>
      </c>
      <c r="M163" s="87" t="str">
        <f>IF(('[1]Miter Profiles'!E162+6.1)&gt;=(12.7+1),"Yes","No")</f>
        <v>No</v>
      </c>
      <c r="N163" s="11" t="str">
        <f>IF(('[1]Miter Profiles'!F162+6.1)&gt;=(12.7+1),"Yes","No")</f>
        <v>No</v>
      </c>
      <c r="O163" s="11" t="str">
        <f>IF(('[1]Miter Profiles'!G162+6.1)&gt;=(12.7+1),"Yes","No")</f>
        <v>No</v>
      </c>
      <c r="P163" s="11" t="str">
        <f>IF(('[1]Miter Profiles'!H162+6.1)&gt;=(12.7+1),"Yes","No")</f>
        <v>No</v>
      </c>
      <c r="Q163" s="11" t="str">
        <f>IF(('[1]Miter Profiles'!I162+6.1)&gt;=(12.7+1),"Yes","No")</f>
        <v>No</v>
      </c>
      <c r="R163" s="12" t="str">
        <f>IF(('[1]Miter Profiles'!J162+6.1)&gt;=(12.7+1),"Yes","No")</f>
        <v>No</v>
      </c>
      <c r="S163" s="11" t="str">
        <f>IF(('[1]Miter Profiles'!K162+6.1)&gt;=(12.7+1),"Yes","No")</f>
        <v>No</v>
      </c>
      <c r="T163" s="146" t="str">
        <f>IF(('[1]Miter Profiles'!L162+6.1)&gt;=(12.7+1),"Yes","No")</f>
        <v>No</v>
      </c>
    </row>
    <row r="164" spans="1:20" ht="15.75" customHeight="1" x14ac:dyDescent="0.25">
      <c r="A164" s="138" t="str">
        <f>IF('[1]Miter Profiles'!A163&lt;&gt;"",'[1]Miter Profiles'!A163,"")</f>
        <v>MP421</v>
      </c>
      <c r="B164" s="139" t="str">
        <f>IF('[1]Miter Profiles'!B163&lt;&gt;"",'[1]Miter Profiles'!B163,"")</f>
        <v>MP753-57</v>
      </c>
      <c r="C164" s="97" t="str">
        <f>IF('[1]Miter Profiles'!D163&gt;=(12.7+1),"Yes","No")</f>
        <v>No</v>
      </c>
      <c r="D164" s="11" t="str">
        <f>IF('[1]Miter Profiles'!E163&gt;=(12.7+1),"Yes","No")</f>
        <v>No</v>
      </c>
      <c r="E164" s="87" t="str">
        <f>IF('[1]Miter Profiles'!F163&gt;=(12.7+1),"Yes","No")</f>
        <v>No</v>
      </c>
      <c r="F164" s="11" t="str">
        <f>IF('[1]Miter Profiles'!G163&gt;=(12.7+1),"Yes","No")</f>
        <v>No</v>
      </c>
      <c r="G164" s="11" t="str">
        <f>IF('[1]Miter Profiles'!H163&gt;=(12.7+1),"Yes","No")</f>
        <v>No</v>
      </c>
      <c r="H164" s="11" t="str">
        <f>IF('[1]Miter Profiles'!I163&gt;=(12.7+1),"Yes","No")</f>
        <v>No</v>
      </c>
      <c r="I164" s="12" t="str">
        <f>IF('[1]Miter Profiles'!J163&gt;=(12.7+1),"Yes","No")</f>
        <v>No</v>
      </c>
      <c r="J164" s="12" t="str">
        <f>IF('[1]Miter Profiles'!K163&gt;=(12.7+1),"Yes","No")</f>
        <v>No</v>
      </c>
      <c r="K164" s="12" t="str">
        <f>IF('[1]Miter Profiles'!L163&gt;=(12.7+1),"Yes","No")</f>
        <v>No</v>
      </c>
      <c r="L164" s="10" t="str">
        <f>IF(('[1]Miter Profiles'!D163+6.1)&gt;=(12.7+1),"Yes","No")</f>
        <v>No</v>
      </c>
      <c r="M164" s="87" t="str">
        <f>IF(('[1]Miter Profiles'!E163+6.1)&gt;=(12.7+1),"Yes","No")</f>
        <v>No</v>
      </c>
      <c r="N164" s="11" t="str">
        <f>IF(('[1]Miter Profiles'!F163+6.1)&gt;=(12.7+1),"Yes","No")</f>
        <v>No</v>
      </c>
      <c r="O164" s="11" t="str">
        <f>IF(('[1]Miter Profiles'!G163+6.1)&gt;=(12.7+1),"Yes","No")</f>
        <v>No</v>
      </c>
      <c r="P164" s="11" t="str">
        <f>IF(('[1]Miter Profiles'!H163+6.1)&gt;=(12.7+1),"Yes","No")</f>
        <v>No</v>
      </c>
      <c r="Q164" s="11" t="str">
        <f>IF(('[1]Miter Profiles'!I163+6.1)&gt;=(12.7+1),"Yes","No")</f>
        <v>No</v>
      </c>
      <c r="R164" s="12" t="str">
        <f>IF(('[1]Miter Profiles'!J163+6.1)&gt;=(12.7+1),"Yes","No")</f>
        <v>No</v>
      </c>
      <c r="S164" s="11" t="str">
        <f>IF(('[1]Miter Profiles'!K163+6.1)&gt;=(12.7+1),"Yes","No")</f>
        <v>No</v>
      </c>
      <c r="T164" s="146" t="str">
        <f>IF(('[1]Miter Profiles'!L163+6.1)&gt;=(12.7+1),"Yes","No")</f>
        <v>No</v>
      </c>
    </row>
    <row r="165" spans="1:20" ht="15.75" customHeight="1" x14ac:dyDescent="0.25">
      <c r="A165" s="138" t="str">
        <f>IF('[1]Miter Profiles'!A164&lt;&gt;"",'[1]Miter Profiles'!A164,"")</f>
        <v>MP753</v>
      </c>
      <c r="B165" s="139" t="str">
        <f>IF('[1]Miter Profiles'!B164&lt;&gt;"",'[1]Miter Profiles'!B164,"")</f>
        <v>MP753-76</v>
      </c>
      <c r="C165" s="97" t="str">
        <f>IF('[1]Miter Profiles'!D164&gt;=(12.7+1),"Yes","No")</f>
        <v>No</v>
      </c>
      <c r="D165" s="11" t="str">
        <f>IF('[1]Miter Profiles'!E164&gt;=(12.7+1),"Yes","No")</f>
        <v>No</v>
      </c>
      <c r="E165" s="87" t="str">
        <f>IF('[1]Miter Profiles'!F164&gt;=(12.7+1),"Yes","No")</f>
        <v>No</v>
      </c>
      <c r="F165" s="11" t="str">
        <f>IF('[1]Miter Profiles'!G164&gt;=(12.7+1),"Yes","No")</f>
        <v>No</v>
      </c>
      <c r="G165" s="11" t="str">
        <f>IF('[1]Miter Profiles'!H164&gt;=(12.7+1),"Yes","No")</f>
        <v>No</v>
      </c>
      <c r="H165" s="11" t="str">
        <f>IF('[1]Miter Profiles'!I164&gt;=(12.7+1),"Yes","No")</f>
        <v>No</v>
      </c>
      <c r="I165" s="12" t="str">
        <f>IF('[1]Miter Profiles'!J164&gt;=(12.7+1),"Yes","No")</f>
        <v>No</v>
      </c>
      <c r="J165" s="12" t="str">
        <f>IF('[1]Miter Profiles'!K164&gt;=(12.7+1),"Yes","No")</f>
        <v>No</v>
      </c>
      <c r="K165" s="12" t="str">
        <f>IF('[1]Miter Profiles'!L164&gt;=(12.7+1),"Yes","No")</f>
        <v>No</v>
      </c>
      <c r="L165" s="10" t="str">
        <f>IF(('[1]Miter Profiles'!D164+6.1)&gt;=(12.7+1),"Yes","No")</f>
        <v>No</v>
      </c>
      <c r="M165" s="87" t="str">
        <f>IF(('[1]Miter Profiles'!E164+6.1)&gt;=(12.7+1),"Yes","No")</f>
        <v>No</v>
      </c>
      <c r="N165" s="11" t="str">
        <f>IF(('[1]Miter Profiles'!F164+6.1)&gt;=(12.7+1),"Yes","No")</f>
        <v>No</v>
      </c>
      <c r="O165" s="11" t="str">
        <f>IF(('[1]Miter Profiles'!G164+6.1)&gt;=(12.7+1),"Yes","No")</f>
        <v>No</v>
      </c>
      <c r="P165" s="11" t="str">
        <f>IF(('[1]Miter Profiles'!H164+6.1)&gt;=(12.7+1),"Yes","No")</f>
        <v>No</v>
      </c>
      <c r="Q165" s="11" t="str">
        <f>IF(('[1]Miter Profiles'!I164+6.1)&gt;=(12.7+1),"Yes","No")</f>
        <v>No</v>
      </c>
      <c r="R165" s="12" t="str">
        <f>IF(('[1]Miter Profiles'!J164+6.1)&gt;=(12.7+1),"Yes","No")</f>
        <v>No</v>
      </c>
      <c r="S165" s="11" t="str">
        <f>IF(('[1]Miter Profiles'!K164+6.1)&gt;=(12.7+1),"Yes","No")</f>
        <v>No</v>
      </c>
      <c r="T165" s="146" t="str">
        <f>IF(('[1]Miter Profiles'!L164+6.1)&gt;=(12.7+1),"Yes","No")</f>
        <v>No</v>
      </c>
    </row>
    <row r="166" spans="1:20" ht="15.75" customHeight="1" x14ac:dyDescent="0.25">
      <c r="A166" s="45" t="str">
        <f>IF('[1]Miter Profiles'!A165&lt;&gt;"",'[1]Miter Profiles'!A165,"")</f>
        <v>MP754R</v>
      </c>
      <c r="B166" s="46" t="str">
        <f>IF('[1]Miter Profiles'!B165&lt;&gt;"",'[1]Miter Profiles'!B165,"")</f>
        <v>MP754-38</v>
      </c>
      <c r="C166" s="122" t="str">
        <f>IF('[1]Miter Profiles'!D165&gt;=(12.7+1),"Yes","No")</f>
        <v>No</v>
      </c>
      <c r="D166" s="104" t="str">
        <f>IF('[1]Miter Profiles'!E165&gt;=(12.7+1),"Yes","No")</f>
        <v>No</v>
      </c>
      <c r="E166" s="123" t="str">
        <f>IF('[1]Miter Profiles'!F165&gt;=(12.7+1),"Yes","No")</f>
        <v>No</v>
      </c>
      <c r="F166" s="104" t="str">
        <f>IF('[1]Miter Profiles'!G165&gt;=(12.7+1),"Yes","No")</f>
        <v>No</v>
      </c>
      <c r="G166" s="104" t="str">
        <f>IF('[1]Miter Profiles'!H165&gt;=(12.7+1),"Yes","No")</f>
        <v>No</v>
      </c>
      <c r="H166" s="104" t="str">
        <f>IF('[1]Miter Profiles'!I165&gt;=(12.7+1),"Yes","No")</f>
        <v>No</v>
      </c>
      <c r="I166" s="120" t="str">
        <f>IF('[1]Miter Profiles'!J165&gt;=(12.7+1),"Yes","No")</f>
        <v>No</v>
      </c>
      <c r="J166" s="120" t="str">
        <f>IF('[1]Miter Profiles'!K165&gt;=(12.7+1),"Yes","No")</f>
        <v>No</v>
      </c>
      <c r="K166" s="120" t="str">
        <f>IF('[1]Miter Profiles'!L165&gt;=(12.7+1),"Yes","No")</f>
        <v>No</v>
      </c>
      <c r="L166" s="103" t="str">
        <f>IF(('[1]Miter Profiles'!D165+6.1)&gt;=(12.7+1),"Yes","No")</f>
        <v>No</v>
      </c>
      <c r="M166" s="123" t="str">
        <f>IF(('[1]Miter Profiles'!E165+6.1)&gt;=(12.7+1),"Yes","No")</f>
        <v>No</v>
      </c>
      <c r="N166" s="104" t="str">
        <f>IF(('[1]Miter Profiles'!F165+6.1)&gt;=(12.7+1),"Yes","No")</f>
        <v>No</v>
      </c>
      <c r="O166" s="104" t="str">
        <f>IF(('[1]Miter Profiles'!G165+6.1)&gt;=(12.7+1),"Yes","No")</f>
        <v>No</v>
      </c>
      <c r="P166" s="104" t="str">
        <f>IF(('[1]Miter Profiles'!H165+6.1)&gt;=(12.7+1),"Yes","No")</f>
        <v>No</v>
      </c>
      <c r="Q166" s="104" t="str">
        <f>IF(('[1]Miter Profiles'!I165+6.1)&gt;=(12.7+1),"Yes","No")</f>
        <v>No</v>
      </c>
      <c r="R166" s="120" t="str">
        <f>IF(('[1]Miter Profiles'!J165+6.1)&gt;=(12.7+1),"Yes","No")</f>
        <v>No</v>
      </c>
      <c r="S166" s="104" t="str">
        <f>IF(('[1]Miter Profiles'!K165+6.1)&gt;=(12.7+1),"Yes","No")</f>
        <v>No</v>
      </c>
      <c r="T166" s="148" t="str">
        <f>IF(('[1]Miter Profiles'!L165+6.1)&gt;=(12.7+1),"Yes","No")</f>
        <v>No</v>
      </c>
    </row>
    <row r="167" spans="1:20" ht="15.75" customHeight="1" x14ac:dyDescent="0.25">
      <c r="A167" s="45" t="str">
        <f>IF('[1]Miter Profiles'!A166&lt;&gt;"",'[1]Miter Profiles'!A166,"")</f>
        <v>MP422</v>
      </c>
      <c r="B167" s="46" t="str">
        <f>IF('[1]Miter Profiles'!B166&lt;&gt;"",'[1]Miter Profiles'!B166,"")</f>
        <v>MP754-57</v>
      </c>
      <c r="C167" s="122" t="str">
        <f>IF('[1]Miter Profiles'!D166&gt;=(12.7+1),"Yes","No")</f>
        <v>No</v>
      </c>
      <c r="D167" s="104" t="str">
        <f>IF('[1]Miter Profiles'!E166&gt;=(12.7+1),"Yes","No")</f>
        <v>Yes</v>
      </c>
      <c r="E167" s="123" t="str">
        <f>IF('[1]Miter Profiles'!F166&gt;=(12.7+1),"Yes","No")</f>
        <v>Yes</v>
      </c>
      <c r="F167" s="104" t="str">
        <f>IF('[1]Miter Profiles'!G166&gt;=(12.7+1),"Yes","No")</f>
        <v>Yes</v>
      </c>
      <c r="G167" s="104" t="str">
        <f>IF('[1]Miter Profiles'!H166&gt;=(12.7+1),"Yes","No")</f>
        <v>Yes</v>
      </c>
      <c r="H167" s="104" t="str">
        <f>IF('[1]Miter Profiles'!I166&gt;=(12.7+1),"Yes","No")</f>
        <v>Yes</v>
      </c>
      <c r="I167" s="120" t="str">
        <f>IF('[1]Miter Profiles'!J166&gt;=(12.7+1),"Yes","No")</f>
        <v>Yes</v>
      </c>
      <c r="J167" s="120" t="str">
        <f>IF('[1]Miter Profiles'!K166&gt;=(12.7+1),"Yes","No")</f>
        <v>No</v>
      </c>
      <c r="K167" s="120" t="str">
        <f>IF('[1]Miter Profiles'!L166&gt;=(12.7+1),"Yes","No")</f>
        <v>No</v>
      </c>
      <c r="L167" s="103" t="str">
        <f>IF(('[1]Miter Profiles'!D166+6.1)&gt;=(12.7+1),"Yes","No")</f>
        <v>Yes</v>
      </c>
      <c r="M167" s="123" t="str">
        <f>IF(('[1]Miter Profiles'!E166+6.1)&gt;=(12.7+1),"Yes","No")</f>
        <v>Yes</v>
      </c>
      <c r="N167" s="104" t="str">
        <f>IF(('[1]Miter Profiles'!F166+6.1)&gt;=(12.7+1),"Yes","No")</f>
        <v>Yes</v>
      </c>
      <c r="O167" s="104" t="str">
        <f>IF(('[1]Miter Profiles'!G166+6.1)&gt;=(12.7+1),"Yes","No")</f>
        <v>Yes</v>
      </c>
      <c r="P167" s="104" t="str">
        <f>IF(('[1]Miter Profiles'!H166+6.1)&gt;=(12.7+1),"Yes","No")</f>
        <v>Yes</v>
      </c>
      <c r="Q167" s="104" t="str">
        <f>IF(('[1]Miter Profiles'!I166+6.1)&gt;=(12.7+1),"Yes","No")</f>
        <v>Yes</v>
      </c>
      <c r="R167" s="120" t="str">
        <f>IF(('[1]Miter Profiles'!J166+6.1)&gt;=(12.7+1),"Yes","No")</f>
        <v>Yes</v>
      </c>
      <c r="S167" s="104" t="str">
        <f>IF(('[1]Miter Profiles'!K166+6.1)&gt;=(12.7+1),"Yes","No")</f>
        <v>No</v>
      </c>
      <c r="T167" s="148" t="str">
        <f>IF(('[1]Miter Profiles'!L166+6.1)&gt;=(12.7+1),"Yes","No")</f>
        <v>No</v>
      </c>
    </row>
    <row r="168" spans="1:20" ht="15.75" customHeight="1" x14ac:dyDescent="0.25">
      <c r="A168" s="45" t="str">
        <f>IF('[1]Miter Profiles'!A167&lt;&gt;"",'[1]Miter Profiles'!A167,"")</f>
        <v>MP754</v>
      </c>
      <c r="B168" s="46" t="str">
        <f>IF('[1]Miter Profiles'!B167&lt;&gt;"",'[1]Miter Profiles'!B167,"")</f>
        <v>MP754-76</v>
      </c>
      <c r="C168" s="122" t="str">
        <f>IF('[1]Miter Profiles'!D167&gt;=(12.7+1),"Yes","No")</f>
        <v>No</v>
      </c>
      <c r="D168" s="104" t="str">
        <f>IF('[1]Miter Profiles'!E167&gt;=(12.7+1),"Yes","No")</f>
        <v>Yes</v>
      </c>
      <c r="E168" s="123" t="str">
        <f>IF('[1]Miter Profiles'!F167&gt;=(12.7+1),"Yes","No")</f>
        <v>Yes</v>
      </c>
      <c r="F168" s="104" t="str">
        <f>IF('[1]Miter Profiles'!G167&gt;=(12.7+1),"Yes","No")</f>
        <v>Yes</v>
      </c>
      <c r="G168" s="104" t="str">
        <f>IF('[1]Miter Profiles'!H167&gt;=(12.7+1),"Yes","No")</f>
        <v>Yes</v>
      </c>
      <c r="H168" s="104" t="str">
        <f>IF('[1]Miter Profiles'!I167&gt;=(12.7+1),"Yes","No")</f>
        <v>Yes</v>
      </c>
      <c r="I168" s="120" t="str">
        <f>IF('[1]Miter Profiles'!J167&gt;=(12.7+1),"Yes","No")</f>
        <v>Yes</v>
      </c>
      <c r="J168" s="120" t="str">
        <f>IF('[1]Miter Profiles'!K167&gt;=(12.7+1),"Yes","No")</f>
        <v>Yes</v>
      </c>
      <c r="K168" s="120" t="str">
        <f>IF('[1]Miter Profiles'!L167&gt;=(12.7+1),"Yes","No")</f>
        <v>Yes</v>
      </c>
      <c r="L168" s="103" t="str">
        <f>IF(('[1]Miter Profiles'!D167+6.1)&gt;=(12.7+1),"Yes","No")</f>
        <v>Yes</v>
      </c>
      <c r="M168" s="123" t="str">
        <f>IF(('[1]Miter Profiles'!E167+6.1)&gt;=(12.7+1),"Yes","No")</f>
        <v>Yes</v>
      </c>
      <c r="N168" s="104" t="str">
        <f>IF(('[1]Miter Profiles'!F167+6.1)&gt;=(12.7+1),"Yes","No")</f>
        <v>Yes</v>
      </c>
      <c r="O168" s="104" t="str">
        <f>IF(('[1]Miter Profiles'!G167+6.1)&gt;=(12.7+1),"Yes","No")</f>
        <v>Yes</v>
      </c>
      <c r="P168" s="104" t="str">
        <f>IF(('[1]Miter Profiles'!H167+6.1)&gt;=(12.7+1),"Yes","No")</f>
        <v>Yes</v>
      </c>
      <c r="Q168" s="104" t="str">
        <f>IF(('[1]Miter Profiles'!I167+6.1)&gt;=(12.7+1),"Yes","No")</f>
        <v>Yes</v>
      </c>
      <c r="R168" s="120" t="str">
        <f>IF(('[1]Miter Profiles'!J167+6.1)&gt;=(12.7+1),"Yes","No")</f>
        <v>Yes</v>
      </c>
      <c r="S168" s="104" t="str">
        <f>IF(('[1]Miter Profiles'!K167+6.1)&gt;=(12.7+1),"Yes","No")</f>
        <v>Yes</v>
      </c>
      <c r="T168" s="148" t="str">
        <f>IF(('[1]Miter Profiles'!L167+6.1)&gt;=(12.7+1),"Yes","No")</f>
        <v>Yes</v>
      </c>
    </row>
    <row r="169" spans="1:20" ht="15.75" customHeight="1" x14ac:dyDescent="0.25">
      <c r="A169" s="138" t="str">
        <f>IF('[1]Miter Profiles'!A168&lt;&gt;"",'[1]Miter Profiles'!A168,"")</f>
        <v>MP755R</v>
      </c>
      <c r="B169" s="139" t="str">
        <f>IF('[1]Miter Profiles'!B168&lt;&gt;"",'[1]Miter Profiles'!B168,"")</f>
        <v>MP755-38</v>
      </c>
      <c r="C169" s="97" t="str">
        <f>IF('[1]Miter Profiles'!D168&gt;=(12.7+1),"Yes","No")</f>
        <v>No</v>
      </c>
      <c r="D169" s="11" t="str">
        <f>IF('[1]Miter Profiles'!E168&gt;=(12.7+1),"Yes","No")</f>
        <v>No</v>
      </c>
      <c r="E169" s="87" t="str">
        <f>IF('[1]Miter Profiles'!F168&gt;=(12.7+1),"Yes","No")</f>
        <v>No</v>
      </c>
      <c r="F169" s="11" t="str">
        <f>IF('[1]Miter Profiles'!G168&gt;=(12.7+1),"Yes","No")</f>
        <v>No</v>
      </c>
      <c r="G169" s="11" t="str">
        <f>IF('[1]Miter Profiles'!H168&gt;=(12.7+1),"Yes","No")</f>
        <v>No</v>
      </c>
      <c r="H169" s="11" t="str">
        <f>IF('[1]Miter Profiles'!I168&gt;=(12.7+1),"Yes","No")</f>
        <v>No</v>
      </c>
      <c r="I169" s="12" t="str">
        <f>IF('[1]Miter Profiles'!J168&gt;=(12.7+1),"Yes","No")</f>
        <v>No</v>
      </c>
      <c r="J169" s="12" t="str">
        <f>IF('[1]Miter Profiles'!K168&gt;=(12.7+1),"Yes","No")</f>
        <v>No</v>
      </c>
      <c r="K169" s="12" t="str">
        <f>IF('[1]Miter Profiles'!L168&gt;=(12.7+1),"Yes","No")</f>
        <v>No</v>
      </c>
      <c r="L169" s="10" t="str">
        <f>IF(('[1]Miter Profiles'!D168+6.1)&gt;=(12.7+1),"Yes","No")</f>
        <v>No</v>
      </c>
      <c r="M169" s="87" t="str">
        <f>IF(('[1]Miter Profiles'!E168+6.1)&gt;=(12.7+1),"Yes","No")</f>
        <v>No</v>
      </c>
      <c r="N169" s="11" t="str">
        <f>IF(('[1]Miter Profiles'!F168+6.1)&gt;=(12.7+1),"Yes","No")</f>
        <v>No</v>
      </c>
      <c r="O169" s="11" t="str">
        <f>IF(('[1]Miter Profiles'!G168+6.1)&gt;=(12.7+1),"Yes","No")</f>
        <v>No</v>
      </c>
      <c r="P169" s="11" t="str">
        <f>IF(('[1]Miter Profiles'!H168+6.1)&gt;=(12.7+1),"Yes","No")</f>
        <v>No</v>
      </c>
      <c r="Q169" s="11" t="str">
        <f>IF(('[1]Miter Profiles'!I168+6.1)&gt;=(12.7+1),"Yes","No")</f>
        <v>No</v>
      </c>
      <c r="R169" s="12" t="str">
        <f>IF(('[1]Miter Profiles'!J168+6.1)&gt;=(12.7+1),"Yes","No")</f>
        <v>No</v>
      </c>
      <c r="S169" s="11" t="str">
        <f>IF(('[1]Miter Profiles'!K168+6.1)&gt;=(12.7+1),"Yes","No")</f>
        <v>No</v>
      </c>
      <c r="T169" s="146" t="str">
        <f>IF(('[1]Miter Profiles'!L168+6.1)&gt;=(12.7+1),"Yes","No")</f>
        <v>No</v>
      </c>
    </row>
    <row r="170" spans="1:20" ht="15.75" customHeight="1" x14ac:dyDescent="0.25">
      <c r="A170" s="138" t="str">
        <f>IF('[1]Miter Profiles'!A169&lt;&gt;"",'[1]Miter Profiles'!A169,"")</f>
        <v>MP423</v>
      </c>
      <c r="B170" s="139" t="str">
        <f>IF('[1]Miter Profiles'!B169&lt;&gt;"",'[1]Miter Profiles'!B169,"")</f>
        <v>MP755-57</v>
      </c>
      <c r="C170" s="97" t="str">
        <f>IF('[1]Miter Profiles'!D169&gt;=(12.7+1),"Yes","No")</f>
        <v>No</v>
      </c>
      <c r="D170" s="11" t="str">
        <f>IF('[1]Miter Profiles'!E169&gt;=(12.7+1),"Yes","No")</f>
        <v>No</v>
      </c>
      <c r="E170" s="87" t="str">
        <f>IF('[1]Miter Profiles'!F169&gt;=(12.7+1),"Yes","No")</f>
        <v>No</v>
      </c>
      <c r="F170" s="11" t="str">
        <f>IF('[1]Miter Profiles'!G169&gt;=(12.7+1),"Yes","No")</f>
        <v>No</v>
      </c>
      <c r="G170" s="11" t="str">
        <f>IF('[1]Miter Profiles'!H169&gt;=(12.7+1),"Yes","No")</f>
        <v>No</v>
      </c>
      <c r="H170" s="11" t="str">
        <f>IF('[1]Miter Profiles'!I169&gt;=(12.7+1),"Yes","No")</f>
        <v>No</v>
      </c>
      <c r="I170" s="12" t="str">
        <f>IF('[1]Miter Profiles'!J169&gt;=(12.7+1),"Yes","No")</f>
        <v>No</v>
      </c>
      <c r="J170" s="12" t="str">
        <f>IF('[1]Miter Profiles'!K169&gt;=(12.7+1),"Yes","No")</f>
        <v>No</v>
      </c>
      <c r="K170" s="12" t="str">
        <f>IF('[1]Miter Profiles'!L169&gt;=(12.7+1),"Yes","No")</f>
        <v>No</v>
      </c>
      <c r="L170" s="10" t="str">
        <f>IF(('[1]Miter Profiles'!D169+6.1)&gt;=(12.7+1),"Yes","No")</f>
        <v>No</v>
      </c>
      <c r="M170" s="87" t="str">
        <f>IF(('[1]Miter Profiles'!E169+6.1)&gt;=(12.7+1),"Yes","No")</f>
        <v>No</v>
      </c>
      <c r="N170" s="11" t="str">
        <f>IF(('[1]Miter Profiles'!F169+6.1)&gt;=(12.7+1),"Yes","No")</f>
        <v>No</v>
      </c>
      <c r="O170" s="11" t="str">
        <f>IF(('[1]Miter Profiles'!G169+6.1)&gt;=(12.7+1),"Yes","No")</f>
        <v>No</v>
      </c>
      <c r="P170" s="11" t="str">
        <f>IF(('[1]Miter Profiles'!H169+6.1)&gt;=(12.7+1),"Yes","No")</f>
        <v>No</v>
      </c>
      <c r="Q170" s="11" t="str">
        <f>IF(('[1]Miter Profiles'!I169+6.1)&gt;=(12.7+1),"Yes","No")</f>
        <v>No</v>
      </c>
      <c r="R170" s="12" t="str">
        <f>IF(('[1]Miter Profiles'!J169+6.1)&gt;=(12.7+1),"Yes","No")</f>
        <v>No</v>
      </c>
      <c r="S170" s="11" t="str">
        <f>IF(('[1]Miter Profiles'!K169+6.1)&gt;=(12.7+1),"Yes","No")</f>
        <v>No</v>
      </c>
      <c r="T170" s="146" t="str">
        <f>IF(('[1]Miter Profiles'!L169+6.1)&gt;=(12.7+1),"Yes","No")</f>
        <v>No</v>
      </c>
    </row>
    <row r="171" spans="1:20" ht="15.75" customHeight="1" x14ac:dyDescent="0.25">
      <c r="A171" s="138" t="str">
        <f>IF('[1]Miter Profiles'!A170&lt;&gt;"",'[1]Miter Profiles'!A170,"")</f>
        <v>MP755</v>
      </c>
      <c r="B171" s="139" t="str">
        <f>IF('[1]Miter Profiles'!B170&lt;&gt;"",'[1]Miter Profiles'!B170,"")</f>
        <v>MP755-76</v>
      </c>
      <c r="C171" s="97" t="str">
        <f>IF('[1]Miter Profiles'!D170&gt;=(12.7+1),"Yes","No")</f>
        <v>No</v>
      </c>
      <c r="D171" s="11" t="str">
        <f>IF('[1]Miter Profiles'!E170&gt;=(12.7+1),"Yes","No")</f>
        <v>No</v>
      </c>
      <c r="E171" s="87" t="str">
        <f>IF('[1]Miter Profiles'!F170&gt;=(12.7+1),"Yes","No")</f>
        <v>No</v>
      </c>
      <c r="F171" s="11" t="str">
        <f>IF('[1]Miter Profiles'!G170&gt;=(12.7+1),"Yes","No")</f>
        <v>No</v>
      </c>
      <c r="G171" s="11" t="str">
        <f>IF('[1]Miter Profiles'!H170&gt;=(12.7+1),"Yes","No")</f>
        <v>No</v>
      </c>
      <c r="H171" s="11" t="str">
        <f>IF('[1]Miter Profiles'!I170&gt;=(12.7+1),"Yes","No")</f>
        <v>No</v>
      </c>
      <c r="I171" s="12" t="str">
        <f>IF('[1]Miter Profiles'!J170&gt;=(12.7+1),"Yes","No")</f>
        <v>No</v>
      </c>
      <c r="J171" s="12" t="str">
        <f>IF('[1]Miter Profiles'!K170&gt;=(12.7+1),"Yes","No")</f>
        <v>No</v>
      </c>
      <c r="K171" s="12" t="str">
        <f>IF('[1]Miter Profiles'!L170&gt;=(12.7+1),"Yes","No")</f>
        <v>No</v>
      </c>
      <c r="L171" s="10" t="str">
        <f>IF(('[1]Miter Profiles'!D170+6.1)&gt;=(12.7+1),"Yes","No")</f>
        <v>No</v>
      </c>
      <c r="M171" s="87" t="str">
        <f>IF(('[1]Miter Profiles'!E170+6.1)&gt;=(12.7+1),"Yes","No")</f>
        <v>No</v>
      </c>
      <c r="N171" s="11" t="str">
        <f>IF(('[1]Miter Profiles'!F170+6.1)&gt;=(12.7+1),"Yes","No")</f>
        <v>No</v>
      </c>
      <c r="O171" s="11" t="str">
        <f>IF(('[1]Miter Profiles'!G170+6.1)&gt;=(12.7+1),"Yes","No")</f>
        <v>No</v>
      </c>
      <c r="P171" s="11" t="str">
        <f>IF(('[1]Miter Profiles'!H170+6.1)&gt;=(12.7+1),"Yes","No")</f>
        <v>No</v>
      </c>
      <c r="Q171" s="11" t="str">
        <f>IF(('[1]Miter Profiles'!I170+6.1)&gt;=(12.7+1),"Yes","No")</f>
        <v>No</v>
      </c>
      <c r="R171" s="12" t="str">
        <f>IF(('[1]Miter Profiles'!J170+6.1)&gt;=(12.7+1),"Yes","No")</f>
        <v>No</v>
      </c>
      <c r="S171" s="11" t="str">
        <f>IF(('[1]Miter Profiles'!K170+6.1)&gt;=(12.7+1),"Yes","No")</f>
        <v>No</v>
      </c>
      <c r="T171" s="146" t="str">
        <f>IF(('[1]Miter Profiles'!L170+6.1)&gt;=(12.7+1),"Yes","No")</f>
        <v>No</v>
      </c>
    </row>
    <row r="172" spans="1:20" ht="15.75" customHeight="1" x14ac:dyDescent="0.25">
      <c r="A172" s="138" t="str">
        <f>IF('[1]Miter Profiles'!A171&lt;&gt;"",'[1]Miter Profiles'!A171,"")</f>
        <v>MP756R</v>
      </c>
      <c r="B172" s="139" t="str">
        <f>IF('[1]Miter Profiles'!B171&lt;&gt;"",'[1]Miter Profiles'!B171,"")</f>
        <v>MP756-38</v>
      </c>
      <c r="C172" s="97" t="str">
        <f>IF('[1]Miter Profiles'!D171&gt;=(12.7+1),"Yes","No")</f>
        <v>No</v>
      </c>
      <c r="D172" s="11" t="str">
        <f>IF('[1]Miter Profiles'!E171&gt;=(12.7+1),"Yes","No")</f>
        <v>No</v>
      </c>
      <c r="E172" s="87" t="str">
        <f>IF('[1]Miter Profiles'!F171&gt;=(12.7+1),"Yes","No")</f>
        <v>No</v>
      </c>
      <c r="F172" s="11" t="str">
        <f>IF('[1]Miter Profiles'!G171&gt;=(12.7+1),"Yes","No")</f>
        <v>No</v>
      </c>
      <c r="G172" s="11" t="str">
        <f>IF('[1]Miter Profiles'!H171&gt;=(12.7+1),"Yes","No")</f>
        <v>No</v>
      </c>
      <c r="H172" s="11" t="str">
        <f>IF('[1]Miter Profiles'!I171&gt;=(12.7+1),"Yes","No")</f>
        <v>No</v>
      </c>
      <c r="I172" s="12" t="str">
        <f>IF('[1]Miter Profiles'!J171&gt;=(12.7+1),"Yes","No")</f>
        <v>No</v>
      </c>
      <c r="J172" s="12" t="str">
        <f>IF('[1]Miter Profiles'!K171&gt;=(12.7+1),"Yes","No")</f>
        <v>No</v>
      </c>
      <c r="K172" s="12" t="str">
        <f>IF('[1]Miter Profiles'!L171&gt;=(12.7+1),"Yes","No")</f>
        <v>No</v>
      </c>
      <c r="L172" s="10" t="str">
        <f>IF(('[1]Miter Profiles'!D171+6.1)&gt;=(12.7+1),"Yes","No")</f>
        <v>No</v>
      </c>
      <c r="M172" s="87" t="str">
        <f>IF(('[1]Miter Profiles'!E171+6.1)&gt;=(12.7+1),"Yes","No")</f>
        <v>No</v>
      </c>
      <c r="N172" s="11" t="str">
        <f>IF(('[1]Miter Profiles'!F171+6.1)&gt;=(12.7+1),"Yes","No")</f>
        <v>No</v>
      </c>
      <c r="O172" s="11" t="str">
        <f>IF(('[1]Miter Profiles'!G171+6.1)&gt;=(12.7+1),"Yes","No")</f>
        <v>No</v>
      </c>
      <c r="P172" s="11" t="str">
        <f>IF(('[1]Miter Profiles'!H171+6.1)&gt;=(12.7+1),"Yes","No")</f>
        <v>No</v>
      </c>
      <c r="Q172" s="11" t="str">
        <f>IF(('[1]Miter Profiles'!I171+6.1)&gt;=(12.7+1),"Yes","No")</f>
        <v>No</v>
      </c>
      <c r="R172" s="12" t="str">
        <f>IF(('[1]Miter Profiles'!J171+6.1)&gt;=(12.7+1),"Yes","No")</f>
        <v>No</v>
      </c>
      <c r="S172" s="11" t="str">
        <f>IF(('[1]Miter Profiles'!K171+6.1)&gt;=(12.7+1),"Yes","No")</f>
        <v>No</v>
      </c>
      <c r="T172" s="146" t="str">
        <f>IF(('[1]Miter Profiles'!L171+6.1)&gt;=(12.7+1),"Yes","No")</f>
        <v>No</v>
      </c>
    </row>
    <row r="173" spans="1:20" ht="15.75" customHeight="1" x14ac:dyDescent="0.25">
      <c r="A173" s="138" t="str">
        <f>IF('[1]Miter Profiles'!A172&lt;&gt;"",'[1]Miter Profiles'!A172,"")</f>
        <v>MP424</v>
      </c>
      <c r="B173" s="139" t="str">
        <f>IF('[1]Miter Profiles'!B172&lt;&gt;"",'[1]Miter Profiles'!B172,"")</f>
        <v>MP756-57</v>
      </c>
      <c r="C173" s="97" t="str">
        <f>IF('[1]Miter Profiles'!D172&gt;=(12.7+1),"Yes","No")</f>
        <v>No</v>
      </c>
      <c r="D173" s="11" t="str">
        <f>IF('[1]Miter Profiles'!E172&gt;=(12.7+1),"Yes","No")</f>
        <v>No</v>
      </c>
      <c r="E173" s="87" t="str">
        <f>IF('[1]Miter Profiles'!F172&gt;=(12.7+1),"Yes","No")</f>
        <v>No</v>
      </c>
      <c r="F173" s="11" t="str">
        <f>IF('[1]Miter Profiles'!G172&gt;=(12.7+1),"Yes","No")</f>
        <v>No</v>
      </c>
      <c r="G173" s="11" t="str">
        <f>IF('[1]Miter Profiles'!H172&gt;=(12.7+1),"Yes","No")</f>
        <v>No</v>
      </c>
      <c r="H173" s="11" t="str">
        <f>IF('[1]Miter Profiles'!I172&gt;=(12.7+1),"Yes","No")</f>
        <v>No</v>
      </c>
      <c r="I173" s="12" t="str">
        <f>IF('[1]Miter Profiles'!J172&gt;=(12.7+1),"Yes","No")</f>
        <v>No</v>
      </c>
      <c r="J173" s="12" t="str">
        <f>IF('[1]Miter Profiles'!K172&gt;=(12.7+1),"Yes","No")</f>
        <v>No</v>
      </c>
      <c r="K173" s="12" t="str">
        <f>IF('[1]Miter Profiles'!L172&gt;=(12.7+1),"Yes","No")</f>
        <v>No</v>
      </c>
      <c r="L173" s="10" t="str">
        <f>IF(('[1]Miter Profiles'!D172+6.1)&gt;=(12.7+1),"Yes","No")</f>
        <v>No</v>
      </c>
      <c r="M173" s="87" t="str">
        <f>IF(('[1]Miter Profiles'!E172+6.1)&gt;=(12.7+1),"Yes","No")</f>
        <v>No</v>
      </c>
      <c r="N173" s="11" t="str">
        <f>IF(('[1]Miter Profiles'!F172+6.1)&gt;=(12.7+1),"Yes","No")</f>
        <v>No</v>
      </c>
      <c r="O173" s="11" t="str">
        <f>IF(('[1]Miter Profiles'!G172+6.1)&gt;=(12.7+1),"Yes","No")</f>
        <v>No</v>
      </c>
      <c r="P173" s="11" t="str">
        <f>IF(('[1]Miter Profiles'!H172+6.1)&gt;=(12.7+1),"Yes","No")</f>
        <v>No</v>
      </c>
      <c r="Q173" s="11" t="str">
        <f>IF(('[1]Miter Profiles'!I172+6.1)&gt;=(12.7+1),"Yes","No")</f>
        <v>No</v>
      </c>
      <c r="R173" s="12" t="str">
        <f>IF(('[1]Miter Profiles'!J172+6.1)&gt;=(12.7+1),"Yes","No")</f>
        <v>No</v>
      </c>
      <c r="S173" s="11" t="str">
        <f>IF(('[1]Miter Profiles'!K172+6.1)&gt;=(12.7+1),"Yes","No")</f>
        <v>No</v>
      </c>
      <c r="T173" s="146" t="str">
        <f>IF(('[1]Miter Profiles'!L172+6.1)&gt;=(12.7+1),"Yes","No")</f>
        <v>No</v>
      </c>
    </row>
    <row r="174" spans="1:20" ht="15.75" customHeight="1" x14ac:dyDescent="0.25">
      <c r="A174" s="138" t="str">
        <f>IF('[1]Miter Profiles'!A173&lt;&gt;"",'[1]Miter Profiles'!A173,"")</f>
        <v>MP756</v>
      </c>
      <c r="B174" s="139" t="str">
        <f>IF('[1]Miter Profiles'!B173&lt;&gt;"",'[1]Miter Profiles'!B173,"")</f>
        <v>MP756-76</v>
      </c>
      <c r="C174" s="97" t="str">
        <f>IF('[1]Miter Profiles'!D173&gt;=(12.7+1),"Yes","No")</f>
        <v>No</v>
      </c>
      <c r="D174" s="11" t="str">
        <f>IF('[1]Miter Profiles'!E173&gt;=(12.7+1),"Yes","No")</f>
        <v>No</v>
      </c>
      <c r="E174" s="87" t="str">
        <f>IF('[1]Miter Profiles'!F173&gt;=(12.7+1),"Yes","No")</f>
        <v>No</v>
      </c>
      <c r="F174" s="11" t="str">
        <f>IF('[1]Miter Profiles'!G173&gt;=(12.7+1),"Yes","No")</f>
        <v>No</v>
      </c>
      <c r="G174" s="11" t="str">
        <f>IF('[1]Miter Profiles'!H173&gt;=(12.7+1),"Yes","No")</f>
        <v>No</v>
      </c>
      <c r="H174" s="11" t="str">
        <f>IF('[1]Miter Profiles'!I173&gt;=(12.7+1),"Yes","No")</f>
        <v>No</v>
      </c>
      <c r="I174" s="12" t="str">
        <f>IF('[1]Miter Profiles'!J173&gt;=(12.7+1),"Yes","No")</f>
        <v>No</v>
      </c>
      <c r="J174" s="12" t="str">
        <f>IF('[1]Miter Profiles'!K173&gt;=(12.7+1),"Yes","No")</f>
        <v>No</v>
      </c>
      <c r="K174" s="12" t="str">
        <f>IF('[1]Miter Profiles'!L173&gt;=(12.7+1),"Yes","No")</f>
        <v>No</v>
      </c>
      <c r="L174" s="10" t="str">
        <f>IF(('[1]Miter Profiles'!D173+6.1)&gt;=(12.7+1),"Yes","No")</f>
        <v>No</v>
      </c>
      <c r="M174" s="87" t="str">
        <f>IF(('[1]Miter Profiles'!E173+6.1)&gt;=(12.7+1),"Yes","No")</f>
        <v>No</v>
      </c>
      <c r="N174" s="11" t="str">
        <f>IF(('[1]Miter Profiles'!F173+6.1)&gt;=(12.7+1),"Yes","No")</f>
        <v>No</v>
      </c>
      <c r="O174" s="11" t="str">
        <f>IF(('[1]Miter Profiles'!G173+6.1)&gt;=(12.7+1),"Yes","No")</f>
        <v>No</v>
      </c>
      <c r="P174" s="11" t="str">
        <f>IF(('[1]Miter Profiles'!H173+6.1)&gt;=(12.7+1),"Yes","No")</f>
        <v>No</v>
      </c>
      <c r="Q174" s="11" t="str">
        <f>IF(('[1]Miter Profiles'!I173+6.1)&gt;=(12.7+1),"Yes","No")</f>
        <v>No</v>
      </c>
      <c r="R174" s="12" t="str">
        <f>IF(('[1]Miter Profiles'!J173+6.1)&gt;=(12.7+1),"Yes","No")</f>
        <v>No</v>
      </c>
      <c r="S174" s="11" t="str">
        <f>IF(('[1]Miter Profiles'!K173+6.1)&gt;=(12.7+1),"Yes","No")</f>
        <v>No</v>
      </c>
      <c r="T174" s="146" t="str">
        <f>IF(('[1]Miter Profiles'!L173+6.1)&gt;=(12.7+1),"Yes","No")</f>
        <v>No</v>
      </c>
    </row>
    <row r="175" spans="1:20" ht="15.75" customHeight="1" x14ac:dyDescent="0.25">
      <c r="A175" s="138" t="str">
        <f>IF('[1]Miter Profiles'!A174&lt;&gt;"",'[1]Miter Profiles'!A174,"")</f>
        <v>MP757R</v>
      </c>
      <c r="B175" s="139" t="str">
        <f>IF('[1]Miter Profiles'!B174&lt;&gt;"",'[1]Miter Profiles'!B174,"")</f>
        <v>MP757-38</v>
      </c>
      <c r="C175" s="97" t="str">
        <f>IF('[1]Miter Profiles'!D174&gt;=(12.7+1),"Yes","No")</f>
        <v>No</v>
      </c>
      <c r="D175" s="11" t="str">
        <f>IF('[1]Miter Profiles'!E174&gt;=(12.7+1),"Yes","No")</f>
        <v>No</v>
      </c>
      <c r="E175" s="87" t="str">
        <f>IF('[1]Miter Profiles'!F174&gt;=(12.7+1),"Yes","No")</f>
        <v>No</v>
      </c>
      <c r="F175" s="11" t="str">
        <f>IF('[1]Miter Profiles'!G174&gt;=(12.7+1),"Yes","No")</f>
        <v>No</v>
      </c>
      <c r="G175" s="11" t="str">
        <f>IF('[1]Miter Profiles'!H174&gt;=(12.7+1),"Yes","No")</f>
        <v>No</v>
      </c>
      <c r="H175" s="11" t="str">
        <f>IF('[1]Miter Profiles'!I174&gt;=(12.7+1),"Yes","No")</f>
        <v>No</v>
      </c>
      <c r="I175" s="12" t="str">
        <f>IF('[1]Miter Profiles'!J174&gt;=(12.7+1),"Yes","No")</f>
        <v>No</v>
      </c>
      <c r="J175" s="12" t="str">
        <f>IF('[1]Miter Profiles'!K174&gt;=(12.7+1),"Yes","No")</f>
        <v>No</v>
      </c>
      <c r="K175" s="12" t="str">
        <f>IF('[1]Miter Profiles'!L174&gt;=(12.7+1),"Yes","No")</f>
        <v>No</v>
      </c>
      <c r="L175" s="10" t="str">
        <f>IF(('[1]Miter Profiles'!D174+6.1)&gt;=(12.7+1),"Yes","No")</f>
        <v>No</v>
      </c>
      <c r="M175" s="87" t="str">
        <f>IF(('[1]Miter Profiles'!E174+6.1)&gt;=(12.7+1),"Yes","No")</f>
        <v>No</v>
      </c>
      <c r="N175" s="11" t="str">
        <f>IF(('[1]Miter Profiles'!F174+6.1)&gt;=(12.7+1),"Yes","No")</f>
        <v>No</v>
      </c>
      <c r="O175" s="11" t="str">
        <f>IF(('[1]Miter Profiles'!G174+6.1)&gt;=(12.7+1),"Yes","No")</f>
        <v>No</v>
      </c>
      <c r="P175" s="11" t="str">
        <f>IF(('[1]Miter Profiles'!H174+6.1)&gt;=(12.7+1),"Yes","No")</f>
        <v>No</v>
      </c>
      <c r="Q175" s="11" t="str">
        <f>IF(('[1]Miter Profiles'!I174+6.1)&gt;=(12.7+1),"Yes","No")</f>
        <v>No</v>
      </c>
      <c r="R175" s="12" t="str">
        <f>IF(('[1]Miter Profiles'!J174+6.1)&gt;=(12.7+1),"Yes","No")</f>
        <v>No</v>
      </c>
      <c r="S175" s="11" t="str">
        <f>IF(('[1]Miter Profiles'!K174+6.1)&gt;=(12.7+1),"Yes","No")</f>
        <v>No</v>
      </c>
      <c r="T175" s="146" t="str">
        <f>IF(('[1]Miter Profiles'!L174+6.1)&gt;=(12.7+1),"Yes","No")</f>
        <v>No</v>
      </c>
    </row>
    <row r="176" spans="1:20" ht="15.75" customHeight="1" x14ac:dyDescent="0.25">
      <c r="A176" s="138" t="str">
        <f>IF('[1]Miter Profiles'!A175&lt;&gt;"",'[1]Miter Profiles'!A175,"")</f>
        <v>MP426</v>
      </c>
      <c r="B176" s="139" t="str">
        <f>IF('[1]Miter Profiles'!B175&lt;&gt;"",'[1]Miter Profiles'!B175,"")</f>
        <v>MP757-57</v>
      </c>
      <c r="C176" s="97" t="str">
        <f>IF('[1]Miter Profiles'!D175&gt;=(12.7+1),"Yes","No")</f>
        <v>No</v>
      </c>
      <c r="D176" s="11" t="str">
        <f>IF('[1]Miter Profiles'!E175&gt;=(12.7+1),"Yes","No")</f>
        <v>No</v>
      </c>
      <c r="E176" s="87" t="str">
        <f>IF('[1]Miter Profiles'!F175&gt;=(12.7+1),"Yes","No")</f>
        <v>No</v>
      </c>
      <c r="F176" s="11" t="str">
        <f>IF('[1]Miter Profiles'!G175&gt;=(12.7+1),"Yes","No")</f>
        <v>No</v>
      </c>
      <c r="G176" s="11" t="str">
        <f>IF('[1]Miter Profiles'!H175&gt;=(12.7+1),"Yes","No")</f>
        <v>No</v>
      </c>
      <c r="H176" s="11" t="str">
        <f>IF('[1]Miter Profiles'!I175&gt;=(12.7+1),"Yes","No")</f>
        <v>No</v>
      </c>
      <c r="I176" s="12" t="str">
        <f>IF('[1]Miter Profiles'!J175&gt;=(12.7+1),"Yes","No")</f>
        <v>No</v>
      </c>
      <c r="J176" s="12" t="str">
        <f>IF('[1]Miter Profiles'!K175&gt;=(12.7+1),"Yes","No")</f>
        <v>No</v>
      </c>
      <c r="K176" s="12" t="str">
        <f>IF('[1]Miter Profiles'!L175&gt;=(12.7+1),"Yes","No")</f>
        <v>No</v>
      </c>
      <c r="L176" s="10" t="str">
        <f>IF(('[1]Miter Profiles'!D175+6.1)&gt;=(12.7+1),"Yes","No")</f>
        <v>No</v>
      </c>
      <c r="M176" s="87" t="str">
        <f>IF(('[1]Miter Profiles'!E175+6.1)&gt;=(12.7+1),"Yes","No")</f>
        <v>No</v>
      </c>
      <c r="N176" s="11" t="str">
        <f>IF(('[1]Miter Profiles'!F175+6.1)&gt;=(12.7+1),"Yes","No")</f>
        <v>No</v>
      </c>
      <c r="O176" s="11" t="str">
        <f>IF(('[1]Miter Profiles'!G175+6.1)&gt;=(12.7+1),"Yes","No")</f>
        <v>No</v>
      </c>
      <c r="P176" s="11" t="str">
        <f>IF(('[1]Miter Profiles'!H175+6.1)&gt;=(12.7+1),"Yes","No")</f>
        <v>No</v>
      </c>
      <c r="Q176" s="11" t="str">
        <f>IF(('[1]Miter Profiles'!I175+6.1)&gt;=(12.7+1),"Yes","No")</f>
        <v>No</v>
      </c>
      <c r="R176" s="12" t="str">
        <f>IF(('[1]Miter Profiles'!J175+6.1)&gt;=(12.7+1),"Yes","No")</f>
        <v>No</v>
      </c>
      <c r="S176" s="11" t="str">
        <f>IF(('[1]Miter Profiles'!K175+6.1)&gt;=(12.7+1),"Yes","No")</f>
        <v>No</v>
      </c>
      <c r="T176" s="146" t="str">
        <f>IF(('[1]Miter Profiles'!L175+6.1)&gt;=(12.7+1),"Yes","No")</f>
        <v>No</v>
      </c>
    </row>
    <row r="177" spans="1:20" ht="15.75" customHeight="1" x14ac:dyDescent="0.25">
      <c r="A177" s="138" t="str">
        <f>IF('[1]Miter Profiles'!A176&lt;&gt;"",'[1]Miter Profiles'!A176,"")</f>
        <v>MP757</v>
      </c>
      <c r="B177" s="139" t="str">
        <f>IF('[1]Miter Profiles'!B176&lt;&gt;"",'[1]Miter Profiles'!B176,"")</f>
        <v>MP757-76</v>
      </c>
      <c r="C177" s="97" t="str">
        <f>IF('[1]Miter Profiles'!D176&gt;=(12.7+1),"Yes","No")</f>
        <v>No</v>
      </c>
      <c r="D177" s="11" t="str">
        <f>IF('[1]Miter Profiles'!E176&gt;=(12.7+1),"Yes","No")</f>
        <v>No</v>
      </c>
      <c r="E177" s="87" t="str">
        <f>IF('[1]Miter Profiles'!F176&gt;=(12.7+1),"Yes","No")</f>
        <v>No</v>
      </c>
      <c r="F177" s="11" t="str">
        <f>IF('[1]Miter Profiles'!G176&gt;=(12.7+1),"Yes","No")</f>
        <v>No</v>
      </c>
      <c r="G177" s="11" t="str">
        <f>IF('[1]Miter Profiles'!H176&gt;=(12.7+1),"Yes","No")</f>
        <v>No</v>
      </c>
      <c r="H177" s="11" t="str">
        <f>IF('[1]Miter Profiles'!I176&gt;=(12.7+1),"Yes","No")</f>
        <v>No</v>
      </c>
      <c r="I177" s="12" t="str">
        <f>IF('[1]Miter Profiles'!J176&gt;=(12.7+1),"Yes","No")</f>
        <v>No</v>
      </c>
      <c r="J177" s="12" t="str">
        <f>IF('[1]Miter Profiles'!K176&gt;=(12.7+1),"Yes","No")</f>
        <v>No</v>
      </c>
      <c r="K177" s="12" t="str">
        <f>IF('[1]Miter Profiles'!L176&gt;=(12.7+1),"Yes","No")</f>
        <v>No</v>
      </c>
      <c r="L177" s="10" t="str">
        <f>IF(('[1]Miter Profiles'!D176+6.1)&gt;=(12.7+1),"Yes","No")</f>
        <v>No</v>
      </c>
      <c r="M177" s="87" t="str">
        <f>IF(('[1]Miter Profiles'!E176+6.1)&gt;=(12.7+1),"Yes","No")</f>
        <v>No</v>
      </c>
      <c r="N177" s="11" t="str">
        <f>IF(('[1]Miter Profiles'!F176+6.1)&gt;=(12.7+1),"Yes","No")</f>
        <v>No</v>
      </c>
      <c r="O177" s="11" t="str">
        <f>IF(('[1]Miter Profiles'!G176+6.1)&gt;=(12.7+1),"Yes","No")</f>
        <v>No</v>
      </c>
      <c r="P177" s="11" t="str">
        <f>IF(('[1]Miter Profiles'!H176+6.1)&gt;=(12.7+1),"Yes","No")</f>
        <v>No</v>
      </c>
      <c r="Q177" s="11" t="str">
        <f>IF(('[1]Miter Profiles'!I176+6.1)&gt;=(12.7+1),"Yes","No")</f>
        <v>No</v>
      </c>
      <c r="R177" s="12" t="str">
        <f>IF(('[1]Miter Profiles'!J176+6.1)&gt;=(12.7+1),"Yes","No")</f>
        <v>No</v>
      </c>
      <c r="S177" s="11" t="str">
        <f>IF(('[1]Miter Profiles'!K176+6.1)&gt;=(12.7+1),"Yes","No")</f>
        <v>No</v>
      </c>
      <c r="T177" s="146" t="str">
        <f>IF(('[1]Miter Profiles'!L176+6.1)&gt;=(12.7+1),"Yes","No")</f>
        <v>No</v>
      </c>
    </row>
    <row r="178" spans="1:20" ht="15.75" customHeight="1" x14ac:dyDescent="0.25">
      <c r="A178" s="138" t="str">
        <f>IF('[1]Miter Profiles'!A177&lt;&gt;"",'[1]Miter Profiles'!A177,"")</f>
        <v>MP758R</v>
      </c>
      <c r="B178" s="139" t="str">
        <f>IF('[1]Miter Profiles'!B177&lt;&gt;"",'[1]Miter Profiles'!B177,"")</f>
        <v>MP758-38</v>
      </c>
      <c r="C178" s="97" t="str">
        <f>IF('[1]Miter Profiles'!D177&gt;=(12.7+1),"Yes","No")</f>
        <v>No</v>
      </c>
      <c r="D178" s="11" t="str">
        <f>IF('[1]Miter Profiles'!E177&gt;=(12.7+1),"Yes","No")</f>
        <v>No</v>
      </c>
      <c r="E178" s="87" t="str">
        <f>IF('[1]Miter Profiles'!F177&gt;=(12.7+1),"Yes","No")</f>
        <v>No</v>
      </c>
      <c r="F178" s="11" t="str">
        <f>IF('[1]Miter Profiles'!G177&gt;=(12.7+1),"Yes","No")</f>
        <v>No</v>
      </c>
      <c r="G178" s="11" t="str">
        <f>IF('[1]Miter Profiles'!H177&gt;=(12.7+1),"Yes","No")</f>
        <v>No</v>
      </c>
      <c r="H178" s="11" t="str">
        <f>IF('[1]Miter Profiles'!I177&gt;=(12.7+1),"Yes","No")</f>
        <v>No</v>
      </c>
      <c r="I178" s="12" t="str">
        <f>IF('[1]Miter Profiles'!J177&gt;=(12.7+1),"Yes","No")</f>
        <v>No</v>
      </c>
      <c r="J178" s="12" t="str">
        <f>IF('[1]Miter Profiles'!K177&gt;=(12.7+1),"Yes","No")</f>
        <v>No</v>
      </c>
      <c r="K178" s="12" t="str">
        <f>IF('[1]Miter Profiles'!L177&gt;=(12.7+1),"Yes","No")</f>
        <v>No</v>
      </c>
      <c r="L178" s="10" t="str">
        <f>IF(('[1]Miter Profiles'!D177+6.1)&gt;=(12.7+1),"Yes","No")</f>
        <v>No</v>
      </c>
      <c r="M178" s="87" t="str">
        <f>IF(('[1]Miter Profiles'!E177+6.1)&gt;=(12.7+1),"Yes","No")</f>
        <v>No</v>
      </c>
      <c r="N178" s="11" t="str">
        <f>IF(('[1]Miter Profiles'!F177+6.1)&gt;=(12.7+1),"Yes","No")</f>
        <v>No</v>
      </c>
      <c r="O178" s="11" t="str">
        <f>IF(('[1]Miter Profiles'!G177+6.1)&gt;=(12.7+1),"Yes","No")</f>
        <v>No</v>
      </c>
      <c r="P178" s="11" t="str">
        <f>IF(('[1]Miter Profiles'!H177+6.1)&gt;=(12.7+1),"Yes","No")</f>
        <v>No</v>
      </c>
      <c r="Q178" s="11" t="str">
        <f>IF(('[1]Miter Profiles'!I177+6.1)&gt;=(12.7+1),"Yes","No")</f>
        <v>No</v>
      </c>
      <c r="R178" s="12" t="str">
        <f>IF(('[1]Miter Profiles'!J177+6.1)&gt;=(12.7+1),"Yes","No")</f>
        <v>No</v>
      </c>
      <c r="S178" s="11" t="str">
        <f>IF(('[1]Miter Profiles'!K177+6.1)&gt;=(12.7+1),"Yes","No")</f>
        <v>No</v>
      </c>
      <c r="T178" s="146" t="str">
        <f>IF(('[1]Miter Profiles'!L177+6.1)&gt;=(12.7+1),"Yes","No")</f>
        <v>No</v>
      </c>
    </row>
    <row r="179" spans="1:20" ht="15.75" customHeight="1" x14ac:dyDescent="0.25">
      <c r="A179" s="138" t="str">
        <f>IF('[1]Miter Profiles'!A178&lt;&gt;"",'[1]Miter Profiles'!A178,"")</f>
        <v>MP427</v>
      </c>
      <c r="B179" s="139" t="str">
        <f>IF('[1]Miter Profiles'!B178&lt;&gt;"",'[1]Miter Profiles'!B178,"")</f>
        <v>MP758-57</v>
      </c>
      <c r="C179" s="97" t="str">
        <f>IF('[1]Miter Profiles'!D178&gt;=(12.7+1),"Yes","No")</f>
        <v>No</v>
      </c>
      <c r="D179" s="11" t="str">
        <f>IF('[1]Miter Profiles'!E178&gt;=(12.7+1),"Yes","No")</f>
        <v>No</v>
      </c>
      <c r="E179" s="87" t="str">
        <f>IF('[1]Miter Profiles'!F178&gt;=(12.7+1),"Yes","No")</f>
        <v>No</v>
      </c>
      <c r="F179" s="11" t="str">
        <f>IF('[1]Miter Profiles'!G178&gt;=(12.7+1),"Yes","No")</f>
        <v>No</v>
      </c>
      <c r="G179" s="11" t="str">
        <f>IF('[1]Miter Profiles'!H178&gt;=(12.7+1),"Yes","No")</f>
        <v>No</v>
      </c>
      <c r="H179" s="11" t="str">
        <f>IF('[1]Miter Profiles'!I178&gt;=(12.7+1),"Yes","No")</f>
        <v>No</v>
      </c>
      <c r="I179" s="12" t="str">
        <f>IF('[1]Miter Profiles'!J178&gt;=(12.7+1),"Yes","No")</f>
        <v>No</v>
      </c>
      <c r="J179" s="12" t="str">
        <f>IF('[1]Miter Profiles'!K178&gt;=(12.7+1),"Yes","No")</f>
        <v>No</v>
      </c>
      <c r="K179" s="12" t="str">
        <f>IF('[1]Miter Profiles'!L178&gt;=(12.7+1),"Yes","No")</f>
        <v>No</v>
      </c>
      <c r="L179" s="10" t="str">
        <f>IF(('[1]Miter Profiles'!D178+6.1)&gt;=(12.7+1),"Yes","No")</f>
        <v>No</v>
      </c>
      <c r="M179" s="87" t="str">
        <f>IF(('[1]Miter Profiles'!E178+6.1)&gt;=(12.7+1),"Yes","No")</f>
        <v>No</v>
      </c>
      <c r="N179" s="11" t="str">
        <f>IF(('[1]Miter Profiles'!F178+6.1)&gt;=(12.7+1),"Yes","No")</f>
        <v>No</v>
      </c>
      <c r="O179" s="11" t="str">
        <f>IF(('[1]Miter Profiles'!G178+6.1)&gt;=(12.7+1),"Yes","No")</f>
        <v>No</v>
      </c>
      <c r="P179" s="11" t="str">
        <f>IF(('[1]Miter Profiles'!H178+6.1)&gt;=(12.7+1),"Yes","No")</f>
        <v>No</v>
      </c>
      <c r="Q179" s="11" t="str">
        <f>IF(('[1]Miter Profiles'!I178+6.1)&gt;=(12.7+1),"Yes","No")</f>
        <v>No</v>
      </c>
      <c r="R179" s="12" t="str">
        <f>IF(('[1]Miter Profiles'!J178+6.1)&gt;=(12.7+1),"Yes","No")</f>
        <v>No</v>
      </c>
      <c r="S179" s="11" t="str">
        <f>IF(('[1]Miter Profiles'!K178+6.1)&gt;=(12.7+1),"Yes","No")</f>
        <v>No</v>
      </c>
      <c r="T179" s="146" t="str">
        <f>IF(('[1]Miter Profiles'!L178+6.1)&gt;=(12.7+1),"Yes","No")</f>
        <v>No</v>
      </c>
    </row>
    <row r="180" spans="1:20" ht="15.75" customHeight="1" x14ac:dyDescent="0.25">
      <c r="A180" s="138" t="str">
        <f>IF('[1]Miter Profiles'!A179&lt;&gt;"",'[1]Miter Profiles'!A179,"")</f>
        <v>MP758</v>
      </c>
      <c r="B180" s="139" t="str">
        <f>IF('[1]Miter Profiles'!B179&lt;&gt;"",'[1]Miter Profiles'!B179,"")</f>
        <v>MP758-76</v>
      </c>
      <c r="C180" s="97" t="str">
        <f>IF('[1]Miter Profiles'!D179&gt;=(12.7+1),"Yes","No")</f>
        <v>No</v>
      </c>
      <c r="D180" s="11" t="str">
        <f>IF('[1]Miter Profiles'!E179&gt;=(12.7+1),"Yes","No")</f>
        <v>No</v>
      </c>
      <c r="E180" s="87" t="str">
        <f>IF('[1]Miter Profiles'!F179&gt;=(12.7+1),"Yes","No")</f>
        <v>No</v>
      </c>
      <c r="F180" s="11" t="str">
        <f>IF('[1]Miter Profiles'!G179&gt;=(12.7+1),"Yes","No")</f>
        <v>No</v>
      </c>
      <c r="G180" s="11" t="str">
        <f>IF('[1]Miter Profiles'!H179&gt;=(12.7+1),"Yes","No")</f>
        <v>No</v>
      </c>
      <c r="H180" s="11" t="str">
        <f>IF('[1]Miter Profiles'!I179&gt;=(12.7+1),"Yes","No")</f>
        <v>No</v>
      </c>
      <c r="I180" s="12" t="str">
        <f>IF('[1]Miter Profiles'!J179&gt;=(12.7+1),"Yes","No")</f>
        <v>No</v>
      </c>
      <c r="J180" s="12" t="str">
        <f>IF('[1]Miter Profiles'!K179&gt;=(12.7+1),"Yes","No")</f>
        <v>No</v>
      </c>
      <c r="K180" s="12" t="str">
        <f>IF('[1]Miter Profiles'!L179&gt;=(12.7+1),"Yes","No")</f>
        <v>No</v>
      </c>
      <c r="L180" s="10" t="str">
        <f>IF(('[1]Miter Profiles'!D179+6.1)&gt;=(12.7+1),"Yes","No")</f>
        <v>No</v>
      </c>
      <c r="M180" s="87" t="str">
        <f>IF(('[1]Miter Profiles'!E179+6.1)&gt;=(12.7+1),"Yes","No")</f>
        <v>No</v>
      </c>
      <c r="N180" s="11" t="str">
        <f>IF(('[1]Miter Profiles'!F179+6.1)&gt;=(12.7+1),"Yes","No")</f>
        <v>No</v>
      </c>
      <c r="O180" s="11" t="str">
        <f>IF(('[1]Miter Profiles'!G179+6.1)&gt;=(12.7+1),"Yes","No")</f>
        <v>No</v>
      </c>
      <c r="P180" s="11" t="str">
        <f>IF(('[1]Miter Profiles'!H179+6.1)&gt;=(12.7+1),"Yes","No")</f>
        <v>No</v>
      </c>
      <c r="Q180" s="11" t="str">
        <f>IF(('[1]Miter Profiles'!I179+6.1)&gt;=(12.7+1),"Yes","No")</f>
        <v>No</v>
      </c>
      <c r="R180" s="12" t="str">
        <f>IF(('[1]Miter Profiles'!J179+6.1)&gt;=(12.7+1),"Yes","No")</f>
        <v>No</v>
      </c>
      <c r="S180" s="11" t="str">
        <f>IF(('[1]Miter Profiles'!K179+6.1)&gt;=(12.7+1),"Yes","No")</f>
        <v>No</v>
      </c>
      <c r="T180" s="146" t="str">
        <f>IF(('[1]Miter Profiles'!L179+6.1)&gt;=(12.7+1),"Yes","No")</f>
        <v>No</v>
      </c>
    </row>
    <row r="181" spans="1:20" ht="15.75" customHeight="1" x14ac:dyDescent="0.25">
      <c r="A181" s="47" t="str">
        <f>IF('[1]Miter Profiles'!A180&lt;&gt;"",'[1]Miter Profiles'!A180,"")</f>
        <v>MP759R</v>
      </c>
      <c r="B181" s="48" t="str">
        <f>IF('[1]Miter Profiles'!B180&lt;&gt;"",'[1]Miter Profiles'!B180,"")</f>
        <v>MP759-38</v>
      </c>
      <c r="C181" s="97" t="str">
        <f>IF('[1]Miter Profiles'!D180&gt;=(12.7+1),"Yes","No")</f>
        <v>No</v>
      </c>
      <c r="D181" s="11" t="str">
        <f>IF('[1]Miter Profiles'!E180&gt;=(12.7+1),"Yes","No")</f>
        <v>No</v>
      </c>
      <c r="E181" s="87" t="str">
        <f>IF('[1]Miter Profiles'!F180&gt;=(12.7+1),"Yes","No")</f>
        <v>No</v>
      </c>
      <c r="F181" s="11" t="str">
        <f>IF('[1]Miter Profiles'!G180&gt;=(12.7+1),"Yes","No")</f>
        <v>No</v>
      </c>
      <c r="G181" s="11" t="str">
        <f>IF('[1]Miter Profiles'!H180&gt;=(12.7+1),"Yes","No")</f>
        <v>No</v>
      </c>
      <c r="H181" s="11" t="str">
        <f>IF('[1]Miter Profiles'!I180&gt;=(12.7+1),"Yes","No")</f>
        <v>No</v>
      </c>
      <c r="I181" s="12" t="str">
        <f>IF('[1]Miter Profiles'!J180&gt;=(12.7+1),"Yes","No")</f>
        <v>No</v>
      </c>
      <c r="J181" s="12" t="str">
        <f>IF('[1]Miter Profiles'!K180&gt;=(12.7+1),"Yes","No")</f>
        <v>No</v>
      </c>
      <c r="K181" s="12" t="str">
        <f>IF('[1]Miter Profiles'!L180&gt;=(12.7+1),"Yes","No")</f>
        <v>No</v>
      </c>
      <c r="L181" s="10" t="str">
        <f>IF(('[1]Miter Profiles'!D180+6.1)&gt;=(12.7+1),"Yes","No")</f>
        <v>No</v>
      </c>
      <c r="M181" s="87" t="str">
        <f>IF(('[1]Miter Profiles'!E180+6.1)&gt;=(12.7+1),"Yes","No")</f>
        <v>No</v>
      </c>
      <c r="N181" s="11" t="str">
        <f>IF(('[1]Miter Profiles'!F180+6.1)&gt;=(12.7+1),"Yes","No")</f>
        <v>No</v>
      </c>
      <c r="O181" s="11" t="str">
        <f>IF(('[1]Miter Profiles'!G180+6.1)&gt;=(12.7+1),"Yes","No")</f>
        <v>No</v>
      </c>
      <c r="P181" s="11" t="str">
        <f>IF(('[1]Miter Profiles'!H180+6.1)&gt;=(12.7+1),"Yes","No")</f>
        <v>No</v>
      </c>
      <c r="Q181" s="11" t="str">
        <f>IF(('[1]Miter Profiles'!I180+6.1)&gt;=(12.7+1),"Yes","No")</f>
        <v>No</v>
      </c>
      <c r="R181" s="12" t="str">
        <f>IF(('[1]Miter Profiles'!J180+6.1)&gt;=(12.7+1),"Yes","No")</f>
        <v>No</v>
      </c>
      <c r="S181" s="11" t="str">
        <f>IF(('[1]Miter Profiles'!K180+6.1)&gt;=(12.7+1),"Yes","No")</f>
        <v>No</v>
      </c>
      <c r="T181" s="146" t="str">
        <f>IF(('[1]Miter Profiles'!L180+6.1)&gt;=(12.7+1),"Yes","No")</f>
        <v>No</v>
      </c>
    </row>
    <row r="182" spans="1:20" ht="15.75" customHeight="1" x14ac:dyDescent="0.25">
      <c r="A182" s="47" t="str">
        <f>IF('[1]Miter Profiles'!A181&lt;&gt;"",'[1]Miter Profiles'!A181,"")</f>
        <v>MP429</v>
      </c>
      <c r="B182" s="48" t="str">
        <f>IF('[1]Miter Profiles'!B181&lt;&gt;"",'[1]Miter Profiles'!B181,"")</f>
        <v>MP759-57</v>
      </c>
      <c r="C182" s="97" t="str">
        <f>IF('[1]Miter Profiles'!D181&gt;=(12.7+1),"Yes","No")</f>
        <v>Yes</v>
      </c>
      <c r="D182" s="11" t="str">
        <f>IF('[1]Miter Profiles'!E181&gt;=(12.7+1),"Yes","No")</f>
        <v>Yes</v>
      </c>
      <c r="E182" s="87" t="str">
        <f>IF('[1]Miter Profiles'!F181&gt;=(12.7+1),"Yes","No")</f>
        <v>Yes</v>
      </c>
      <c r="F182" s="11" t="str">
        <f>IF('[1]Miter Profiles'!G181&gt;=(12.7+1),"Yes","No")</f>
        <v>Yes</v>
      </c>
      <c r="G182" s="11" t="str">
        <f>IF('[1]Miter Profiles'!H181&gt;=(12.7+1),"Yes","No")</f>
        <v>Yes</v>
      </c>
      <c r="H182" s="11" t="str">
        <f>IF('[1]Miter Profiles'!I181&gt;=(12.7+1),"Yes","No")</f>
        <v>Yes</v>
      </c>
      <c r="I182" s="12" t="str">
        <f>IF('[1]Miter Profiles'!J181&gt;=(12.7+1),"Yes","No")</f>
        <v>Yes</v>
      </c>
      <c r="J182" s="12" t="str">
        <f>IF('[1]Miter Profiles'!K181&gt;=(12.7+1),"Yes","No")</f>
        <v>No</v>
      </c>
      <c r="K182" s="12" t="str">
        <f>IF('[1]Miter Profiles'!L181&gt;=(12.7+1),"Yes","No")</f>
        <v>No</v>
      </c>
      <c r="L182" s="10" t="str">
        <f>IF(('[1]Miter Profiles'!D181+6.1)&gt;=(12.7+1),"Yes","No")</f>
        <v>Yes</v>
      </c>
      <c r="M182" s="87" t="str">
        <f>IF(('[1]Miter Profiles'!E181+6.1)&gt;=(12.7+1),"Yes","No")</f>
        <v>Yes</v>
      </c>
      <c r="N182" s="11" t="str">
        <f>IF(('[1]Miter Profiles'!F181+6.1)&gt;=(12.7+1),"Yes","No")</f>
        <v>Yes</v>
      </c>
      <c r="O182" s="11" t="str">
        <f>IF(('[1]Miter Profiles'!G181+6.1)&gt;=(12.7+1),"Yes","No")</f>
        <v>Yes</v>
      </c>
      <c r="P182" s="11" t="str">
        <f>IF(('[1]Miter Profiles'!H181+6.1)&gt;=(12.7+1),"Yes","No")</f>
        <v>Yes</v>
      </c>
      <c r="Q182" s="11" t="str">
        <f>IF(('[1]Miter Profiles'!I181+6.1)&gt;=(12.7+1),"Yes","No")</f>
        <v>Yes</v>
      </c>
      <c r="R182" s="12" t="str">
        <f>IF(('[1]Miter Profiles'!J181+6.1)&gt;=(12.7+1),"Yes","No")</f>
        <v>Yes</v>
      </c>
      <c r="S182" s="11" t="str">
        <f>IF(('[1]Miter Profiles'!K181+6.1)&gt;=(12.7+1),"Yes","No")</f>
        <v>No</v>
      </c>
      <c r="T182" s="146" t="str">
        <f>IF(('[1]Miter Profiles'!L181+6.1)&gt;=(12.7+1),"Yes","No")</f>
        <v>No</v>
      </c>
    </row>
    <row r="183" spans="1:20" ht="15.75" customHeight="1" x14ac:dyDescent="0.25">
      <c r="A183" s="47" t="str">
        <f>IF('[1]Miter Profiles'!A182&lt;&gt;"",'[1]Miter Profiles'!A182,"")</f>
        <v>MP759</v>
      </c>
      <c r="B183" s="48" t="str">
        <f>IF('[1]Miter Profiles'!B182&lt;&gt;"",'[1]Miter Profiles'!B182,"")</f>
        <v>MP759-76</v>
      </c>
      <c r="C183" s="97" t="str">
        <f>IF('[1]Miter Profiles'!D182&gt;=(12.7+1),"Yes","No")</f>
        <v>Yes</v>
      </c>
      <c r="D183" s="11" t="str">
        <f>IF('[1]Miter Profiles'!E182&gt;=(12.7+1),"Yes","No")</f>
        <v>Yes</v>
      </c>
      <c r="E183" s="87" t="str">
        <f>IF('[1]Miter Profiles'!F182&gt;=(12.7+1),"Yes","No")</f>
        <v>Yes</v>
      </c>
      <c r="F183" s="11" t="str">
        <f>IF('[1]Miter Profiles'!G182&gt;=(12.7+1),"Yes","No")</f>
        <v>Yes</v>
      </c>
      <c r="G183" s="11" t="str">
        <f>IF('[1]Miter Profiles'!H182&gt;=(12.7+1),"Yes","No")</f>
        <v>Yes</v>
      </c>
      <c r="H183" s="11" t="str">
        <f>IF('[1]Miter Profiles'!I182&gt;=(12.7+1),"Yes","No")</f>
        <v>Yes</v>
      </c>
      <c r="I183" s="12" t="str">
        <f>IF('[1]Miter Profiles'!J182&gt;=(12.7+1),"Yes","No")</f>
        <v>Yes</v>
      </c>
      <c r="J183" s="12" t="str">
        <f>IF('[1]Miter Profiles'!K182&gt;=(12.7+1),"Yes","No")</f>
        <v>Yes</v>
      </c>
      <c r="K183" s="12" t="str">
        <f>IF('[1]Miter Profiles'!L182&gt;=(12.7+1),"Yes","No")</f>
        <v>Yes</v>
      </c>
      <c r="L183" s="10" t="str">
        <f>IF(('[1]Miter Profiles'!D182+6.1)&gt;=(12.7+1),"Yes","No")</f>
        <v>Yes</v>
      </c>
      <c r="M183" s="87" t="str">
        <f>IF(('[1]Miter Profiles'!E182+6.1)&gt;=(12.7+1),"Yes","No")</f>
        <v>Yes</v>
      </c>
      <c r="N183" s="11" t="str">
        <f>IF(('[1]Miter Profiles'!F182+6.1)&gt;=(12.7+1),"Yes","No")</f>
        <v>Yes</v>
      </c>
      <c r="O183" s="11" t="str">
        <f>IF(('[1]Miter Profiles'!G182+6.1)&gt;=(12.7+1),"Yes","No")</f>
        <v>Yes</v>
      </c>
      <c r="P183" s="11" t="str">
        <f>IF(('[1]Miter Profiles'!H182+6.1)&gt;=(12.7+1),"Yes","No")</f>
        <v>Yes</v>
      </c>
      <c r="Q183" s="11" t="str">
        <f>IF(('[1]Miter Profiles'!I182+6.1)&gt;=(12.7+1),"Yes","No")</f>
        <v>Yes</v>
      </c>
      <c r="R183" s="12" t="str">
        <f>IF(('[1]Miter Profiles'!J182+6.1)&gt;=(12.7+1),"Yes","No")</f>
        <v>Yes</v>
      </c>
      <c r="S183" s="11" t="str">
        <f>IF(('[1]Miter Profiles'!K182+6.1)&gt;=(12.7+1),"Yes","No")</f>
        <v>Yes</v>
      </c>
      <c r="T183" s="146" t="str">
        <f>IF(('[1]Miter Profiles'!L182+6.1)&gt;=(12.7+1),"Yes","No")</f>
        <v>Yes</v>
      </c>
    </row>
    <row r="184" spans="1:20" ht="15.75" customHeight="1" x14ac:dyDescent="0.25">
      <c r="A184" s="159" t="str">
        <f>IF('[1]Miter Profiles'!A183&lt;&gt;"",'[1]Miter Profiles'!A183,"")</f>
        <v>MP760R</v>
      </c>
      <c r="B184" s="121" t="str">
        <f>IF('[1]Miter Profiles'!B183&lt;&gt;"",'[1]Miter Profiles'!B183,"")</f>
        <v>MP760-38</v>
      </c>
      <c r="C184" s="122" t="str">
        <f>IF('[1]Miter Profiles'!D183&gt;=(12.7+1),"Yes","No")</f>
        <v>No</v>
      </c>
      <c r="D184" s="104" t="str">
        <f>IF('[1]Miter Profiles'!E183&gt;=(12.7+1),"Yes","No")</f>
        <v>No</v>
      </c>
      <c r="E184" s="123" t="str">
        <f>IF('[1]Miter Profiles'!F183&gt;=(12.7+1),"Yes","No")</f>
        <v>No</v>
      </c>
      <c r="F184" s="104" t="str">
        <f>IF('[1]Miter Profiles'!G183&gt;=(12.7+1),"Yes","No")</f>
        <v>No</v>
      </c>
      <c r="G184" s="104" t="str">
        <f>IF('[1]Miter Profiles'!H183&gt;=(12.7+1),"Yes","No")</f>
        <v>No</v>
      </c>
      <c r="H184" s="104" t="str">
        <f>IF('[1]Miter Profiles'!I183&gt;=(12.7+1),"Yes","No")</f>
        <v>No</v>
      </c>
      <c r="I184" s="120" t="str">
        <f>IF('[1]Miter Profiles'!J183&gt;=(12.7+1),"Yes","No")</f>
        <v>No</v>
      </c>
      <c r="J184" s="120" t="str">
        <f>IF('[1]Miter Profiles'!K183&gt;=(12.7+1),"Yes","No")</f>
        <v>No</v>
      </c>
      <c r="K184" s="120" t="str">
        <f>IF('[1]Miter Profiles'!L183&gt;=(12.7+1),"Yes","No")</f>
        <v>No</v>
      </c>
      <c r="L184" s="103" t="str">
        <f>IF(('[1]Miter Profiles'!D183+6.1)&gt;=(12.7+1),"Yes","No")</f>
        <v>No</v>
      </c>
      <c r="M184" s="123" t="str">
        <f>IF(('[1]Miter Profiles'!E183+6.1)&gt;=(12.7+1),"Yes","No")</f>
        <v>No</v>
      </c>
      <c r="N184" s="104" t="str">
        <f>IF(('[1]Miter Profiles'!F183+6.1)&gt;=(12.7+1),"Yes","No")</f>
        <v>No</v>
      </c>
      <c r="O184" s="104" t="str">
        <f>IF(('[1]Miter Profiles'!G183+6.1)&gt;=(12.7+1),"Yes","No")</f>
        <v>No</v>
      </c>
      <c r="P184" s="104" t="str">
        <f>IF(('[1]Miter Profiles'!H183+6.1)&gt;=(12.7+1),"Yes","No")</f>
        <v>No</v>
      </c>
      <c r="Q184" s="104" t="str">
        <f>IF(('[1]Miter Profiles'!I183+6.1)&gt;=(12.7+1),"Yes","No")</f>
        <v>No</v>
      </c>
      <c r="R184" s="120" t="str">
        <f>IF(('[1]Miter Profiles'!J183+6.1)&gt;=(12.7+1),"Yes","No")</f>
        <v>No</v>
      </c>
      <c r="S184" s="104" t="str">
        <f>IF(('[1]Miter Profiles'!K183+6.1)&gt;=(12.7+1),"Yes","No")</f>
        <v>No</v>
      </c>
      <c r="T184" s="148" t="str">
        <f>IF(('[1]Miter Profiles'!L183+6.1)&gt;=(12.7+1),"Yes","No")</f>
        <v>No</v>
      </c>
    </row>
    <row r="185" spans="1:20" ht="15.75" customHeight="1" x14ac:dyDescent="0.25">
      <c r="A185" s="159" t="str">
        <f>IF('[1]Miter Profiles'!A184&lt;&gt;"",'[1]Miter Profiles'!A184,"")</f>
        <v/>
      </c>
      <c r="B185" s="121" t="str">
        <f>IF('[1]Miter Profiles'!B184&lt;&gt;"",'[1]Miter Profiles'!B184,"")</f>
        <v>MP760-51</v>
      </c>
      <c r="C185" s="122" t="str">
        <f>IF('[1]Miter Profiles'!D184&gt;=(12.7+1),"Yes","No")</f>
        <v>Yes</v>
      </c>
      <c r="D185" s="104" t="str">
        <f>IF('[1]Miter Profiles'!E184&gt;=(12.7+1),"Yes","No")</f>
        <v>Yes</v>
      </c>
      <c r="E185" s="123" t="str">
        <f>IF('[1]Miter Profiles'!F184&gt;=(12.7+1),"Yes","No")</f>
        <v>Yes</v>
      </c>
      <c r="F185" s="104" t="str">
        <f>IF('[1]Miter Profiles'!G184&gt;=(12.7+1),"Yes","No")</f>
        <v>Yes</v>
      </c>
      <c r="G185" s="104" t="str">
        <f>IF('[1]Miter Profiles'!H184&gt;=(12.7+1),"Yes","No")</f>
        <v>Yes</v>
      </c>
      <c r="H185" s="104" t="str">
        <f>IF('[1]Miter Profiles'!I184&gt;=(12.7+1),"Yes","No")</f>
        <v>Yes</v>
      </c>
      <c r="I185" s="120" t="str">
        <f>IF('[1]Miter Profiles'!J184&gt;=(12.7+1),"Yes","No")</f>
        <v>Yes</v>
      </c>
      <c r="J185" s="120" t="str">
        <f>IF('[1]Miter Profiles'!K184&gt;=(12.7+1),"Yes","No")</f>
        <v>No</v>
      </c>
      <c r="K185" s="120" t="str">
        <f>IF('[1]Miter Profiles'!L184&gt;=(12.7+1),"Yes","No")</f>
        <v>No</v>
      </c>
      <c r="L185" s="103" t="str">
        <f>IF(('[1]Miter Profiles'!D184+6.1)&gt;=(12.7+1),"Yes","No")</f>
        <v>Yes</v>
      </c>
      <c r="M185" s="123" t="str">
        <f>IF(('[1]Miter Profiles'!E184+6.1)&gt;=(12.7+1),"Yes","No")</f>
        <v>Yes</v>
      </c>
      <c r="N185" s="104" t="str">
        <f>IF(('[1]Miter Profiles'!F184+6.1)&gt;=(12.7+1),"Yes","No")</f>
        <v>Yes</v>
      </c>
      <c r="O185" s="104" t="str">
        <f>IF(('[1]Miter Profiles'!G184+6.1)&gt;=(12.7+1),"Yes","No")</f>
        <v>Yes</v>
      </c>
      <c r="P185" s="104" t="str">
        <f>IF(('[1]Miter Profiles'!H184+6.1)&gt;=(12.7+1),"Yes","No")</f>
        <v>Yes</v>
      </c>
      <c r="Q185" s="104" t="str">
        <f>IF(('[1]Miter Profiles'!I184+6.1)&gt;=(12.7+1),"Yes","No")</f>
        <v>Yes</v>
      </c>
      <c r="R185" s="120" t="str">
        <f>IF(('[1]Miter Profiles'!J184+6.1)&gt;=(12.7+1),"Yes","No")</f>
        <v>Yes</v>
      </c>
      <c r="S185" s="104" t="str">
        <f>IF(('[1]Miter Profiles'!K184+6.1)&gt;=(12.7+1),"Yes","No")</f>
        <v>No</v>
      </c>
      <c r="T185" s="148" t="str">
        <f>IF(('[1]Miter Profiles'!L184+6.1)&gt;=(12.7+1),"Yes","No")</f>
        <v>No</v>
      </c>
    </row>
    <row r="186" spans="1:20" ht="15.75" customHeight="1" x14ac:dyDescent="0.25">
      <c r="A186" s="159" t="str">
        <f>IF('[1]Miter Profiles'!A185&lt;&gt;"",'[1]Miter Profiles'!A185,"")</f>
        <v>MP432</v>
      </c>
      <c r="B186" s="121" t="str">
        <f>IF('[1]Miter Profiles'!B185&lt;&gt;"",'[1]Miter Profiles'!B185,"")</f>
        <v>MP760-57</v>
      </c>
      <c r="C186" s="122" t="str">
        <f>IF('[1]Miter Profiles'!D185&gt;=(12.7+1),"Yes","No")</f>
        <v>Yes</v>
      </c>
      <c r="D186" s="104" t="str">
        <f>IF('[1]Miter Profiles'!E185&gt;=(12.7+1),"Yes","No")</f>
        <v>Yes</v>
      </c>
      <c r="E186" s="123" t="str">
        <f>IF('[1]Miter Profiles'!F185&gt;=(12.7+1),"Yes","No")</f>
        <v>Yes</v>
      </c>
      <c r="F186" s="104" t="str">
        <f>IF('[1]Miter Profiles'!G185&gt;=(12.7+1),"Yes","No")</f>
        <v>Yes</v>
      </c>
      <c r="G186" s="104" t="str">
        <f>IF('[1]Miter Profiles'!H185&gt;=(12.7+1),"Yes","No")</f>
        <v>Yes</v>
      </c>
      <c r="H186" s="104" t="str">
        <f>IF('[1]Miter Profiles'!I185&gt;=(12.7+1),"Yes","No")</f>
        <v>Yes</v>
      </c>
      <c r="I186" s="120" t="str">
        <f>IF('[1]Miter Profiles'!J185&gt;=(12.7+1),"Yes","No")</f>
        <v>Yes</v>
      </c>
      <c r="J186" s="120" t="str">
        <f>IF('[1]Miter Profiles'!K185&gt;=(12.7+1),"Yes","No")</f>
        <v>No</v>
      </c>
      <c r="K186" s="120" t="str">
        <f>IF('[1]Miter Profiles'!L185&gt;=(12.7+1),"Yes","No")</f>
        <v>No</v>
      </c>
      <c r="L186" s="103" t="str">
        <f>IF(('[1]Miter Profiles'!D185+6.1)&gt;=(12.7+1),"Yes","No")</f>
        <v>Yes</v>
      </c>
      <c r="M186" s="123" t="str">
        <f>IF(('[1]Miter Profiles'!E185+6.1)&gt;=(12.7+1),"Yes","No")</f>
        <v>Yes</v>
      </c>
      <c r="N186" s="104" t="str">
        <f>IF(('[1]Miter Profiles'!F185+6.1)&gt;=(12.7+1),"Yes","No")</f>
        <v>Yes</v>
      </c>
      <c r="O186" s="104" t="str">
        <f>IF(('[1]Miter Profiles'!G185+6.1)&gt;=(12.7+1),"Yes","No")</f>
        <v>Yes</v>
      </c>
      <c r="P186" s="104" t="str">
        <f>IF(('[1]Miter Profiles'!H185+6.1)&gt;=(12.7+1),"Yes","No")</f>
        <v>Yes</v>
      </c>
      <c r="Q186" s="104" t="str">
        <f>IF(('[1]Miter Profiles'!I185+6.1)&gt;=(12.7+1),"Yes","No")</f>
        <v>Yes</v>
      </c>
      <c r="R186" s="120" t="str">
        <f>IF(('[1]Miter Profiles'!J185+6.1)&gt;=(12.7+1),"Yes","No")</f>
        <v>Yes</v>
      </c>
      <c r="S186" s="104" t="str">
        <f>IF(('[1]Miter Profiles'!K185+6.1)&gt;=(12.7+1),"Yes","No")</f>
        <v>No</v>
      </c>
      <c r="T186" s="148" t="str">
        <f>IF(('[1]Miter Profiles'!L185+6.1)&gt;=(12.7+1),"Yes","No")</f>
        <v>No</v>
      </c>
    </row>
    <row r="187" spans="1:20" ht="15.75" customHeight="1" x14ac:dyDescent="0.25">
      <c r="A187" s="159" t="str">
        <f>IF('[1]Miter Profiles'!A186&lt;&gt;"",'[1]Miter Profiles'!A186,"")</f>
        <v>MP760</v>
      </c>
      <c r="B187" s="121" t="str">
        <f>IF('[1]Miter Profiles'!B186&lt;&gt;"",'[1]Miter Profiles'!B186,"")</f>
        <v>MP760-76</v>
      </c>
      <c r="C187" s="122" t="str">
        <f>IF('[1]Miter Profiles'!D186&gt;=(12.7+1),"Yes","No")</f>
        <v>Yes</v>
      </c>
      <c r="D187" s="104" t="str">
        <f>IF('[1]Miter Profiles'!E186&gt;=(12.7+1),"Yes","No")</f>
        <v>Yes</v>
      </c>
      <c r="E187" s="123" t="str">
        <f>IF('[1]Miter Profiles'!F186&gt;=(12.7+1),"Yes","No")</f>
        <v>Yes</v>
      </c>
      <c r="F187" s="104" t="str">
        <f>IF('[1]Miter Profiles'!G186&gt;=(12.7+1),"Yes","No")</f>
        <v>Yes</v>
      </c>
      <c r="G187" s="104" t="str">
        <f>IF('[1]Miter Profiles'!H186&gt;=(12.7+1),"Yes","No")</f>
        <v>Yes</v>
      </c>
      <c r="H187" s="104" t="str">
        <f>IF('[1]Miter Profiles'!I186&gt;=(12.7+1),"Yes","No")</f>
        <v>Yes</v>
      </c>
      <c r="I187" s="120" t="str">
        <f>IF('[1]Miter Profiles'!J186&gt;=(12.7+1),"Yes","No")</f>
        <v>Yes</v>
      </c>
      <c r="J187" s="120" t="str">
        <f>IF('[1]Miter Profiles'!K186&gt;=(12.7+1),"Yes","No")</f>
        <v>Yes</v>
      </c>
      <c r="K187" s="120" t="str">
        <f>IF('[1]Miter Profiles'!L186&gt;=(12.7+1),"Yes","No")</f>
        <v>Yes</v>
      </c>
      <c r="L187" s="103" t="str">
        <f>IF(('[1]Miter Profiles'!D186+6.1)&gt;=(12.7+1),"Yes","No")</f>
        <v>Yes</v>
      </c>
      <c r="M187" s="123" t="str">
        <f>IF(('[1]Miter Profiles'!E186+6.1)&gt;=(12.7+1),"Yes","No")</f>
        <v>Yes</v>
      </c>
      <c r="N187" s="104" t="str">
        <f>IF(('[1]Miter Profiles'!F186+6.1)&gt;=(12.7+1),"Yes","No")</f>
        <v>Yes</v>
      </c>
      <c r="O187" s="104" t="str">
        <f>IF(('[1]Miter Profiles'!G186+6.1)&gt;=(12.7+1),"Yes","No")</f>
        <v>Yes</v>
      </c>
      <c r="P187" s="104" t="str">
        <f>IF(('[1]Miter Profiles'!H186+6.1)&gt;=(12.7+1),"Yes","No")</f>
        <v>Yes</v>
      </c>
      <c r="Q187" s="104" t="str">
        <f>IF(('[1]Miter Profiles'!I186+6.1)&gt;=(12.7+1),"Yes","No")</f>
        <v>Yes</v>
      </c>
      <c r="R187" s="120" t="str">
        <f>IF(('[1]Miter Profiles'!J186+6.1)&gt;=(12.7+1),"Yes","No")</f>
        <v>Yes</v>
      </c>
      <c r="S187" s="104" t="str">
        <f>IF(('[1]Miter Profiles'!K186+6.1)&gt;=(12.7+1),"Yes","No")</f>
        <v>Yes</v>
      </c>
      <c r="T187" s="148" t="str">
        <f>IF(('[1]Miter Profiles'!L186+6.1)&gt;=(12.7+1),"Yes","No")</f>
        <v>Yes</v>
      </c>
    </row>
    <row r="188" spans="1:20" ht="15.75" customHeight="1" x14ac:dyDescent="0.25">
      <c r="A188" s="47" t="str">
        <f>IF('[1]Miter Profiles'!A187&lt;&gt;"",'[1]Miter Profiles'!A187,"")</f>
        <v>MP761R</v>
      </c>
      <c r="B188" s="48" t="str">
        <f>IF('[1]Miter Profiles'!B187&lt;&gt;"",'[1]Miter Profiles'!B187,"")</f>
        <v>MP761-38</v>
      </c>
      <c r="C188" s="97" t="str">
        <f>IF('[1]Miter Profiles'!D187&gt;=(12.7+1),"Yes","No")</f>
        <v>No</v>
      </c>
      <c r="D188" s="11" t="str">
        <f>IF('[1]Miter Profiles'!E187&gt;=(12.7+1),"Yes","No")</f>
        <v>No</v>
      </c>
      <c r="E188" s="87" t="str">
        <f>IF('[1]Miter Profiles'!F187&gt;=(12.7+1),"Yes","No")</f>
        <v>No</v>
      </c>
      <c r="F188" s="11" t="str">
        <f>IF('[1]Miter Profiles'!G187&gt;=(12.7+1),"Yes","No")</f>
        <v>No</v>
      </c>
      <c r="G188" s="11" t="str">
        <f>IF('[1]Miter Profiles'!H187&gt;=(12.7+1),"Yes","No")</f>
        <v>No</v>
      </c>
      <c r="H188" s="11" t="str">
        <f>IF('[1]Miter Profiles'!I187&gt;=(12.7+1),"Yes","No")</f>
        <v>No</v>
      </c>
      <c r="I188" s="12" t="str">
        <f>IF('[1]Miter Profiles'!J187&gt;=(12.7+1),"Yes","No")</f>
        <v>No</v>
      </c>
      <c r="J188" s="12" t="str">
        <f>IF('[1]Miter Profiles'!K187&gt;=(12.7+1),"Yes","No")</f>
        <v>No</v>
      </c>
      <c r="K188" s="12" t="str">
        <f>IF('[1]Miter Profiles'!L187&gt;=(12.7+1),"Yes","No")</f>
        <v>No</v>
      </c>
      <c r="L188" s="10" t="str">
        <f>IF(('[1]Miter Profiles'!D187+6.1)&gt;=(12.7+1),"Yes","No")</f>
        <v>No</v>
      </c>
      <c r="M188" s="87" t="str">
        <f>IF(('[1]Miter Profiles'!E187+6.1)&gt;=(12.7+1),"Yes","No")</f>
        <v>No</v>
      </c>
      <c r="N188" s="11" t="str">
        <f>IF(('[1]Miter Profiles'!F187+6.1)&gt;=(12.7+1),"Yes","No")</f>
        <v>No</v>
      </c>
      <c r="O188" s="11" t="str">
        <f>IF(('[1]Miter Profiles'!G187+6.1)&gt;=(12.7+1),"Yes","No")</f>
        <v>No</v>
      </c>
      <c r="P188" s="11" t="str">
        <f>IF(('[1]Miter Profiles'!H187+6.1)&gt;=(12.7+1),"Yes","No")</f>
        <v>No</v>
      </c>
      <c r="Q188" s="11" t="str">
        <f>IF(('[1]Miter Profiles'!I187+6.1)&gt;=(12.7+1),"Yes","No")</f>
        <v>No</v>
      </c>
      <c r="R188" s="12" t="str">
        <f>IF(('[1]Miter Profiles'!J187+6.1)&gt;=(12.7+1),"Yes","No")</f>
        <v>No</v>
      </c>
      <c r="S188" s="11" t="str">
        <f>IF(('[1]Miter Profiles'!K187+6.1)&gt;=(12.7+1),"Yes","No")</f>
        <v>No</v>
      </c>
      <c r="T188" s="146" t="str">
        <f>IF(('[1]Miter Profiles'!L187+6.1)&gt;=(12.7+1),"Yes","No")</f>
        <v>No</v>
      </c>
    </row>
    <row r="189" spans="1:20" ht="15.75" customHeight="1" x14ac:dyDescent="0.25">
      <c r="A189" s="47" t="str">
        <f>IF('[1]Miter Profiles'!A188&lt;&gt;"",'[1]Miter Profiles'!A188,"")</f>
        <v>MP433</v>
      </c>
      <c r="B189" s="48" t="str">
        <f>IF('[1]Miter Profiles'!B188&lt;&gt;"",'[1]Miter Profiles'!B188,"")</f>
        <v>MP761-57</v>
      </c>
      <c r="C189" s="97" t="str">
        <f>IF('[1]Miter Profiles'!D188&gt;=(12.7+1),"Yes","No")</f>
        <v>Yes</v>
      </c>
      <c r="D189" s="11" t="str">
        <f>IF('[1]Miter Profiles'!E188&gt;=(12.7+1),"Yes","No")</f>
        <v>Yes</v>
      </c>
      <c r="E189" s="87" t="str">
        <f>IF('[1]Miter Profiles'!F188&gt;=(12.7+1),"Yes","No")</f>
        <v>Yes</v>
      </c>
      <c r="F189" s="11" t="str">
        <f>IF('[1]Miter Profiles'!G188&gt;=(12.7+1),"Yes","No")</f>
        <v>Yes</v>
      </c>
      <c r="G189" s="11" t="str">
        <f>IF('[1]Miter Profiles'!H188&gt;=(12.7+1),"Yes","No")</f>
        <v>Yes</v>
      </c>
      <c r="H189" s="11" t="str">
        <f>IF('[1]Miter Profiles'!I188&gt;=(12.7+1),"Yes","No")</f>
        <v>Yes</v>
      </c>
      <c r="I189" s="12" t="str">
        <f>IF('[1]Miter Profiles'!J188&gt;=(12.7+1),"Yes","No")</f>
        <v>Yes</v>
      </c>
      <c r="J189" s="12" t="str">
        <f>IF('[1]Miter Profiles'!K188&gt;=(12.7+1),"Yes","No")</f>
        <v>No</v>
      </c>
      <c r="K189" s="12" t="str">
        <f>IF('[1]Miter Profiles'!L188&gt;=(12.7+1),"Yes","No")</f>
        <v>No</v>
      </c>
      <c r="L189" s="10" t="str">
        <f>IF(('[1]Miter Profiles'!D188+6.1)&gt;=(12.7+1),"Yes","No")</f>
        <v>Yes</v>
      </c>
      <c r="M189" s="87" t="str">
        <f>IF(('[1]Miter Profiles'!E188+6.1)&gt;=(12.7+1),"Yes","No")</f>
        <v>Yes</v>
      </c>
      <c r="N189" s="11" t="str">
        <f>IF(('[1]Miter Profiles'!F188+6.1)&gt;=(12.7+1),"Yes","No")</f>
        <v>Yes</v>
      </c>
      <c r="O189" s="11" t="str">
        <f>IF(('[1]Miter Profiles'!G188+6.1)&gt;=(12.7+1),"Yes","No")</f>
        <v>Yes</v>
      </c>
      <c r="P189" s="11" t="str">
        <f>IF(('[1]Miter Profiles'!H188+6.1)&gt;=(12.7+1),"Yes","No")</f>
        <v>Yes</v>
      </c>
      <c r="Q189" s="11" t="str">
        <f>IF(('[1]Miter Profiles'!I188+6.1)&gt;=(12.7+1),"Yes","No")</f>
        <v>Yes</v>
      </c>
      <c r="R189" s="12" t="str">
        <f>IF(('[1]Miter Profiles'!J188+6.1)&gt;=(12.7+1),"Yes","No")</f>
        <v>Yes</v>
      </c>
      <c r="S189" s="11" t="str">
        <f>IF(('[1]Miter Profiles'!K188+6.1)&gt;=(12.7+1),"Yes","No")</f>
        <v>No</v>
      </c>
      <c r="T189" s="146" t="str">
        <f>IF(('[1]Miter Profiles'!L188+6.1)&gt;=(12.7+1),"Yes","No")</f>
        <v>No</v>
      </c>
    </row>
    <row r="190" spans="1:20" ht="15.75" customHeight="1" x14ac:dyDescent="0.25">
      <c r="A190" s="47" t="str">
        <f>IF('[1]Miter Profiles'!A189&lt;&gt;"",'[1]Miter Profiles'!A189,"")</f>
        <v>MP761</v>
      </c>
      <c r="B190" s="48" t="str">
        <f>IF('[1]Miter Profiles'!B189&lt;&gt;"",'[1]Miter Profiles'!B189,"")</f>
        <v>MP761-76</v>
      </c>
      <c r="C190" s="97" t="str">
        <f>IF('[1]Miter Profiles'!D189&gt;=(12.7+1),"Yes","No")</f>
        <v>Yes</v>
      </c>
      <c r="D190" s="11" t="str">
        <f>IF('[1]Miter Profiles'!E189&gt;=(12.7+1),"Yes","No")</f>
        <v>Yes</v>
      </c>
      <c r="E190" s="87" t="str">
        <f>IF('[1]Miter Profiles'!F189&gt;=(12.7+1),"Yes","No")</f>
        <v>Yes</v>
      </c>
      <c r="F190" s="11" t="str">
        <f>IF('[1]Miter Profiles'!G189&gt;=(12.7+1),"Yes","No")</f>
        <v>Yes</v>
      </c>
      <c r="G190" s="11" t="str">
        <f>IF('[1]Miter Profiles'!H189&gt;=(12.7+1),"Yes","No")</f>
        <v>Yes</v>
      </c>
      <c r="H190" s="11" t="str">
        <f>IF('[1]Miter Profiles'!I189&gt;=(12.7+1),"Yes","No")</f>
        <v>Yes</v>
      </c>
      <c r="I190" s="12" t="str">
        <f>IF('[1]Miter Profiles'!J189&gt;=(12.7+1),"Yes","No")</f>
        <v>Yes</v>
      </c>
      <c r="J190" s="12" t="str">
        <f>IF('[1]Miter Profiles'!K189&gt;=(12.7+1),"Yes","No")</f>
        <v>Yes</v>
      </c>
      <c r="K190" s="12" t="str">
        <f>IF('[1]Miter Profiles'!L189&gt;=(12.7+1),"Yes","No")</f>
        <v>Yes</v>
      </c>
      <c r="L190" s="10" t="str">
        <f>IF(('[1]Miter Profiles'!D189+6.1)&gt;=(12.7+1),"Yes","No")</f>
        <v>Yes</v>
      </c>
      <c r="M190" s="87" t="str">
        <f>IF(('[1]Miter Profiles'!E189+6.1)&gt;=(12.7+1),"Yes","No")</f>
        <v>Yes</v>
      </c>
      <c r="N190" s="11" t="str">
        <f>IF(('[1]Miter Profiles'!F189+6.1)&gt;=(12.7+1),"Yes","No")</f>
        <v>Yes</v>
      </c>
      <c r="O190" s="11" t="str">
        <f>IF(('[1]Miter Profiles'!G189+6.1)&gt;=(12.7+1),"Yes","No")</f>
        <v>Yes</v>
      </c>
      <c r="P190" s="11" t="str">
        <f>IF(('[1]Miter Profiles'!H189+6.1)&gt;=(12.7+1),"Yes","No")</f>
        <v>Yes</v>
      </c>
      <c r="Q190" s="11" t="str">
        <f>IF(('[1]Miter Profiles'!I189+6.1)&gt;=(12.7+1),"Yes","No")</f>
        <v>Yes</v>
      </c>
      <c r="R190" s="12" t="str">
        <f>IF(('[1]Miter Profiles'!J189+6.1)&gt;=(12.7+1),"Yes","No")</f>
        <v>Yes</v>
      </c>
      <c r="S190" s="11" t="str">
        <f>IF(('[1]Miter Profiles'!K189+6.1)&gt;=(12.7+1),"Yes","No")</f>
        <v>Yes</v>
      </c>
      <c r="T190" s="146" t="str">
        <f>IF(('[1]Miter Profiles'!L189+6.1)&gt;=(12.7+1),"Yes","No")</f>
        <v>Yes</v>
      </c>
    </row>
    <row r="191" spans="1:20" ht="15.75" customHeight="1" x14ac:dyDescent="0.25">
      <c r="A191" s="159" t="str">
        <f>IF('[1]Miter Profiles'!A190&lt;&gt;"",'[1]Miter Profiles'!A190,"")</f>
        <v>MP762R</v>
      </c>
      <c r="B191" s="121" t="str">
        <f>IF('[1]Miter Profiles'!B190&lt;&gt;"",'[1]Miter Profiles'!B190,"")</f>
        <v>MP762-38</v>
      </c>
      <c r="C191" s="122" t="str">
        <f>IF('[1]Miter Profiles'!D190&gt;=(12.7+1),"Yes","No")</f>
        <v>No</v>
      </c>
      <c r="D191" s="104" t="str">
        <f>IF('[1]Miter Profiles'!E190&gt;=(12.7+1),"Yes","No")</f>
        <v>No</v>
      </c>
      <c r="E191" s="123" t="str">
        <f>IF('[1]Miter Profiles'!F190&gt;=(12.7+1),"Yes","No")</f>
        <v>No</v>
      </c>
      <c r="F191" s="104" t="str">
        <f>IF('[1]Miter Profiles'!G190&gt;=(12.7+1),"Yes","No")</f>
        <v>No</v>
      </c>
      <c r="G191" s="104" t="str">
        <f>IF('[1]Miter Profiles'!H190&gt;=(12.7+1),"Yes","No")</f>
        <v>No</v>
      </c>
      <c r="H191" s="104" t="str">
        <f>IF('[1]Miter Profiles'!I190&gt;=(12.7+1),"Yes","No")</f>
        <v>No</v>
      </c>
      <c r="I191" s="120" t="str">
        <f>IF('[1]Miter Profiles'!J190&gt;=(12.7+1),"Yes","No")</f>
        <v>No</v>
      </c>
      <c r="J191" s="120" t="str">
        <f>IF('[1]Miter Profiles'!K190&gt;=(12.7+1),"Yes","No")</f>
        <v>No</v>
      </c>
      <c r="K191" s="120" t="str">
        <f>IF('[1]Miter Profiles'!L190&gt;=(12.7+1),"Yes","No")</f>
        <v>No</v>
      </c>
      <c r="L191" s="103" t="str">
        <f>IF(('[1]Miter Profiles'!D190+6.1)&gt;=(12.7+1),"Yes","No")</f>
        <v>No</v>
      </c>
      <c r="M191" s="123" t="str">
        <f>IF(('[1]Miter Profiles'!E190+6.1)&gt;=(12.7+1),"Yes","No")</f>
        <v>No</v>
      </c>
      <c r="N191" s="104" t="str">
        <f>IF(('[1]Miter Profiles'!F190+6.1)&gt;=(12.7+1),"Yes","No")</f>
        <v>No</v>
      </c>
      <c r="O191" s="104" t="str">
        <f>IF(('[1]Miter Profiles'!G190+6.1)&gt;=(12.7+1),"Yes","No")</f>
        <v>No</v>
      </c>
      <c r="P191" s="104" t="str">
        <f>IF(('[1]Miter Profiles'!H190+6.1)&gt;=(12.7+1),"Yes","No")</f>
        <v>No</v>
      </c>
      <c r="Q191" s="104" t="str">
        <f>IF(('[1]Miter Profiles'!I190+6.1)&gt;=(12.7+1),"Yes","No")</f>
        <v>No</v>
      </c>
      <c r="R191" s="120" t="str">
        <f>IF(('[1]Miter Profiles'!J190+6.1)&gt;=(12.7+1),"Yes","No")</f>
        <v>No</v>
      </c>
      <c r="S191" s="104" t="str">
        <f>IF(('[1]Miter Profiles'!K190+6.1)&gt;=(12.7+1),"Yes","No")</f>
        <v>No</v>
      </c>
      <c r="T191" s="148" t="str">
        <f>IF(('[1]Miter Profiles'!L190+6.1)&gt;=(12.7+1),"Yes","No")</f>
        <v>No</v>
      </c>
    </row>
    <row r="192" spans="1:20" ht="15.75" customHeight="1" x14ac:dyDescent="0.25">
      <c r="A192" s="159" t="str">
        <f>IF('[1]Miter Profiles'!A191&lt;&gt;"",'[1]Miter Profiles'!A191,"")</f>
        <v>MP434</v>
      </c>
      <c r="B192" s="121" t="str">
        <f>IF('[1]Miter Profiles'!B191&lt;&gt;"",'[1]Miter Profiles'!B191,"")</f>
        <v>MP762-57</v>
      </c>
      <c r="C192" s="122" t="str">
        <f>IF('[1]Miter Profiles'!D191&gt;=(12.7+1),"Yes","No")</f>
        <v>Yes</v>
      </c>
      <c r="D192" s="104" t="str">
        <f>IF('[1]Miter Profiles'!E191&gt;=(12.7+1),"Yes","No")</f>
        <v>Yes</v>
      </c>
      <c r="E192" s="123" t="str">
        <f>IF('[1]Miter Profiles'!F191&gt;=(12.7+1),"Yes","No")</f>
        <v>Yes</v>
      </c>
      <c r="F192" s="104" t="str">
        <f>IF('[1]Miter Profiles'!G191&gt;=(12.7+1),"Yes","No")</f>
        <v>Yes</v>
      </c>
      <c r="G192" s="104" t="str">
        <f>IF('[1]Miter Profiles'!H191&gt;=(12.7+1),"Yes","No")</f>
        <v>Yes</v>
      </c>
      <c r="H192" s="104" t="str">
        <f>IF('[1]Miter Profiles'!I191&gt;=(12.7+1),"Yes","No")</f>
        <v>Yes</v>
      </c>
      <c r="I192" s="120" t="str">
        <f>IF('[1]Miter Profiles'!J191&gt;=(12.7+1),"Yes","No")</f>
        <v>Yes</v>
      </c>
      <c r="J192" s="120" t="str">
        <f>IF('[1]Miter Profiles'!K191&gt;=(12.7+1),"Yes","No")</f>
        <v>No</v>
      </c>
      <c r="K192" s="120" t="str">
        <f>IF('[1]Miter Profiles'!L191&gt;=(12.7+1),"Yes","No")</f>
        <v>No</v>
      </c>
      <c r="L192" s="103" t="str">
        <f>IF(('[1]Miter Profiles'!D191+6.1)&gt;=(12.7+1),"Yes","No")</f>
        <v>Yes</v>
      </c>
      <c r="M192" s="123" t="str">
        <f>IF(('[1]Miter Profiles'!E191+6.1)&gt;=(12.7+1),"Yes","No")</f>
        <v>Yes</v>
      </c>
      <c r="N192" s="104" t="str">
        <f>IF(('[1]Miter Profiles'!F191+6.1)&gt;=(12.7+1),"Yes","No")</f>
        <v>Yes</v>
      </c>
      <c r="O192" s="104" t="str">
        <f>IF(('[1]Miter Profiles'!G191+6.1)&gt;=(12.7+1),"Yes","No")</f>
        <v>Yes</v>
      </c>
      <c r="P192" s="104" t="str">
        <f>IF(('[1]Miter Profiles'!H191+6.1)&gt;=(12.7+1),"Yes","No")</f>
        <v>Yes</v>
      </c>
      <c r="Q192" s="104" t="str">
        <f>IF(('[1]Miter Profiles'!I191+6.1)&gt;=(12.7+1),"Yes","No")</f>
        <v>Yes</v>
      </c>
      <c r="R192" s="120" t="str">
        <f>IF(('[1]Miter Profiles'!J191+6.1)&gt;=(12.7+1),"Yes","No")</f>
        <v>Yes</v>
      </c>
      <c r="S192" s="104" t="str">
        <f>IF(('[1]Miter Profiles'!K191+6.1)&gt;=(12.7+1),"Yes","No")</f>
        <v>No</v>
      </c>
      <c r="T192" s="148" t="str">
        <f>IF(('[1]Miter Profiles'!L191+6.1)&gt;=(12.7+1),"Yes","No")</f>
        <v>No</v>
      </c>
    </row>
    <row r="193" spans="1:20" ht="15.75" customHeight="1" x14ac:dyDescent="0.25">
      <c r="A193" s="159" t="str">
        <f>IF('[1]Miter Profiles'!A192&lt;&gt;"",'[1]Miter Profiles'!A192,"")</f>
        <v>MP762</v>
      </c>
      <c r="B193" s="121" t="str">
        <f>IF('[1]Miter Profiles'!B192&lt;&gt;"",'[1]Miter Profiles'!B192,"")</f>
        <v>MP762-76</v>
      </c>
      <c r="C193" s="122" t="str">
        <f>IF('[1]Miter Profiles'!D192&gt;=(12.7+1),"Yes","No")</f>
        <v>Yes</v>
      </c>
      <c r="D193" s="104" t="str">
        <f>IF('[1]Miter Profiles'!E192&gt;=(12.7+1),"Yes","No")</f>
        <v>Yes</v>
      </c>
      <c r="E193" s="123" t="str">
        <f>IF('[1]Miter Profiles'!F192&gt;=(12.7+1),"Yes","No")</f>
        <v>Yes</v>
      </c>
      <c r="F193" s="104" t="str">
        <f>IF('[1]Miter Profiles'!G192&gt;=(12.7+1),"Yes","No")</f>
        <v>Yes</v>
      </c>
      <c r="G193" s="104" t="str">
        <f>IF('[1]Miter Profiles'!H192&gt;=(12.7+1),"Yes","No")</f>
        <v>Yes</v>
      </c>
      <c r="H193" s="104" t="str">
        <f>IF('[1]Miter Profiles'!I192&gt;=(12.7+1),"Yes","No")</f>
        <v>Yes</v>
      </c>
      <c r="I193" s="120" t="str">
        <f>IF('[1]Miter Profiles'!J192&gt;=(12.7+1),"Yes","No")</f>
        <v>Yes</v>
      </c>
      <c r="J193" s="120" t="str">
        <f>IF('[1]Miter Profiles'!K192&gt;=(12.7+1),"Yes","No")</f>
        <v>Yes</v>
      </c>
      <c r="K193" s="120" t="str">
        <f>IF('[1]Miter Profiles'!L192&gt;=(12.7+1),"Yes","No")</f>
        <v>Yes</v>
      </c>
      <c r="L193" s="103" t="str">
        <f>IF(('[1]Miter Profiles'!D192+6.1)&gt;=(12.7+1),"Yes","No")</f>
        <v>Yes</v>
      </c>
      <c r="M193" s="123" t="str">
        <f>IF(('[1]Miter Profiles'!E192+6.1)&gt;=(12.7+1),"Yes","No")</f>
        <v>Yes</v>
      </c>
      <c r="N193" s="104" t="str">
        <f>IF(('[1]Miter Profiles'!F192+6.1)&gt;=(12.7+1),"Yes","No")</f>
        <v>Yes</v>
      </c>
      <c r="O193" s="104" t="str">
        <f>IF(('[1]Miter Profiles'!G192+6.1)&gt;=(12.7+1),"Yes","No")</f>
        <v>Yes</v>
      </c>
      <c r="P193" s="104" t="str">
        <f>IF(('[1]Miter Profiles'!H192+6.1)&gt;=(12.7+1),"Yes","No")</f>
        <v>Yes</v>
      </c>
      <c r="Q193" s="104" t="str">
        <f>IF(('[1]Miter Profiles'!I192+6.1)&gt;=(12.7+1),"Yes","No")</f>
        <v>Yes</v>
      </c>
      <c r="R193" s="120" t="str">
        <f>IF(('[1]Miter Profiles'!J192+6.1)&gt;=(12.7+1),"Yes","No")</f>
        <v>Yes</v>
      </c>
      <c r="S193" s="104" t="str">
        <f>IF(('[1]Miter Profiles'!K192+6.1)&gt;=(12.7+1),"Yes","No")</f>
        <v>Yes</v>
      </c>
      <c r="T193" s="148" t="str">
        <f>IF(('[1]Miter Profiles'!L192+6.1)&gt;=(12.7+1),"Yes","No")</f>
        <v>Yes</v>
      </c>
    </row>
    <row r="194" spans="1:20" ht="15.75" customHeight="1" x14ac:dyDescent="0.25">
      <c r="A194" s="47" t="str">
        <f>IF('[1]Miter Profiles'!A193&lt;&gt;"",'[1]Miter Profiles'!A193,"")</f>
        <v>MP763R</v>
      </c>
      <c r="B194" s="48" t="str">
        <f>IF('[1]Miter Profiles'!B193&lt;&gt;"",'[1]Miter Profiles'!B193,"")</f>
        <v>MP763-38</v>
      </c>
      <c r="C194" s="97" t="str">
        <f>IF('[1]Miter Profiles'!D193&gt;=(12.7+1),"Yes","No")</f>
        <v>No</v>
      </c>
      <c r="D194" s="11" t="str">
        <f>IF('[1]Miter Profiles'!E193&gt;=(12.7+1),"Yes","No")</f>
        <v>No</v>
      </c>
      <c r="E194" s="87" t="str">
        <f>IF('[1]Miter Profiles'!F193&gt;=(12.7+1),"Yes","No")</f>
        <v>No</v>
      </c>
      <c r="F194" s="11" t="str">
        <f>IF('[1]Miter Profiles'!G193&gt;=(12.7+1),"Yes","No")</f>
        <v>No</v>
      </c>
      <c r="G194" s="11" t="str">
        <f>IF('[1]Miter Profiles'!H193&gt;=(12.7+1),"Yes","No")</f>
        <v>No</v>
      </c>
      <c r="H194" s="11" t="str">
        <f>IF('[1]Miter Profiles'!I193&gt;=(12.7+1),"Yes","No")</f>
        <v>No</v>
      </c>
      <c r="I194" s="12" t="str">
        <f>IF('[1]Miter Profiles'!J193&gt;=(12.7+1),"Yes","No")</f>
        <v>No</v>
      </c>
      <c r="J194" s="12" t="str">
        <f>IF('[1]Miter Profiles'!K193&gt;=(12.7+1),"Yes","No")</f>
        <v>No</v>
      </c>
      <c r="K194" s="12" t="str">
        <f>IF('[1]Miter Profiles'!L193&gt;=(12.7+1),"Yes","No")</f>
        <v>No</v>
      </c>
      <c r="L194" s="10" t="str">
        <f>IF(('[1]Miter Profiles'!D193+6.1)&gt;=(12.7+1),"Yes","No")</f>
        <v>No</v>
      </c>
      <c r="M194" s="87" t="str">
        <f>IF(('[1]Miter Profiles'!E193+6.1)&gt;=(12.7+1),"Yes","No")</f>
        <v>No</v>
      </c>
      <c r="N194" s="11" t="str">
        <f>IF(('[1]Miter Profiles'!F193+6.1)&gt;=(12.7+1),"Yes","No")</f>
        <v>No</v>
      </c>
      <c r="O194" s="11" t="str">
        <f>IF(('[1]Miter Profiles'!G193+6.1)&gt;=(12.7+1),"Yes","No")</f>
        <v>No</v>
      </c>
      <c r="P194" s="11" t="str">
        <f>IF(('[1]Miter Profiles'!H193+6.1)&gt;=(12.7+1),"Yes","No")</f>
        <v>No</v>
      </c>
      <c r="Q194" s="11" t="str">
        <f>IF(('[1]Miter Profiles'!I193+6.1)&gt;=(12.7+1),"Yes","No")</f>
        <v>No</v>
      </c>
      <c r="R194" s="12" t="str">
        <f>IF(('[1]Miter Profiles'!J193+6.1)&gt;=(12.7+1),"Yes","No")</f>
        <v>No</v>
      </c>
      <c r="S194" s="11" t="str">
        <f>IF(('[1]Miter Profiles'!K193+6.1)&gt;=(12.7+1),"Yes","No")</f>
        <v>No</v>
      </c>
      <c r="T194" s="146" t="str">
        <f>IF(('[1]Miter Profiles'!L193+6.1)&gt;=(12.7+1),"Yes","No")</f>
        <v>No</v>
      </c>
    </row>
    <row r="195" spans="1:20" ht="15.75" customHeight="1" x14ac:dyDescent="0.25">
      <c r="A195" s="47" t="str">
        <f>IF('[1]Miter Profiles'!A194&lt;&gt;"",'[1]Miter Profiles'!A194,"")</f>
        <v>MP435</v>
      </c>
      <c r="B195" s="48" t="str">
        <f>IF('[1]Miter Profiles'!B194&lt;&gt;"",'[1]Miter Profiles'!B194,"")</f>
        <v>MP763-57</v>
      </c>
      <c r="C195" s="97" t="str">
        <f>IF('[1]Miter Profiles'!D194&gt;=(12.7+1),"Yes","No")</f>
        <v>Yes</v>
      </c>
      <c r="D195" s="11" t="str">
        <f>IF('[1]Miter Profiles'!E194&gt;=(12.7+1),"Yes","No")</f>
        <v>Yes</v>
      </c>
      <c r="E195" s="87" t="str">
        <f>IF('[1]Miter Profiles'!F194&gt;=(12.7+1),"Yes","No")</f>
        <v>Yes</v>
      </c>
      <c r="F195" s="11" t="str">
        <f>IF('[1]Miter Profiles'!G194&gt;=(12.7+1),"Yes","No")</f>
        <v>Yes</v>
      </c>
      <c r="G195" s="11" t="str">
        <f>IF('[1]Miter Profiles'!H194&gt;=(12.7+1),"Yes","No")</f>
        <v>Yes</v>
      </c>
      <c r="H195" s="11" t="str">
        <f>IF('[1]Miter Profiles'!I194&gt;=(12.7+1),"Yes","No")</f>
        <v>Yes</v>
      </c>
      <c r="I195" s="12" t="str">
        <f>IF('[1]Miter Profiles'!J194&gt;=(12.7+1),"Yes","No")</f>
        <v>Yes</v>
      </c>
      <c r="J195" s="12" t="str">
        <f>IF('[1]Miter Profiles'!K194&gt;=(12.7+1),"Yes","No")</f>
        <v>No</v>
      </c>
      <c r="K195" s="12" t="str">
        <f>IF('[1]Miter Profiles'!L194&gt;=(12.7+1),"Yes","No")</f>
        <v>No</v>
      </c>
      <c r="L195" s="10" t="str">
        <f>IF(('[1]Miter Profiles'!D194+6.1)&gt;=(12.7+1),"Yes","No")</f>
        <v>Yes</v>
      </c>
      <c r="M195" s="87" t="str">
        <f>IF(('[1]Miter Profiles'!E194+6.1)&gt;=(12.7+1),"Yes","No")</f>
        <v>Yes</v>
      </c>
      <c r="N195" s="11" t="str">
        <f>IF(('[1]Miter Profiles'!F194+6.1)&gt;=(12.7+1),"Yes","No")</f>
        <v>Yes</v>
      </c>
      <c r="O195" s="11" t="str">
        <f>IF(('[1]Miter Profiles'!G194+6.1)&gt;=(12.7+1),"Yes","No")</f>
        <v>Yes</v>
      </c>
      <c r="P195" s="11" t="str">
        <f>IF(('[1]Miter Profiles'!H194+6.1)&gt;=(12.7+1),"Yes","No")</f>
        <v>Yes</v>
      </c>
      <c r="Q195" s="11" t="str">
        <f>IF(('[1]Miter Profiles'!I194+6.1)&gt;=(12.7+1),"Yes","No")</f>
        <v>Yes</v>
      </c>
      <c r="R195" s="12" t="str">
        <f>IF(('[1]Miter Profiles'!J194+6.1)&gt;=(12.7+1),"Yes","No")</f>
        <v>Yes</v>
      </c>
      <c r="S195" s="11" t="str">
        <f>IF(('[1]Miter Profiles'!K194+6.1)&gt;=(12.7+1),"Yes","No")</f>
        <v>No</v>
      </c>
      <c r="T195" s="146" t="str">
        <f>IF(('[1]Miter Profiles'!L194+6.1)&gt;=(12.7+1),"Yes","No")</f>
        <v>No</v>
      </c>
    </row>
    <row r="196" spans="1:20" ht="15.75" customHeight="1" x14ac:dyDescent="0.25">
      <c r="A196" s="47" t="str">
        <f>IF('[1]Miter Profiles'!A195&lt;&gt;"",'[1]Miter Profiles'!A195,"")</f>
        <v>MP763</v>
      </c>
      <c r="B196" s="48" t="str">
        <f>IF('[1]Miter Profiles'!B195&lt;&gt;"",'[1]Miter Profiles'!B195,"")</f>
        <v>MP763-76</v>
      </c>
      <c r="C196" s="97" t="str">
        <f>IF('[1]Miter Profiles'!D195&gt;=(12.7+1),"Yes","No")</f>
        <v>Yes</v>
      </c>
      <c r="D196" s="11" t="str">
        <f>IF('[1]Miter Profiles'!E195&gt;=(12.7+1),"Yes","No")</f>
        <v>Yes</v>
      </c>
      <c r="E196" s="87" t="str">
        <f>IF('[1]Miter Profiles'!F195&gt;=(12.7+1),"Yes","No")</f>
        <v>Yes</v>
      </c>
      <c r="F196" s="11" t="str">
        <f>IF('[1]Miter Profiles'!G195&gt;=(12.7+1),"Yes","No")</f>
        <v>Yes</v>
      </c>
      <c r="G196" s="11" t="str">
        <f>IF('[1]Miter Profiles'!H195&gt;=(12.7+1),"Yes","No")</f>
        <v>Yes</v>
      </c>
      <c r="H196" s="11" t="str">
        <f>IF('[1]Miter Profiles'!I195&gt;=(12.7+1),"Yes","No")</f>
        <v>Yes</v>
      </c>
      <c r="I196" s="12" t="str">
        <f>IF('[1]Miter Profiles'!J195&gt;=(12.7+1),"Yes","No")</f>
        <v>Yes</v>
      </c>
      <c r="J196" s="12" t="str">
        <f>IF('[1]Miter Profiles'!K195&gt;=(12.7+1),"Yes","No")</f>
        <v>Yes</v>
      </c>
      <c r="K196" s="12" t="str">
        <f>IF('[1]Miter Profiles'!L195&gt;=(12.7+1),"Yes","No")</f>
        <v>Yes</v>
      </c>
      <c r="L196" s="10" t="str">
        <f>IF(('[1]Miter Profiles'!D195+6.1)&gt;=(12.7+1),"Yes","No")</f>
        <v>Yes</v>
      </c>
      <c r="M196" s="87" t="str">
        <f>IF(('[1]Miter Profiles'!E195+6.1)&gt;=(12.7+1),"Yes","No")</f>
        <v>Yes</v>
      </c>
      <c r="N196" s="11" t="str">
        <f>IF(('[1]Miter Profiles'!F195+6.1)&gt;=(12.7+1),"Yes","No")</f>
        <v>Yes</v>
      </c>
      <c r="O196" s="11" t="str">
        <f>IF(('[1]Miter Profiles'!G195+6.1)&gt;=(12.7+1),"Yes","No")</f>
        <v>Yes</v>
      </c>
      <c r="P196" s="11" t="str">
        <f>IF(('[1]Miter Profiles'!H195+6.1)&gt;=(12.7+1),"Yes","No")</f>
        <v>Yes</v>
      </c>
      <c r="Q196" s="11" t="str">
        <f>IF(('[1]Miter Profiles'!I195+6.1)&gt;=(12.7+1),"Yes","No")</f>
        <v>Yes</v>
      </c>
      <c r="R196" s="12" t="str">
        <f>IF(('[1]Miter Profiles'!J195+6.1)&gt;=(12.7+1),"Yes","No")</f>
        <v>Yes</v>
      </c>
      <c r="S196" s="11" t="str">
        <f>IF(('[1]Miter Profiles'!K195+6.1)&gt;=(12.7+1),"Yes","No")</f>
        <v>Yes</v>
      </c>
      <c r="T196" s="146" t="str">
        <f>IF(('[1]Miter Profiles'!L195+6.1)&gt;=(12.7+1),"Yes","No")</f>
        <v>Yes</v>
      </c>
    </row>
    <row r="197" spans="1:20" ht="15.75" customHeight="1" x14ac:dyDescent="0.25">
      <c r="A197" s="159" t="str">
        <f>IF('[1]Miter Profiles'!A196&lt;&gt;"",'[1]Miter Profiles'!A196,"")</f>
        <v>MP764R</v>
      </c>
      <c r="B197" s="121" t="str">
        <f>IF('[1]Miter Profiles'!B196&lt;&gt;"",'[1]Miter Profiles'!B196,"")</f>
        <v>MP764-38</v>
      </c>
      <c r="C197" s="122" t="str">
        <f>IF('[1]Miter Profiles'!D196&gt;=(12.7+1),"Yes","No")</f>
        <v>No</v>
      </c>
      <c r="D197" s="104" t="str">
        <f>IF('[1]Miter Profiles'!E196&gt;=(12.7+1),"Yes","No")</f>
        <v>No</v>
      </c>
      <c r="E197" s="123" t="str">
        <f>IF('[1]Miter Profiles'!F196&gt;=(12.7+1),"Yes","No")</f>
        <v>No</v>
      </c>
      <c r="F197" s="104" t="str">
        <f>IF('[1]Miter Profiles'!G196&gt;=(12.7+1),"Yes","No")</f>
        <v>No</v>
      </c>
      <c r="G197" s="104" t="str">
        <f>IF('[1]Miter Profiles'!H196&gt;=(12.7+1),"Yes","No")</f>
        <v>No</v>
      </c>
      <c r="H197" s="104" t="str">
        <f>IF('[1]Miter Profiles'!I196&gt;=(12.7+1),"Yes","No")</f>
        <v>No</v>
      </c>
      <c r="I197" s="120" t="str">
        <f>IF('[1]Miter Profiles'!J196&gt;=(12.7+1),"Yes","No")</f>
        <v>No</v>
      </c>
      <c r="J197" s="120" t="str">
        <f>IF('[1]Miter Profiles'!K196&gt;=(12.7+1),"Yes","No")</f>
        <v>No</v>
      </c>
      <c r="K197" s="120" t="str">
        <f>IF('[1]Miter Profiles'!L196&gt;=(12.7+1),"Yes","No")</f>
        <v>No</v>
      </c>
      <c r="L197" s="103" t="str">
        <f>IF(('[1]Miter Profiles'!D196+6.1)&gt;=(12.7+1),"Yes","No")</f>
        <v>No</v>
      </c>
      <c r="M197" s="123" t="str">
        <f>IF(('[1]Miter Profiles'!E196+6.1)&gt;=(12.7+1),"Yes","No")</f>
        <v>No</v>
      </c>
      <c r="N197" s="104" t="str">
        <f>IF(('[1]Miter Profiles'!F196+6.1)&gt;=(12.7+1),"Yes","No")</f>
        <v>No</v>
      </c>
      <c r="O197" s="104" t="str">
        <f>IF(('[1]Miter Profiles'!G196+6.1)&gt;=(12.7+1),"Yes","No")</f>
        <v>No</v>
      </c>
      <c r="P197" s="104" t="str">
        <f>IF(('[1]Miter Profiles'!H196+6.1)&gt;=(12.7+1),"Yes","No")</f>
        <v>No</v>
      </c>
      <c r="Q197" s="104" t="str">
        <f>IF(('[1]Miter Profiles'!I196+6.1)&gt;=(12.7+1),"Yes","No")</f>
        <v>No</v>
      </c>
      <c r="R197" s="120" t="str">
        <f>IF(('[1]Miter Profiles'!J196+6.1)&gt;=(12.7+1),"Yes","No")</f>
        <v>No</v>
      </c>
      <c r="S197" s="104" t="str">
        <f>IF(('[1]Miter Profiles'!K196+6.1)&gt;=(12.7+1),"Yes","No")</f>
        <v>No</v>
      </c>
      <c r="T197" s="148" t="str">
        <f>IF(('[1]Miter Profiles'!L196+6.1)&gt;=(12.7+1),"Yes","No")</f>
        <v>No</v>
      </c>
    </row>
    <row r="198" spans="1:20" ht="15.75" customHeight="1" x14ac:dyDescent="0.25">
      <c r="A198" s="159" t="str">
        <f>IF('[1]Miter Profiles'!A197&lt;&gt;"",'[1]Miter Profiles'!A197,"")</f>
        <v>MP440</v>
      </c>
      <c r="B198" s="121" t="str">
        <f>IF('[1]Miter Profiles'!B197&lt;&gt;"",'[1]Miter Profiles'!B197,"")</f>
        <v>MP764-57</v>
      </c>
      <c r="C198" s="122" t="str">
        <f>IF('[1]Miter Profiles'!D197&gt;=(12.7+1),"Yes","No")</f>
        <v>No</v>
      </c>
      <c r="D198" s="104" t="str">
        <f>IF('[1]Miter Profiles'!E197&gt;=(12.7+1),"Yes","No")</f>
        <v>Yes</v>
      </c>
      <c r="E198" s="123" t="str">
        <f>IF('[1]Miter Profiles'!F197&gt;=(12.7+1),"Yes","No")</f>
        <v>Yes</v>
      </c>
      <c r="F198" s="104" t="str">
        <f>IF('[1]Miter Profiles'!G197&gt;=(12.7+1),"Yes","No")</f>
        <v>No</v>
      </c>
      <c r="G198" s="104" t="str">
        <f>IF('[1]Miter Profiles'!H197&gt;=(12.7+1),"Yes","No")</f>
        <v>No</v>
      </c>
      <c r="H198" s="104" t="str">
        <f>IF('[1]Miter Profiles'!I197&gt;=(12.7+1),"Yes","No")</f>
        <v>No</v>
      </c>
      <c r="I198" s="120" t="str">
        <f>IF('[1]Miter Profiles'!J197&gt;=(12.7+1),"Yes","No")</f>
        <v>No</v>
      </c>
      <c r="J198" s="120" t="str">
        <f>IF('[1]Miter Profiles'!K197&gt;=(12.7+1),"Yes","No")</f>
        <v>No</v>
      </c>
      <c r="K198" s="120" t="str">
        <f>IF('[1]Miter Profiles'!L197&gt;=(12.7+1),"Yes","No")</f>
        <v>No</v>
      </c>
      <c r="L198" s="103" t="str">
        <f>IF(('[1]Miter Profiles'!D197+6.1)&gt;=(12.7+1),"Yes","No")</f>
        <v>Yes</v>
      </c>
      <c r="M198" s="123" t="str">
        <f>IF(('[1]Miter Profiles'!E197+6.1)&gt;=(12.7+1),"Yes","No")</f>
        <v>Yes</v>
      </c>
      <c r="N198" s="104" t="str">
        <f>IF(('[1]Miter Profiles'!F197+6.1)&gt;=(12.7+1),"Yes","No")</f>
        <v>Yes</v>
      </c>
      <c r="O198" s="104" t="str">
        <f>IF(('[1]Miter Profiles'!G197+6.1)&gt;=(12.7+1),"Yes","No")</f>
        <v>Yes</v>
      </c>
      <c r="P198" s="104" t="str">
        <f>IF(('[1]Miter Profiles'!H197+6.1)&gt;=(12.7+1),"Yes","No")</f>
        <v>Yes</v>
      </c>
      <c r="Q198" s="104" t="str">
        <f>IF(('[1]Miter Profiles'!I197+6.1)&gt;=(12.7+1),"Yes","No")</f>
        <v>Yes</v>
      </c>
      <c r="R198" s="120" t="str">
        <f>IF(('[1]Miter Profiles'!J197+6.1)&gt;=(12.7+1),"Yes","No")</f>
        <v>Yes</v>
      </c>
      <c r="S198" s="104" t="str">
        <f>IF(('[1]Miter Profiles'!K197+6.1)&gt;=(12.7+1),"Yes","No")</f>
        <v>No</v>
      </c>
      <c r="T198" s="148" t="str">
        <f>IF(('[1]Miter Profiles'!L197+6.1)&gt;=(12.7+1),"Yes","No")</f>
        <v>No</v>
      </c>
    </row>
    <row r="199" spans="1:20" ht="15.75" customHeight="1" x14ac:dyDescent="0.25">
      <c r="A199" s="159" t="str">
        <f>IF('[1]Miter Profiles'!A198&lt;&gt;"",'[1]Miter Profiles'!A198,"")</f>
        <v>MP764</v>
      </c>
      <c r="B199" s="121" t="str">
        <f>IF('[1]Miter Profiles'!B198&lt;&gt;"",'[1]Miter Profiles'!B198,"")</f>
        <v>MP764-76</v>
      </c>
      <c r="C199" s="122" t="str">
        <f>IF('[1]Miter Profiles'!D198&gt;=(12.7+1),"Yes","No")</f>
        <v>No</v>
      </c>
      <c r="D199" s="104" t="str">
        <f>IF('[1]Miter Profiles'!E198&gt;=(12.7+1),"Yes","No")</f>
        <v>Yes</v>
      </c>
      <c r="E199" s="123" t="str">
        <f>IF('[1]Miter Profiles'!F198&gt;=(12.7+1),"Yes","No")</f>
        <v>Yes</v>
      </c>
      <c r="F199" s="104" t="str">
        <f>IF('[1]Miter Profiles'!G198&gt;=(12.7+1),"Yes","No")</f>
        <v>Yes</v>
      </c>
      <c r="G199" s="104" t="str">
        <f>IF('[1]Miter Profiles'!H198&gt;=(12.7+1),"Yes","No")</f>
        <v>Yes</v>
      </c>
      <c r="H199" s="104" t="str">
        <f>IF('[1]Miter Profiles'!I198&gt;=(12.7+1),"Yes","No")</f>
        <v>Yes</v>
      </c>
      <c r="I199" s="120" t="str">
        <f>IF('[1]Miter Profiles'!J198&gt;=(12.7+1),"Yes","No")</f>
        <v>Yes</v>
      </c>
      <c r="J199" s="120" t="str">
        <f>IF('[1]Miter Profiles'!K198&gt;=(12.7+1),"Yes","No")</f>
        <v>Yes</v>
      </c>
      <c r="K199" s="120" t="str">
        <f>IF('[1]Miter Profiles'!L198&gt;=(12.7+1),"Yes","No")</f>
        <v>Yes</v>
      </c>
      <c r="L199" s="103" t="str">
        <f>IF(('[1]Miter Profiles'!D198+6.1)&gt;=(12.7+1),"Yes","No")</f>
        <v>Yes</v>
      </c>
      <c r="M199" s="123" t="str">
        <f>IF(('[1]Miter Profiles'!E198+6.1)&gt;=(12.7+1),"Yes","No")</f>
        <v>Yes</v>
      </c>
      <c r="N199" s="104" t="str">
        <f>IF(('[1]Miter Profiles'!F198+6.1)&gt;=(12.7+1),"Yes","No")</f>
        <v>Yes</v>
      </c>
      <c r="O199" s="104" t="str">
        <f>IF(('[1]Miter Profiles'!G198+6.1)&gt;=(12.7+1),"Yes","No")</f>
        <v>Yes</v>
      </c>
      <c r="P199" s="104" t="str">
        <f>IF(('[1]Miter Profiles'!H198+6.1)&gt;=(12.7+1),"Yes","No")</f>
        <v>Yes</v>
      </c>
      <c r="Q199" s="104" t="str">
        <f>IF(('[1]Miter Profiles'!I198+6.1)&gt;=(12.7+1),"Yes","No")</f>
        <v>Yes</v>
      </c>
      <c r="R199" s="120" t="str">
        <f>IF(('[1]Miter Profiles'!J198+6.1)&gt;=(12.7+1),"Yes","No")</f>
        <v>Yes</v>
      </c>
      <c r="S199" s="104" t="str">
        <f>IF(('[1]Miter Profiles'!K198+6.1)&gt;=(12.7+1),"Yes","No")</f>
        <v>Yes</v>
      </c>
      <c r="T199" s="148" t="str">
        <f>IF(('[1]Miter Profiles'!L198+6.1)&gt;=(12.7+1),"Yes","No")</f>
        <v>Yes</v>
      </c>
    </row>
    <row r="200" spans="1:20" ht="15.75" customHeight="1" x14ac:dyDescent="0.25">
      <c r="A200" s="47" t="str">
        <f>IF('[1]Miter Profiles'!A199&lt;&gt;"",'[1]Miter Profiles'!A199,"")</f>
        <v>MP765R</v>
      </c>
      <c r="B200" s="48" t="str">
        <f>IF('[1]Miter Profiles'!B199&lt;&gt;"",'[1]Miter Profiles'!B199,"")</f>
        <v>MP765-38</v>
      </c>
      <c r="C200" s="97" t="str">
        <f>IF('[1]Miter Profiles'!D199&gt;=(12.7+1),"Yes","No")</f>
        <v>No</v>
      </c>
      <c r="D200" s="11" t="str">
        <f>IF('[1]Miter Profiles'!E199&gt;=(12.7+1),"Yes","No")</f>
        <v>No</v>
      </c>
      <c r="E200" s="87" t="str">
        <f>IF('[1]Miter Profiles'!F199&gt;=(12.7+1),"Yes","No")</f>
        <v>No</v>
      </c>
      <c r="F200" s="11" t="str">
        <f>IF('[1]Miter Profiles'!G199&gt;=(12.7+1),"Yes","No")</f>
        <v>No</v>
      </c>
      <c r="G200" s="11" t="str">
        <f>IF('[1]Miter Profiles'!H199&gt;=(12.7+1),"Yes","No")</f>
        <v>No</v>
      </c>
      <c r="H200" s="11" t="str">
        <f>IF('[1]Miter Profiles'!I199&gt;=(12.7+1),"Yes","No")</f>
        <v>No</v>
      </c>
      <c r="I200" s="12" t="str">
        <f>IF('[1]Miter Profiles'!J199&gt;=(12.7+1),"Yes","No")</f>
        <v>No</v>
      </c>
      <c r="J200" s="12" t="str">
        <f>IF('[1]Miter Profiles'!K199&gt;=(12.7+1),"Yes","No")</f>
        <v>No</v>
      </c>
      <c r="K200" s="12" t="str">
        <f>IF('[1]Miter Profiles'!L199&gt;=(12.7+1),"Yes","No")</f>
        <v>No</v>
      </c>
      <c r="L200" s="10" t="str">
        <f>IF(('[1]Miter Profiles'!D199+6.1)&gt;=(12.7+1),"Yes","No")</f>
        <v>No</v>
      </c>
      <c r="M200" s="87" t="str">
        <f>IF(('[1]Miter Profiles'!E199+6.1)&gt;=(12.7+1),"Yes","No")</f>
        <v>No</v>
      </c>
      <c r="N200" s="11" t="str">
        <f>IF(('[1]Miter Profiles'!F199+6.1)&gt;=(12.7+1),"Yes","No")</f>
        <v>No</v>
      </c>
      <c r="O200" s="11" t="str">
        <f>IF(('[1]Miter Profiles'!G199+6.1)&gt;=(12.7+1),"Yes","No")</f>
        <v>No</v>
      </c>
      <c r="P200" s="11" t="str">
        <f>IF(('[1]Miter Profiles'!H199+6.1)&gt;=(12.7+1),"Yes","No")</f>
        <v>No</v>
      </c>
      <c r="Q200" s="11" t="str">
        <f>IF(('[1]Miter Profiles'!I199+6.1)&gt;=(12.7+1),"Yes","No")</f>
        <v>No</v>
      </c>
      <c r="R200" s="12" t="str">
        <f>IF(('[1]Miter Profiles'!J199+6.1)&gt;=(12.7+1),"Yes","No")</f>
        <v>No</v>
      </c>
      <c r="S200" s="11" t="str">
        <f>IF(('[1]Miter Profiles'!K199+6.1)&gt;=(12.7+1),"Yes","No")</f>
        <v>No</v>
      </c>
      <c r="T200" s="146" t="str">
        <f>IF(('[1]Miter Profiles'!L199+6.1)&gt;=(12.7+1),"Yes","No")</f>
        <v>No</v>
      </c>
    </row>
    <row r="201" spans="1:20" ht="15.75" customHeight="1" x14ac:dyDescent="0.25">
      <c r="A201" s="47" t="str">
        <f>IF('[1]Miter Profiles'!A200&lt;&gt;"",'[1]Miter Profiles'!A200,"")</f>
        <v>MP441</v>
      </c>
      <c r="B201" s="48" t="str">
        <f>IF('[1]Miter Profiles'!B200&lt;&gt;"",'[1]Miter Profiles'!B200,"")</f>
        <v>MP765-57</v>
      </c>
      <c r="C201" s="97" t="str">
        <f>IF('[1]Miter Profiles'!D200&gt;=(12.7+1),"Yes","No")</f>
        <v>Yes</v>
      </c>
      <c r="D201" s="11" t="str">
        <f>IF('[1]Miter Profiles'!E200&gt;=(12.7+1),"Yes","No")</f>
        <v>No</v>
      </c>
      <c r="E201" s="87" t="str">
        <f>IF('[1]Miter Profiles'!F200&gt;=(12.7+1),"Yes","No")</f>
        <v>No</v>
      </c>
      <c r="F201" s="11" t="str">
        <f>IF('[1]Miter Profiles'!G200&gt;=(12.7+1),"Yes","No")</f>
        <v>No</v>
      </c>
      <c r="G201" s="11" t="str">
        <f>IF('[1]Miter Profiles'!H200&gt;=(12.7+1),"Yes","No")</f>
        <v>No</v>
      </c>
      <c r="H201" s="11" t="str">
        <f>IF('[1]Miter Profiles'!I200&gt;=(12.7+1),"Yes","No")</f>
        <v>Yes</v>
      </c>
      <c r="I201" s="12" t="str">
        <f>IF('[1]Miter Profiles'!J200&gt;=(12.7+1),"Yes","No")</f>
        <v>Yes</v>
      </c>
      <c r="J201" s="12" t="str">
        <f>IF('[1]Miter Profiles'!K200&gt;=(12.7+1),"Yes","No")</f>
        <v>No</v>
      </c>
      <c r="K201" s="12" t="str">
        <f>IF('[1]Miter Profiles'!L200&gt;=(12.7+1),"Yes","No")</f>
        <v>No</v>
      </c>
      <c r="L201" s="10" t="str">
        <f>IF(('[1]Miter Profiles'!D200+6.1)&gt;=(12.7+1),"Yes","No")</f>
        <v>Yes</v>
      </c>
      <c r="M201" s="87" t="str">
        <f>IF(('[1]Miter Profiles'!E200+6.1)&gt;=(12.7+1),"Yes","No")</f>
        <v>Yes</v>
      </c>
      <c r="N201" s="11" t="str">
        <f>IF(('[1]Miter Profiles'!F200+6.1)&gt;=(12.7+1),"Yes","No")</f>
        <v>Yes</v>
      </c>
      <c r="O201" s="11" t="str">
        <f>IF(('[1]Miter Profiles'!G200+6.1)&gt;=(12.7+1),"Yes","No")</f>
        <v>Yes</v>
      </c>
      <c r="P201" s="11" t="str">
        <f>IF(('[1]Miter Profiles'!H200+6.1)&gt;=(12.7+1),"Yes","No")</f>
        <v>Yes</v>
      </c>
      <c r="Q201" s="11" t="str">
        <f>IF(('[1]Miter Profiles'!I200+6.1)&gt;=(12.7+1),"Yes","No")</f>
        <v>Yes</v>
      </c>
      <c r="R201" s="12" t="str">
        <f>IF(('[1]Miter Profiles'!J200+6.1)&gt;=(12.7+1),"Yes","No")</f>
        <v>Yes</v>
      </c>
      <c r="S201" s="11" t="str">
        <f>IF(('[1]Miter Profiles'!K200+6.1)&gt;=(12.7+1),"Yes","No")</f>
        <v>No</v>
      </c>
      <c r="T201" s="146" t="str">
        <f>IF(('[1]Miter Profiles'!L200+6.1)&gt;=(12.7+1),"Yes","No")</f>
        <v>No</v>
      </c>
    </row>
    <row r="202" spans="1:20" ht="15.75" customHeight="1" x14ac:dyDescent="0.25">
      <c r="A202" s="47" t="str">
        <f>IF('[1]Miter Profiles'!A201&lt;&gt;"",'[1]Miter Profiles'!A201,"")</f>
        <v>MP765</v>
      </c>
      <c r="B202" s="48" t="str">
        <f>IF('[1]Miter Profiles'!B201&lt;&gt;"",'[1]Miter Profiles'!B201,"")</f>
        <v>MP765-76</v>
      </c>
      <c r="C202" s="97" t="str">
        <f>IF('[1]Miter Profiles'!D201&gt;=(12.7+1),"Yes","No")</f>
        <v>Yes</v>
      </c>
      <c r="D202" s="11" t="str">
        <f>IF('[1]Miter Profiles'!E201&gt;=(12.7+1),"Yes","No")</f>
        <v>No</v>
      </c>
      <c r="E202" s="87" t="str">
        <f>IF('[1]Miter Profiles'!F201&gt;=(12.7+1),"Yes","No")</f>
        <v>No</v>
      </c>
      <c r="F202" s="11" t="str">
        <f>IF('[1]Miter Profiles'!G201&gt;=(12.7+1),"Yes","No")</f>
        <v>No</v>
      </c>
      <c r="G202" s="11" t="str">
        <f>IF('[1]Miter Profiles'!H201&gt;=(12.7+1),"Yes","No")</f>
        <v>No</v>
      </c>
      <c r="H202" s="11" t="str">
        <f>IF('[1]Miter Profiles'!I201&gt;=(12.7+1),"Yes","No")</f>
        <v>Yes</v>
      </c>
      <c r="I202" s="12" t="str">
        <f>IF('[1]Miter Profiles'!J201&gt;=(12.7+1),"Yes","No")</f>
        <v>Yes</v>
      </c>
      <c r="J202" s="12" t="str">
        <f>IF('[1]Miter Profiles'!K201&gt;=(12.7+1),"Yes","No")</f>
        <v>Yes</v>
      </c>
      <c r="K202" s="12" t="str">
        <f>IF('[1]Miter Profiles'!L201&gt;=(12.7+1),"Yes","No")</f>
        <v>Yes</v>
      </c>
      <c r="L202" s="10" t="str">
        <f>IF(('[1]Miter Profiles'!D201+6.1)&gt;=(12.7+1),"Yes","No")</f>
        <v>Yes</v>
      </c>
      <c r="M202" s="87" t="str">
        <f>IF(('[1]Miter Profiles'!E201+6.1)&gt;=(12.7+1),"Yes","No")</f>
        <v>Yes</v>
      </c>
      <c r="N202" s="11" t="str">
        <f>IF(('[1]Miter Profiles'!F201+6.1)&gt;=(12.7+1),"Yes","No")</f>
        <v>Yes</v>
      </c>
      <c r="O202" s="11" t="str">
        <f>IF(('[1]Miter Profiles'!G201+6.1)&gt;=(12.7+1),"Yes","No")</f>
        <v>Yes</v>
      </c>
      <c r="P202" s="11" t="str">
        <f>IF(('[1]Miter Profiles'!H201+6.1)&gt;=(12.7+1),"Yes","No")</f>
        <v>Yes</v>
      </c>
      <c r="Q202" s="11" t="str">
        <f>IF(('[1]Miter Profiles'!I201+6.1)&gt;=(12.7+1),"Yes","No")</f>
        <v>Yes</v>
      </c>
      <c r="R202" s="12" t="str">
        <f>IF(('[1]Miter Profiles'!J201+6.1)&gt;=(12.7+1),"Yes","No")</f>
        <v>Yes</v>
      </c>
      <c r="S202" s="11" t="str">
        <f>IF(('[1]Miter Profiles'!K201+6.1)&gt;=(12.7+1),"Yes","No")</f>
        <v>Yes</v>
      </c>
      <c r="T202" s="146" t="str">
        <f>IF(('[1]Miter Profiles'!L201+6.1)&gt;=(12.7+1),"Yes","No")</f>
        <v>Yes</v>
      </c>
    </row>
    <row r="203" spans="1:20" ht="15.75" customHeight="1" x14ac:dyDescent="0.25">
      <c r="A203" s="159" t="str">
        <f>IF('[1]Miter Profiles'!A202&lt;&gt;"",'[1]Miter Profiles'!A202,"")</f>
        <v>MP766R</v>
      </c>
      <c r="B203" s="121" t="str">
        <f>IF('[1]Miter Profiles'!B202&lt;&gt;"",'[1]Miter Profiles'!B202,"")</f>
        <v>MP766-38</v>
      </c>
      <c r="C203" s="122" t="str">
        <f>IF('[1]Miter Profiles'!D202&gt;=(12.7+1),"Yes","No")</f>
        <v>No</v>
      </c>
      <c r="D203" s="104" t="str">
        <f>IF('[1]Miter Profiles'!E202&gt;=(12.7+1),"Yes","No")</f>
        <v>No</v>
      </c>
      <c r="E203" s="123" t="str">
        <f>IF('[1]Miter Profiles'!F202&gt;=(12.7+1),"Yes","No")</f>
        <v>No</v>
      </c>
      <c r="F203" s="104" t="str">
        <f>IF('[1]Miter Profiles'!G202&gt;=(12.7+1),"Yes","No")</f>
        <v>No</v>
      </c>
      <c r="G203" s="104" t="str">
        <f>IF('[1]Miter Profiles'!H202&gt;=(12.7+1),"Yes","No")</f>
        <v>No</v>
      </c>
      <c r="H203" s="104" t="str">
        <f>IF('[1]Miter Profiles'!I202&gt;=(12.7+1),"Yes","No")</f>
        <v>No</v>
      </c>
      <c r="I203" s="120" t="str">
        <f>IF('[1]Miter Profiles'!J202&gt;=(12.7+1),"Yes","No")</f>
        <v>No</v>
      </c>
      <c r="J203" s="120" t="str">
        <f>IF('[1]Miter Profiles'!K202&gt;=(12.7+1),"Yes","No")</f>
        <v>No</v>
      </c>
      <c r="K203" s="120" t="str">
        <f>IF('[1]Miter Profiles'!L202&gt;=(12.7+1),"Yes","No")</f>
        <v>No</v>
      </c>
      <c r="L203" s="103" t="str">
        <f>IF(('[1]Miter Profiles'!D202+6.1)&gt;=(12.7+1),"Yes","No")</f>
        <v>No</v>
      </c>
      <c r="M203" s="123" t="str">
        <f>IF(('[1]Miter Profiles'!E202+6.1)&gt;=(12.7+1),"Yes","No")</f>
        <v>No</v>
      </c>
      <c r="N203" s="104" t="str">
        <f>IF(('[1]Miter Profiles'!F202+6.1)&gt;=(12.7+1),"Yes","No")</f>
        <v>No</v>
      </c>
      <c r="O203" s="104" t="str">
        <f>IF(('[1]Miter Profiles'!G202+6.1)&gt;=(12.7+1),"Yes","No")</f>
        <v>No</v>
      </c>
      <c r="P203" s="104" t="str">
        <f>IF(('[1]Miter Profiles'!H202+6.1)&gt;=(12.7+1),"Yes","No")</f>
        <v>No</v>
      </c>
      <c r="Q203" s="104" t="str">
        <f>IF(('[1]Miter Profiles'!I202+6.1)&gt;=(12.7+1),"Yes","No")</f>
        <v>No</v>
      </c>
      <c r="R203" s="120" t="str">
        <f>IF(('[1]Miter Profiles'!J202+6.1)&gt;=(12.7+1),"Yes","No")</f>
        <v>No</v>
      </c>
      <c r="S203" s="104" t="str">
        <f>IF(('[1]Miter Profiles'!K202+6.1)&gt;=(12.7+1),"Yes","No")</f>
        <v>No</v>
      </c>
      <c r="T203" s="148" t="str">
        <f>IF(('[1]Miter Profiles'!L202+6.1)&gt;=(12.7+1),"Yes","No")</f>
        <v>No</v>
      </c>
    </row>
    <row r="204" spans="1:20" ht="15.75" customHeight="1" x14ac:dyDescent="0.25">
      <c r="A204" s="159" t="str">
        <f>IF('[1]Miter Profiles'!A203&lt;&gt;"",'[1]Miter Profiles'!A203,"")</f>
        <v>MP442</v>
      </c>
      <c r="B204" s="121" t="str">
        <f>IF('[1]Miter Profiles'!B203&lt;&gt;"",'[1]Miter Profiles'!B203,"")</f>
        <v>MP766-57</v>
      </c>
      <c r="C204" s="122" t="str">
        <f>IF('[1]Miter Profiles'!D203&gt;=(12.7+1),"Yes","No")</f>
        <v>No</v>
      </c>
      <c r="D204" s="104" t="str">
        <f>IF('[1]Miter Profiles'!E203&gt;=(12.7+1),"Yes","No")</f>
        <v>Yes</v>
      </c>
      <c r="E204" s="123" t="str">
        <f>IF('[1]Miter Profiles'!F203&gt;=(12.7+1),"Yes","No")</f>
        <v>Yes</v>
      </c>
      <c r="F204" s="104" t="str">
        <f>IF('[1]Miter Profiles'!G203&gt;=(12.7+1),"Yes","No")</f>
        <v>Yes</v>
      </c>
      <c r="G204" s="104" t="str">
        <f>IF('[1]Miter Profiles'!H203&gt;=(12.7+1),"Yes","No")</f>
        <v>Yes</v>
      </c>
      <c r="H204" s="104" t="str">
        <f>IF('[1]Miter Profiles'!I203&gt;=(12.7+1),"Yes","No")</f>
        <v>Yes</v>
      </c>
      <c r="I204" s="120" t="str">
        <f>IF('[1]Miter Profiles'!J203&gt;=(12.7+1),"Yes","No")</f>
        <v>No</v>
      </c>
      <c r="J204" s="120" t="str">
        <f>IF('[1]Miter Profiles'!K203&gt;=(12.7+1),"Yes","No")</f>
        <v>No</v>
      </c>
      <c r="K204" s="120" t="str">
        <f>IF('[1]Miter Profiles'!L203&gt;=(12.7+1),"Yes","No")</f>
        <v>No</v>
      </c>
      <c r="L204" s="103" t="str">
        <f>IF(('[1]Miter Profiles'!D203+6.1)&gt;=(12.7+1),"Yes","No")</f>
        <v>Yes</v>
      </c>
      <c r="M204" s="123" t="str">
        <f>IF(('[1]Miter Profiles'!E203+6.1)&gt;=(12.7+1),"Yes","No")</f>
        <v>Yes</v>
      </c>
      <c r="N204" s="104" t="str">
        <f>IF(('[1]Miter Profiles'!F203+6.1)&gt;=(12.7+1),"Yes","No")</f>
        <v>Yes</v>
      </c>
      <c r="O204" s="104" t="str">
        <f>IF(('[1]Miter Profiles'!G203+6.1)&gt;=(12.7+1),"Yes","No")</f>
        <v>Yes</v>
      </c>
      <c r="P204" s="104" t="str">
        <f>IF(('[1]Miter Profiles'!H203+6.1)&gt;=(12.7+1),"Yes","No")</f>
        <v>Yes</v>
      </c>
      <c r="Q204" s="104" t="str">
        <f>IF(('[1]Miter Profiles'!I203+6.1)&gt;=(12.7+1),"Yes","No")</f>
        <v>Yes</v>
      </c>
      <c r="R204" s="120" t="str">
        <f>IF(('[1]Miter Profiles'!J203+6.1)&gt;=(12.7+1),"Yes","No")</f>
        <v>Yes</v>
      </c>
      <c r="S204" s="104" t="str">
        <f>IF(('[1]Miter Profiles'!K203+6.1)&gt;=(12.7+1),"Yes","No")</f>
        <v>No</v>
      </c>
      <c r="T204" s="148" t="str">
        <f>IF(('[1]Miter Profiles'!L203+6.1)&gt;=(12.7+1),"Yes","No")</f>
        <v>No</v>
      </c>
    </row>
    <row r="205" spans="1:20" ht="15.75" customHeight="1" x14ac:dyDescent="0.25">
      <c r="A205" s="159" t="str">
        <f>IF('[1]Miter Profiles'!A204&lt;&gt;"",'[1]Miter Profiles'!A204,"")</f>
        <v>MP766</v>
      </c>
      <c r="B205" s="121" t="str">
        <f>IF('[1]Miter Profiles'!B204&lt;&gt;"",'[1]Miter Profiles'!B204,"")</f>
        <v>MP766-76</v>
      </c>
      <c r="C205" s="122" t="str">
        <f>IF('[1]Miter Profiles'!D204&gt;=(12.7+1),"Yes","No")</f>
        <v>No</v>
      </c>
      <c r="D205" s="104" t="str">
        <f>IF('[1]Miter Profiles'!E204&gt;=(12.7+1),"Yes","No")</f>
        <v>Yes</v>
      </c>
      <c r="E205" s="123" t="str">
        <f>IF('[1]Miter Profiles'!F204&gt;=(12.7+1),"Yes","No")</f>
        <v>Yes</v>
      </c>
      <c r="F205" s="104" t="str">
        <f>IF('[1]Miter Profiles'!G204&gt;=(12.7+1),"Yes","No")</f>
        <v>Yes</v>
      </c>
      <c r="G205" s="104" t="str">
        <f>IF('[1]Miter Profiles'!H204&gt;=(12.7+1),"Yes","No")</f>
        <v>Yes</v>
      </c>
      <c r="H205" s="104" t="str">
        <f>IF('[1]Miter Profiles'!I204&gt;=(12.7+1),"Yes","No")</f>
        <v>Yes</v>
      </c>
      <c r="I205" s="120" t="str">
        <f>IF('[1]Miter Profiles'!J204&gt;=(12.7+1),"Yes","No")</f>
        <v>No</v>
      </c>
      <c r="J205" s="120" t="str">
        <f>IF('[1]Miter Profiles'!K204&gt;=(12.7+1),"Yes","No")</f>
        <v>No</v>
      </c>
      <c r="K205" s="120" t="str">
        <f>IF('[1]Miter Profiles'!L204&gt;=(12.7+1),"Yes","No")</f>
        <v>Yes</v>
      </c>
      <c r="L205" s="103" t="str">
        <f>IF(('[1]Miter Profiles'!D204+6.1)&gt;=(12.7+1),"Yes","No")</f>
        <v>Yes</v>
      </c>
      <c r="M205" s="123" t="str">
        <f>IF(('[1]Miter Profiles'!E204+6.1)&gt;=(12.7+1),"Yes","No")</f>
        <v>Yes</v>
      </c>
      <c r="N205" s="104" t="str">
        <f>IF(('[1]Miter Profiles'!F204+6.1)&gt;=(12.7+1),"Yes","No")</f>
        <v>Yes</v>
      </c>
      <c r="O205" s="104" t="str">
        <f>IF(('[1]Miter Profiles'!G204+6.1)&gt;=(12.7+1),"Yes","No")</f>
        <v>Yes</v>
      </c>
      <c r="P205" s="104" t="str">
        <f>IF(('[1]Miter Profiles'!H204+6.1)&gt;=(12.7+1),"Yes","No")</f>
        <v>Yes</v>
      </c>
      <c r="Q205" s="104" t="str">
        <f>IF(('[1]Miter Profiles'!I204+6.1)&gt;=(12.7+1),"Yes","No")</f>
        <v>Yes</v>
      </c>
      <c r="R205" s="120" t="str">
        <f>IF(('[1]Miter Profiles'!J204+6.1)&gt;=(12.7+1),"Yes","No")</f>
        <v>Yes</v>
      </c>
      <c r="S205" s="104" t="str">
        <f>IF(('[1]Miter Profiles'!K204+6.1)&gt;=(12.7+1),"Yes","No")</f>
        <v>Yes</v>
      </c>
      <c r="T205" s="148" t="str">
        <f>IF(('[1]Miter Profiles'!L204+6.1)&gt;=(12.7+1),"Yes","No")</f>
        <v>Yes</v>
      </c>
    </row>
    <row r="206" spans="1:20" ht="15.75" customHeight="1" x14ac:dyDescent="0.25">
      <c r="A206" s="47" t="str">
        <f>IF('[1]Miter Profiles'!A205&lt;&gt;"",'[1]Miter Profiles'!A205,"")</f>
        <v>MP767R</v>
      </c>
      <c r="B206" s="48" t="str">
        <f>IF('[1]Miter Profiles'!B205&lt;&gt;"",'[1]Miter Profiles'!B205,"")</f>
        <v>MP767-38</v>
      </c>
      <c r="C206" s="97" t="str">
        <f>IF('[1]Miter Profiles'!D205&gt;=(12.7+1),"Yes","No")</f>
        <v>No</v>
      </c>
      <c r="D206" s="11" t="str">
        <f>IF('[1]Miter Profiles'!E205&gt;=(12.7+1),"Yes","No")</f>
        <v>No</v>
      </c>
      <c r="E206" s="87" t="str">
        <f>IF('[1]Miter Profiles'!F205&gt;=(12.7+1),"Yes","No")</f>
        <v>No</v>
      </c>
      <c r="F206" s="11" t="str">
        <f>IF('[1]Miter Profiles'!G205&gt;=(12.7+1),"Yes","No")</f>
        <v>No</v>
      </c>
      <c r="G206" s="11" t="str">
        <f>IF('[1]Miter Profiles'!H205&gt;=(12.7+1),"Yes","No")</f>
        <v>No</v>
      </c>
      <c r="H206" s="11" t="str">
        <f>IF('[1]Miter Profiles'!I205&gt;=(12.7+1),"Yes","No")</f>
        <v>No</v>
      </c>
      <c r="I206" s="12" t="str">
        <f>IF('[1]Miter Profiles'!J205&gt;=(12.7+1),"Yes","No")</f>
        <v>No</v>
      </c>
      <c r="J206" s="12" t="str">
        <f>IF('[1]Miter Profiles'!K205&gt;=(12.7+1),"Yes","No")</f>
        <v>No</v>
      </c>
      <c r="K206" s="12" t="str">
        <f>IF('[1]Miter Profiles'!L205&gt;=(12.7+1),"Yes","No")</f>
        <v>No</v>
      </c>
      <c r="L206" s="10" t="str">
        <f>IF(('[1]Miter Profiles'!D205+6.1)&gt;=(12.7+1),"Yes","No")</f>
        <v>No</v>
      </c>
      <c r="M206" s="87" t="str">
        <f>IF(('[1]Miter Profiles'!E205+6.1)&gt;=(12.7+1),"Yes","No")</f>
        <v>No</v>
      </c>
      <c r="N206" s="11" t="str">
        <f>IF(('[1]Miter Profiles'!F205+6.1)&gt;=(12.7+1),"Yes","No")</f>
        <v>No</v>
      </c>
      <c r="O206" s="11" t="str">
        <f>IF(('[1]Miter Profiles'!G205+6.1)&gt;=(12.7+1),"Yes","No")</f>
        <v>No</v>
      </c>
      <c r="P206" s="11" t="str">
        <f>IF(('[1]Miter Profiles'!H205+6.1)&gt;=(12.7+1),"Yes","No")</f>
        <v>No</v>
      </c>
      <c r="Q206" s="11" t="str">
        <f>IF(('[1]Miter Profiles'!I205+6.1)&gt;=(12.7+1),"Yes","No")</f>
        <v>No</v>
      </c>
      <c r="R206" s="12" t="str">
        <f>IF(('[1]Miter Profiles'!J205+6.1)&gt;=(12.7+1),"Yes","No")</f>
        <v>No</v>
      </c>
      <c r="S206" s="11" t="str">
        <f>IF(('[1]Miter Profiles'!K205+6.1)&gt;=(12.7+1),"Yes","No")</f>
        <v>No</v>
      </c>
      <c r="T206" s="146" t="str">
        <f>IF(('[1]Miter Profiles'!L205+6.1)&gt;=(12.7+1),"Yes","No")</f>
        <v>No</v>
      </c>
    </row>
    <row r="207" spans="1:20" ht="15.75" customHeight="1" x14ac:dyDescent="0.25">
      <c r="A207" s="47" t="str">
        <f>IF('[1]Miter Profiles'!A206&lt;&gt;"",'[1]Miter Profiles'!A206,"")</f>
        <v>MP443</v>
      </c>
      <c r="B207" s="48" t="str">
        <f>IF('[1]Miter Profiles'!B206&lt;&gt;"",'[1]Miter Profiles'!B206,"")</f>
        <v>MP767-57</v>
      </c>
      <c r="C207" s="97" t="str">
        <f>IF('[1]Miter Profiles'!D206&gt;=(12.7+1),"Yes","No")</f>
        <v>No</v>
      </c>
      <c r="D207" s="11" t="str">
        <f>IF('[1]Miter Profiles'!E206&gt;=(12.7+1),"Yes","No")</f>
        <v>Yes</v>
      </c>
      <c r="E207" s="87" t="str">
        <f>IF('[1]Miter Profiles'!F206&gt;=(12.7+1),"Yes","No")</f>
        <v>Yes</v>
      </c>
      <c r="F207" s="11" t="str">
        <f>IF('[1]Miter Profiles'!G206&gt;=(12.7+1),"Yes","No")</f>
        <v>Yes</v>
      </c>
      <c r="G207" s="11" t="str">
        <f>IF('[1]Miter Profiles'!H206&gt;=(12.7+1),"Yes","No")</f>
        <v>Yes</v>
      </c>
      <c r="H207" s="11" t="str">
        <f>IF('[1]Miter Profiles'!I206&gt;=(12.7+1),"Yes","No")</f>
        <v>Yes</v>
      </c>
      <c r="I207" s="12" t="str">
        <f>IF('[1]Miter Profiles'!J206&gt;=(12.7+1),"No","No")</f>
        <v>No</v>
      </c>
      <c r="J207" s="12" t="str">
        <f>IF('[1]Miter Profiles'!K206&gt;=(12.7+1),"Yes","No")</f>
        <v>No</v>
      </c>
      <c r="K207" s="12" t="str">
        <f>IF('[1]Miter Profiles'!L206&gt;=(12.7+1),"Yes","No")</f>
        <v>No</v>
      </c>
      <c r="L207" s="10" t="str">
        <f>IF(('[1]Miter Profiles'!D206+6.1)&gt;=(12.7+1),"Yes","No")</f>
        <v>Yes</v>
      </c>
      <c r="M207" s="87" t="str">
        <f>IF(('[1]Miter Profiles'!E206+6.1)&gt;=(12.7+1),"Yes","No")</f>
        <v>Yes</v>
      </c>
      <c r="N207" s="11" t="str">
        <f>IF(('[1]Miter Profiles'!F206+6.1)&gt;=(12.7+1),"Yes","No")</f>
        <v>Yes</v>
      </c>
      <c r="O207" s="11" t="str">
        <f>IF(('[1]Miter Profiles'!G206+6.1)&gt;=(12.7+1),"Yes","No")</f>
        <v>Yes</v>
      </c>
      <c r="P207" s="11" t="str">
        <f>IF(('[1]Miter Profiles'!H206+6.1)&gt;=(12.7+1),"Yes","No")</f>
        <v>Yes</v>
      </c>
      <c r="Q207" s="11" t="str">
        <f>IF(('[1]Miter Profiles'!I206+6.1)&gt;=(12.7+1),"Yes","No")</f>
        <v>Yes</v>
      </c>
      <c r="R207" s="12" t="str">
        <f>IF(('[1]Miter Profiles'!J206+6.1)&gt;=(12.7+1),"Yes","No")</f>
        <v>Yes</v>
      </c>
      <c r="S207" s="11" t="str">
        <f>IF(('[1]Miter Profiles'!K206+6.1)&gt;=(12.7+1),"Yes","No")</f>
        <v>No</v>
      </c>
      <c r="T207" s="146" t="str">
        <f>IF(('[1]Miter Profiles'!L206+6.1)&gt;=(12.7+1),"Yes","No")</f>
        <v>No</v>
      </c>
    </row>
    <row r="208" spans="1:20" ht="15.75" customHeight="1" x14ac:dyDescent="0.25">
      <c r="A208" s="47" t="str">
        <f>IF('[1]Miter Profiles'!A207&lt;&gt;"",'[1]Miter Profiles'!A207,"")</f>
        <v>MP767</v>
      </c>
      <c r="B208" s="48" t="str">
        <f>IF('[1]Miter Profiles'!B207&lt;&gt;"",'[1]Miter Profiles'!B207,"")</f>
        <v>MP767-76</v>
      </c>
      <c r="C208" s="97" t="str">
        <f>IF('[1]Miter Profiles'!D207&gt;=(12.7+1),"Yes","No")</f>
        <v>No</v>
      </c>
      <c r="D208" s="11" t="str">
        <f>IF('[1]Miter Profiles'!E207&gt;=(12.7+1),"Yes","No")</f>
        <v>Yes</v>
      </c>
      <c r="E208" s="87" t="str">
        <f>IF('[1]Miter Profiles'!F207&gt;=(12.7+1),"Yes","No")</f>
        <v>Yes</v>
      </c>
      <c r="F208" s="11" t="str">
        <f>IF('[1]Miter Profiles'!G207&gt;=(12.7+1),"Yes","No")</f>
        <v>Yes</v>
      </c>
      <c r="G208" s="11" t="str">
        <f>IF('[1]Miter Profiles'!H207&gt;=(12.7+1),"Yes","No")</f>
        <v>Yes</v>
      </c>
      <c r="H208" s="11" t="str">
        <f>IF('[1]Miter Profiles'!I207&gt;=(12.7+1),"Yes","No")</f>
        <v>Yes</v>
      </c>
      <c r="I208" s="12" t="str">
        <f>IF('[1]Miter Profiles'!J207&gt;=(12.7+1),"Yes","No")</f>
        <v>Yes</v>
      </c>
      <c r="J208" s="12" t="str">
        <f>IF('[1]Miter Profiles'!K207&gt;=(12.7+1),"Yes","No")</f>
        <v>No</v>
      </c>
      <c r="K208" s="12" t="str">
        <f>IF('[1]Miter Profiles'!L207&gt;=(12.7+1),"Yes","No")</f>
        <v>No</v>
      </c>
      <c r="L208" s="10" t="str">
        <f>IF(('[1]Miter Profiles'!D207+6.1)&gt;=(12.7+1),"Yes","No")</f>
        <v>Yes</v>
      </c>
      <c r="M208" s="87" t="str">
        <f>IF(('[1]Miter Profiles'!E207+6.1)&gt;=(12.7+1),"Yes","No")</f>
        <v>Yes</v>
      </c>
      <c r="N208" s="11" t="str">
        <f>IF(('[1]Miter Profiles'!F207+6.1)&gt;=(12.7+1),"Yes","No")</f>
        <v>Yes</v>
      </c>
      <c r="O208" s="11" t="str">
        <f>IF(('[1]Miter Profiles'!G207+6.1)&gt;=(12.7+1),"Yes","No")</f>
        <v>Yes</v>
      </c>
      <c r="P208" s="11" t="str">
        <f>IF(('[1]Miter Profiles'!H207+6.1)&gt;=(12.7+1),"Yes","No")</f>
        <v>Yes</v>
      </c>
      <c r="Q208" s="11" t="str">
        <f>IF(('[1]Miter Profiles'!I207+6.1)&gt;=(12.7+1),"Yes","No")</f>
        <v>Yes</v>
      </c>
      <c r="R208" s="12" t="str">
        <f>IF(('[1]Miter Profiles'!J207+6.1)&gt;=(12.7+1),"Yes","No")</f>
        <v>Yes</v>
      </c>
      <c r="S208" s="11" t="str">
        <f>IF(('[1]Miter Profiles'!K207+6.1)&gt;=(12.7+1),"Yes","No")</f>
        <v>Yes</v>
      </c>
      <c r="T208" s="146" t="str">
        <f>IF(('[1]Miter Profiles'!L207+6.1)&gt;=(12.7+1),"Yes","No")</f>
        <v>Yes</v>
      </c>
    </row>
    <row r="209" spans="1:20" ht="15.75" customHeight="1" x14ac:dyDescent="0.25">
      <c r="A209" s="138" t="str">
        <f>IF('[1]Miter Profiles'!A208&lt;&gt;"",'[1]Miter Profiles'!A208,"")</f>
        <v>MP768R</v>
      </c>
      <c r="B209" s="139" t="str">
        <f>IF('[1]Miter Profiles'!B208&lt;&gt;"",'[1]Miter Profiles'!B208,"")</f>
        <v>MP768-38</v>
      </c>
      <c r="C209" s="97" t="str">
        <f>IF('[1]Miter Profiles'!D208&gt;=(12.7+1),"Yes","No")</f>
        <v>No</v>
      </c>
      <c r="D209" s="11" t="str">
        <f>IF('[1]Miter Profiles'!E208&gt;=(12.7+1),"Yes","No")</f>
        <v>No</v>
      </c>
      <c r="E209" s="87" t="str">
        <f>IF('[1]Miter Profiles'!F208&gt;=(12.7+1),"Yes","No")</f>
        <v>No</v>
      </c>
      <c r="F209" s="11" t="str">
        <f>IF('[1]Miter Profiles'!G208&gt;=(12.7+1),"Yes","No")</f>
        <v>No</v>
      </c>
      <c r="G209" s="11" t="str">
        <f>IF('[1]Miter Profiles'!H208&gt;=(12.7+1),"Yes","No")</f>
        <v>No</v>
      </c>
      <c r="H209" s="11" t="str">
        <f>IF('[1]Miter Profiles'!I208&gt;=(12.7+1),"Yes","No")</f>
        <v>No</v>
      </c>
      <c r="I209" s="12" t="str">
        <f>IF('[1]Miter Profiles'!J208&gt;=(12.7+1),"Yes","No")</f>
        <v>No</v>
      </c>
      <c r="J209" s="12" t="str">
        <f>IF('[1]Miter Profiles'!K208&gt;=(12.7+1),"Yes","No")</f>
        <v>No</v>
      </c>
      <c r="K209" s="12" t="str">
        <f>IF('[1]Miter Profiles'!L208&gt;=(12.7+1),"Yes","No")</f>
        <v>No</v>
      </c>
      <c r="L209" s="10" t="str">
        <f>IF(('[1]Miter Profiles'!D208+6.1)&gt;=(12.7+1),"Yes","No")</f>
        <v>No</v>
      </c>
      <c r="M209" s="87" t="str">
        <f>IF(('[1]Miter Profiles'!E208+6.1)&gt;=(12.7+1),"Yes","No")</f>
        <v>No</v>
      </c>
      <c r="N209" s="11" t="str">
        <f>IF(('[1]Miter Profiles'!F208+6.1)&gt;=(12.7+1),"Yes","No")</f>
        <v>No</v>
      </c>
      <c r="O209" s="11" t="str">
        <f>IF(('[1]Miter Profiles'!G208+6.1)&gt;=(12.7+1),"Yes","No")</f>
        <v>No</v>
      </c>
      <c r="P209" s="11" t="str">
        <f>IF(('[1]Miter Profiles'!H208+6.1)&gt;=(12.7+1),"Yes","No")</f>
        <v>No</v>
      </c>
      <c r="Q209" s="11" t="str">
        <f>IF(('[1]Miter Profiles'!I208+6.1)&gt;=(12.7+1),"Yes","No")</f>
        <v>No</v>
      </c>
      <c r="R209" s="12" t="str">
        <f>IF(('[1]Miter Profiles'!J208+6.1)&gt;=(12.7+1),"Yes","No")</f>
        <v>No</v>
      </c>
      <c r="S209" s="11" t="str">
        <f>IF(('[1]Miter Profiles'!K208+6.1)&gt;=(12.7+1),"Yes","No")</f>
        <v>No</v>
      </c>
      <c r="T209" s="146" t="str">
        <f>IF(('[1]Miter Profiles'!L208+6.1)&gt;=(12.7+1),"Yes","No")</f>
        <v>No</v>
      </c>
    </row>
    <row r="210" spans="1:20" ht="15.75" customHeight="1" x14ac:dyDescent="0.25">
      <c r="A210" s="138" t="str">
        <f>IF('[1]Miter Profiles'!A209&lt;&gt;"",'[1]Miter Profiles'!A209,"")</f>
        <v>MP444</v>
      </c>
      <c r="B210" s="139" t="str">
        <f>IF('[1]Miter Profiles'!B209&lt;&gt;"",'[1]Miter Profiles'!B209,"")</f>
        <v>MP768-57</v>
      </c>
      <c r="C210" s="97" t="str">
        <f>IF('[1]Miter Profiles'!D209&gt;=(12.7+1),"Yes","No")</f>
        <v>No</v>
      </c>
      <c r="D210" s="11" t="str">
        <f>IF('[1]Miter Profiles'!E209&gt;=(12.7+1),"Yes","No")</f>
        <v>No</v>
      </c>
      <c r="E210" s="87" t="str">
        <f>IF('[1]Miter Profiles'!F209&gt;=(12.7+1),"Yes","No")</f>
        <v>No</v>
      </c>
      <c r="F210" s="11" t="str">
        <f>IF('[1]Miter Profiles'!G209&gt;=(12.7+1),"Yes","No")</f>
        <v>No</v>
      </c>
      <c r="G210" s="11" t="str">
        <f>IF('[1]Miter Profiles'!H209&gt;=(12.7+1),"Yes","No")</f>
        <v>No</v>
      </c>
      <c r="H210" s="11" t="str">
        <f>IF('[1]Miter Profiles'!I209&gt;=(12.7+1),"Yes","No")</f>
        <v>No</v>
      </c>
      <c r="I210" s="12" t="str">
        <f>IF('[1]Miter Profiles'!J209&gt;=(12.7+1),"Yes","No")</f>
        <v>No</v>
      </c>
      <c r="J210" s="12" t="str">
        <f>IF('[1]Miter Profiles'!K209&gt;=(12.7+1),"Yes","No")</f>
        <v>No</v>
      </c>
      <c r="K210" s="12" t="str">
        <f>IF('[1]Miter Profiles'!L209&gt;=(12.7+1),"Yes","No")</f>
        <v>No</v>
      </c>
      <c r="L210" s="10" t="str">
        <f>IF(('[1]Miter Profiles'!D209+6.1)&gt;=(12.7+1),"Yes","No")</f>
        <v>No</v>
      </c>
      <c r="M210" s="87" t="str">
        <f>IF(('[1]Miter Profiles'!E209+6.1)&gt;=(12.7+1),"Yes","No")</f>
        <v>No</v>
      </c>
      <c r="N210" s="11" t="str">
        <f>IF(('[1]Miter Profiles'!F209+6.1)&gt;=(12.7+1),"Yes","No")</f>
        <v>No</v>
      </c>
      <c r="O210" s="11" t="str">
        <f>IF(('[1]Miter Profiles'!G209+6.1)&gt;=(12.7+1),"Yes","No")</f>
        <v>No</v>
      </c>
      <c r="P210" s="11" t="str">
        <f>IF(('[1]Miter Profiles'!H209+6.1)&gt;=(12.7+1),"Yes","No")</f>
        <v>No</v>
      </c>
      <c r="Q210" s="11" t="str">
        <f>IF(('[1]Miter Profiles'!I209+6.1)&gt;=(12.7+1),"Yes","No")</f>
        <v>No</v>
      </c>
      <c r="R210" s="12" t="str">
        <f>IF(('[1]Miter Profiles'!J209+6.1)&gt;=(12.7+1),"Yes","No")</f>
        <v>No</v>
      </c>
      <c r="S210" s="11" t="str">
        <f>IF(('[1]Miter Profiles'!K209+6.1)&gt;=(12.7+1),"Yes","No")</f>
        <v>No</v>
      </c>
      <c r="T210" s="146" t="str">
        <f>IF(('[1]Miter Profiles'!L209+6.1)&gt;=(12.7+1),"Yes","No")</f>
        <v>No</v>
      </c>
    </row>
    <row r="211" spans="1:20" ht="15.75" customHeight="1" x14ac:dyDescent="0.25">
      <c r="A211" s="138" t="str">
        <f>IF('[1]Miter Profiles'!A210&lt;&gt;"",'[1]Miter Profiles'!A210,"")</f>
        <v>MP768</v>
      </c>
      <c r="B211" s="139" t="str">
        <f>IF('[1]Miter Profiles'!B210&lt;&gt;"",'[1]Miter Profiles'!B210,"")</f>
        <v>MP768-76</v>
      </c>
      <c r="C211" s="97" t="str">
        <f>IF('[1]Miter Profiles'!D210&gt;=(12.7+1),"Yes","No")</f>
        <v>No</v>
      </c>
      <c r="D211" s="11" t="str">
        <f>IF('[1]Miter Profiles'!E210&gt;=(12.7+1),"Yes","No")</f>
        <v>No</v>
      </c>
      <c r="E211" s="87" t="str">
        <f>IF('[1]Miter Profiles'!F210&gt;=(12.7+1),"Yes","No")</f>
        <v>No</v>
      </c>
      <c r="F211" s="11" t="str">
        <f>IF('[1]Miter Profiles'!G210&gt;=(12.7+1),"Yes","No")</f>
        <v>No</v>
      </c>
      <c r="G211" s="11" t="str">
        <f>IF('[1]Miter Profiles'!H210&gt;=(12.7+1),"Yes","No")</f>
        <v>No</v>
      </c>
      <c r="H211" s="11" t="str">
        <f>IF('[1]Miter Profiles'!I210&gt;=(12.7+1),"Yes","No")</f>
        <v>No</v>
      </c>
      <c r="I211" s="12" t="str">
        <f>IF('[1]Miter Profiles'!J210&gt;=(12.7+1),"Yes","No")</f>
        <v>No</v>
      </c>
      <c r="J211" s="12" t="str">
        <f>IF('[1]Miter Profiles'!K210&gt;=(12.7+1),"Yes","No")</f>
        <v>No</v>
      </c>
      <c r="K211" s="12" t="str">
        <f>IF('[1]Miter Profiles'!L210&gt;=(12.7+1),"Yes","No")</f>
        <v>No</v>
      </c>
      <c r="L211" s="10" t="str">
        <f>IF(('[1]Miter Profiles'!D210+6.1)&gt;=(12.7+1),"Yes","No")</f>
        <v>No</v>
      </c>
      <c r="M211" s="87" t="str">
        <f>IF(('[1]Miter Profiles'!E210+6.1)&gt;=(12.7+1),"Yes","No")</f>
        <v>No</v>
      </c>
      <c r="N211" s="11" t="str">
        <f>IF(('[1]Miter Profiles'!F210+6.1)&gt;=(12.7+1),"Yes","No")</f>
        <v>No</v>
      </c>
      <c r="O211" s="11" t="str">
        <f>IF(('[1]Miter Profiles'!G210+6.1)&gt;=(12.7+1),"Yes","No")</f>
        <v>No</v>
      </c>
      <c r="P211" s="11" t="str">
        <f>IF(('[1]Miter Profiles'!H210+6.1)&gt;=(12.7+1),"Yes","No")</f>
        <v>No</v>
      </c>
      <c r="Q211" s="11" t="str">
        <f>IF(('[1]Miter Profiles'!I210+6.1)&gt;=(12.7+1),"Yes","No")</f>
        <v>No</v>
      </c>
      <c r="R211" s="12" t="str">
        <f>IF(('[1]Miter Profiles'!J210+6.1)&gt;=(12.7+1),"Yes","No")</f>
        <v>No</v>
      </c>
      <c r="S211" s="11" t="str">
        <f>IF(('[1]Miter Profiles'!K210+6.1)&gt;=(12.7+1),"Yes","No")</f>
        <v>No</v>
      </c>
      <c r="T211" s="146" t="str">
        <f>IF(('[1]Miter Profiles'!L210+6.1)&gt;=(12.7+1),"Yes","No")</f>
        <v>No</v>
      </c>
    </row>
    <row r="212" spans="1:20" ht="15.75" customHeight="1" x14ac:dyDescent="0.25">
      <c r="A212" s="47" t="str">
        <f>IF('[1]Miter Profiles'!A211&lt;&gt;"",'[1]Miter Profiles'!A211,"")</f>
        <v>N/A</v>
      </c>
      <c r="B212" s="48" t="str">
        <f>IF('[1]Miter Profiles'!B211&lt;&gt;"",'[1]Miter Profiles'!B211,"")</f>
        <v>MP769-38</v>
      </c>
      <c r="C212" s="97" t="str">
        <f>IF('[1]Miter Profiles'!D211&gt;=(12.7+1),"Yes","No")</f>
        <v>No</v>
      </c>
      <c r="D212" s="11" t="str">
        <f>IF('[1]Miter Profiles'!E211&gt;=(12.7+1),"Yes","No")</f>
        <v>No</v>
      </c>
      <c r="E212" s="87" t="str">
        <f>IF('[1]Miter Profiles'!F211&gt;=(12.7+1),"Yes","No")</f>
        <v>No</v>
      </c>
      <c r="F212" s="11" t="str">
        <f>IF('[1]Miter Profiles'!G211&gt;=(12.7+1),"Yes","No")</f>
        <v>No</v>
      </c>
      <c r="G212" s="11" t="str">
        <f>IF('[1]Miter Profiles'!H211&gt;=(12.7+1),"Yes","No")</f>
        <v>No</v>
      </c>
      <c r="H212" s="11" t="str">
        <f>IF('[1]Miter Profiles'!I211&gt;=(12.7+1),"Yes","No")</f>
        <v>No</v>
      </c>
      <c r="I212" s="12" t="str">
        <f>IF('[1]Miter Profiles'!J211&gt;=(12.7+1),"Yes","No")</f>
        <v>No</v>
      </c>
      <c r="J212" s="12" t="str">
        <f>IF('[1]Miter Profiles'!K211&gt;=(12.7+1),"Yes","No")</f>
        <v>No</v>
      </c>
      <c r="K212" s="12" t="str">
        <f>IF('[1]Miter Profiles'!L211&gt;=(12.7+1),"Yes","No")</f>
        <v>No</v>
      </c>
      <c r="L212" s="10" t="str">
        <f>IF(('[1]Miter Profiles'!D211+6.1)&gt;=(12.7+1),"Yes","No")</f>
        <v>No</v>
      </c>
      <c r="M212" s="87" t="str">
        <f>IF(('[1]Miter Profiles'!E211+6.1)&gt;=(12.7+1),"Yes","No")</f>
        <v>No</v>
      </c>
      <c r="N212" s="11" t="str">
        <f>IF(('[1]Miter Profiles'!F211+6.1)&gt;=(12.7+1),"Yes","No")</f>
        <v>No</v>
      </c>
      <c r="O212" s="11" t="str">
        <f>IF(('[1]Miter Profiles'!G211+6.1)&gt;=(12.7+1),"Yes","No")</f>
        <v>No</v>
      </c>
      <c r="P212" s="11" t="str">
        <f>IF(('[1]Miter Profiles'!H211+6.1)&gt;=(12.7+1),"Yes","No")</f>
        <v>No</v>
      </c>
      <c r="Q212" s="11" t="str">
        <f>IF(('[1]Miter Profiles'!I211+6.1)&gt;=(12.7+1),"Yes","No")</f>
        <v>No</v>
      </c>
      <c r="R212" s="12" t="str">
        <f>IF(('[1]Miter Profiles'!J211+6.1)&gt;=(12.7+1),"Yes","No")</f>
        <v>No</v>
      </c>
      <c r="S212" s="11" t="str">
        <f>IF(('[1]Miter Profiles'!K211+6.1)&gt;=(12.7+1),"Yes","No")</f>
        <v>No</v>
      </c>
      <c r="T212" s="146" t="str">
        <f>IF(('[1]Miter Profiles'!L211+6.1)&gt;=(12.7+1),"Yes","No")</f>
        <v>No</v>
      </c>
    </row>
    <row r="213" spans="1:20" ht="15.75" customHeight="1" x14ac:dyDescent="0.25">
      <c r="A213" s="47" t="str">
        <f>IF('[1]Miter Profiles'!A212&lt;&gt;"",'[1]Miter Profiles'!A212,"")</f>
        <v>N/A</v>
      </c>
      <c r="B213" s="48" t="str">
        <f>IF('[1]Miter Profiles'!B212&lt;&gt;"",'[1]Miter Profiles'!B212,"")</f>
        <v>MP769-57</v>
      </c>
      <c r="C213" s="97" t="str">
        <f>IF('[1]Miter Profiles'!D212&gt;=(12.7+1),"Yes","No")</f>
        <v>No</v>
      </c>
      <c r="D213" s="11" t="str">
        <f>IF('[1]Miter Profiles'!E212&gt;=(12.7+1),"Yes","No")</f>
        <v>Yes</v>
      </c>
      <c r="E213" s="87" t="str">
        <f>IF('[1]Miter Profiles'!F212&gt;=(12.7+1),"Yes","No")</f>
        <v>Yes</v>
      </c>
      <c r="F213" s="11" t="str">
        <f>IF('[1]Miter Profiles'!G212&gt;=(12.7+1),"Yes","No")</f>
        <v>Yes</v>
      </c>
      <c r="G213" s="11" t="str">
        <f>IF('[1]Miter Profiles'!H212&gt;=(12.7+1),"Yes","No")</f>
        <v>No</v>
      </c>
      <c r="H213" s="11" t="str">
        <f>IF('[1]Miter Profiles'!I212&gt;=(12.7+1),"Yes","No")</f>
        <v>No</v>
      </c>
      <c r="I213" s="12" t="str">
        <f>IF('[1]Miter Profiles'!J212&gt;=(12.7+1),"Yes","No")</f>
        <v>No</v>
      </c>
      <c r="J213" s="12" t="str">
        <f>IF('[1]Miter Profiles'!K212&gt;=(12.7+1),"Yes","No")</f>
        <v>No</v>
      </c>
      <c r="K213" s="12" t="str">
        <f>IF('[1]Miter Profiles'!L212&gt;=(12.7+1),"Yes","No")</f>
        <v>No</v>
      </c>
      <c r="L213" s="10" t="str">
        <f>IF(('[1]Miter Profiles'!D212+6.1)&gt;=(12.7+1),"Yes","No")</f>
        <v>Yes</v>
      </c>
      <c r="M213" s="87" t="str">
        <f>IF(('[1]Miter Profiles'!E212+6.1)&gt;=(12.7+1),"Yes","No")</f>
        <v>Yes</v>
      </c>
      <c r="N213" s="11" t="str">
        <f>IF(('[1]Miter Profiles'!F212+6.1)&gt;=(12.7+1),"Yes","No")</f>
        <v>Yes</v>
      </c>
      <c r="O213" s="11" t="str">
        <f>IF(('[1]Miter Profiles'!G212+6.1)&gt;=(12.7+1),"Yes","No")</f>
        <v>Yes</v>
      </c>
      <c r="P213" s="11" t="str">
        <f>IF(('[1]Miter Profiles'!H212+6.1)&gt;=(12.7+1),"Yes","No")</f>
        <v>Yes</v>
      </c>
      <c r="Q213" s="11" t="str">
        <f>IF(('[1]Miter Profiles'!I212+6.1)&gt;=(12.7+1),"Yes","No")</f>
        <v>Yes</v>
      </c>
      <c r="R213" s="12" t="str">
        <f>IF(('[1]Miter Profiles'!J212+6.1)&gt;=(12.7+1),"Yes","No")</f>
        <v>Yes</v>
      </c>
      <c r="S213" s="11" t="str">
        <f>IF(('[1]Miter Profiles'!K212+6.1)&gt;=(12.7+1),"Yes","No")</f>
        <v>No</v>
      </c>
      <c r="T213" s="146" t="str">
        <f>IF(('[1]Miter Profiles'!L212+6.1)&gt;=(12.7+1),"Yes","No")</f>
        <v>No</v>
      </c>
    </row>
    <row r="214" spans="1:20" ht="15.75" customHeight="1" x14ac:dyDescent="0.25">
      <c r="A214" s="47" t="str">
        <f>IF('[1]Miter Profiles'!A213&lt;&gt;"",'[1]Miter Profiles'!A213,"")</f>
        <v>N/A</v>
      </c>
      <c r="B214" s="48" t="str">
        <f>IF('[1]Miter Profiles'!B213&lt;&gt;"",'[1]Miter Profiles'!B213,"")</f>
        <v>MP769-76</v>
      </c>
      <c r="C214" s="97" t="str">
        <f>IF('[1]Miter Profiles'!D213&gt;=(12.7+1),"Yes","No")</f>
        <v>No</v>
      </c>
      <c r="D214" s="11" t="str">
        <f>IF('[1]Miter Profiles'!E213&gt;=(12.7+1),"Yes","No")</f>
        <v>Yes</v>
      </c>
      <c r="E214" s="87" t="str">
        <f>IF('[1]Miter Profiles'!F213&gt;=(12.7+1),"Yes","No")</f>
        <v>Yes</v>
      </c>
      <c r="F214" s="11" t="str">
        <f>IF('[1]Miter Profiles'!G213&gt;=(12.7+1),"Yes","No")</f>
        <v>Yes</v>
      </c>
      <c r="G214" s="11" t="str">
        <f>IF('[1]Miter Profiles'!H213&gt;=(12.7+1),"Yes","No")</f>
        <v>No</v>
      </c>
      <c r="H214" s="11" t="str">
        <f>IF('[1]Miter Profiles'!I213&gt;=(12.7+1),"Yes","No")</f>
        <v>No</v>
      </c>
      <c r="I214" s="12" t="str">
        <f>IF('[1]Miter Profiles'!J213&gt;=(12.7+1),"Yes","No")</f>
        <v>No</v>
      </c>
      <c r="J214" s="12" t="str">
        <f>IF('[1]Miter Profiles'!K213&gt;=(12.7+1),"Yes","No")</f>
        <v>Yes</v>
      </c>
      <c r="K214" s="12" t="str">
        <f>IF('[1]Miter Profiles'!L213&gt;=(12.7+1),"Yes","No")</f>
        <v>Yes</v>
      </c>
      <c r="L214" s="10" t="str">
        <f>IF(('[1]Miter Profiles'!D213+6.1)&gt;=(12.7+1),"Yes","No")</f>
        <v>Yes</v>
      </c>
      <c r="M214" s="87" t="str">
        <f>IF(('[1]Miter Profiles'!E213+6.1)&gt;=(12.7+1),"Yes","No")</f>
        <v>Yes</v>
      </c>
      <c r="N214" s="11" t="str">
        <f>IF(('[1]Miter Profiles'!F213+6.1)&gt;=(12.7+1),"Yes","No")</f>
        <v>Yes</v>
      </c>
      <c r="O214" s="11" t="str">
        <f>IF(('[1]Miter Profiles'!G213+6.1)&gt;=(12.7+1),"Yes","No")</f>
        <v>Yes</v>
      </c>
      <c r="P214" s="11" t="str">
        <f>IF(('[1]Miter Profiles'!H213+6.1)&gt;=(12.7+1),"Yes","No")</f>
        <v>Yes</v>
      </c>
      <c r="Q214" s="11" t="str">
        <f>IF(('[1]Miter Profiles'!I213+6.1)&gt;=(12.7+1),"Yes","No")</f>
        <v>Yes</v>
      </c>
      <c r="R214" s="12" t="str">
        <f>IF(('[1]Miter Profiles'!J213+6.1)&gt;=(12.7+1),"Yes","No")</f>
        <v>Yes</v>
      </c>
      <c r="S214" s="11" t="str">
        <f>IF(('[1]Miter Profiles'!K213+6.1)&gt;=(12.7+1),"Yes","No")</f>
        <v>Yes</v>
      </c>
      <c r="T214" s="146" t="str">
        <f>IF(('[1]Miter Profiles'!L213+6.1)&gt;=(12.7+1),"Yes","No")</f>
        <v>Yes</v>
      </c>
    </row>
    <row r="215" spans="1:20" ht="15.75" customHeight="1" x14ac:dyDescent="0.25">
      <c r="A215" s="159" t="str">
        <f>IF('[1]Miter Profiles'!A214&lt;&gt;"",'[1]Miter Profiles'!A214,"")</f>
        <v>N/A</v>
      </c>
      <c r="B215" s="121" t="str">
        <f>IF('[1]Miter Profiles'!B214&lt;&gt;"",'[1]Miter Profiles'!B214,"")</f>
        <v>MP770-38</v>
      </c>
      <c r="C215" s="122" t="str">
        <f>IF('[1]Miter Profiles'!D214&gt;=(12.7+1),"Yes","No")</f>
        <v>No</v>
      </c>
      <c r="D215" s="104" t="str">
        <f>IF('[1]Miter Profiles'!E214&gt;=(12.7+1),"Yes","No")</f>
        <v>No</v>
      </c>
      <c r="E215" s="123" t="str">
        <f>IF('[1]Miter Profiles'!F214&gt;=(12.7+1),"Yes","No")</f>
        <v>No</v>
      </c>
      <c r="F215" s="104" t="str">
        <f>IF('[1]Miter Profiles'!G214&gt;=(12.7+1),"Yes","No")</f>
        <v>No</v>
      </c>
      <c r="G215" s="104" t="str">
        <f>IF('[1]Miter Profiles'!H214&gt;=(12.7+1),"Yes","No")</f>
        <v>No</v>
      </c>
      <c r="H215" s="104" t="str">
        <f>IF('[1]Miter Profiles'!I214&gt;=(12.7+1),"Yes","No")</f>
        <v>No</v>
      </c>
      <c r="I215" s="120" t="str">
        <f>IF('[1]Miter Profiles'!J214&gt;=(12.7+1),"Yes","No")</f>
        <v>No</v>
      </c>
      <c r="J215" s="120" t="str">
        <f>IF('[1]Miter Profiles'!K214&gt;=(12.7+1),"Yes","No")</f>
        <v>No</v>
      </c>
      <c r="K215" s="120" t="str">
        <f>IF('[1]Miter Profiles'!L214&gt;=(12.7+1),"Yes","No")</f>
        <v>No</v>
      </c>
      <c r="L215" s="103" t="str">
        <f>IF(('[1]Miter Profiles'!D214+6.1)&gt;=(12.7+1),"Yes","No")</f>
        <v>No</v>
      </c>
      <c r="M215" s="123" t="str">
        <f>IF(('[1]Miter Profiles'!E214+6.1)&gt;=(12.7+1),"Yes","No")</f>
        <v>No</v>
      </c>
      <c r="N215" s="104" t="str">
        <f>IF(('[1]Miter Profiles'!F214+6.1)&gt;=(12.7+1),"Yes","No")</f>
        <v>No</v>
      </c>
      <c r="O215" s="104" t="str">
        <f>IF(('[1]Miter Profiles'!G214+6.1)&gt;=(12.7+1),"Yes","No")</f>
        <v>No</v>
      </c>
      <c r="P215" s="104" t="str">
        <f>IF(('[1]Miter Profiles'!H214+6.1)&gt;=(12.7+1),"Yes","No")</f>
        <v>No</v>
      </c>
      <c r="Q215" s="104" t="str">
        <f>IF(('[1]Miter Profiles'!I214+6.1)&gt;=(12.7+1),"Yes","No")</f>
        <v>No</v>
      </c>
      <c r="R215" s="120" t="str">
        <f>IF(('[1]Miter Profiles'!J214+6.1)&gt;=(12.7+1),"Yes","No")</f>
        <v>No</v>
      </c>
      <c r="S215" s="104" t="str">
        <f>IF(('[1]Miter Profiles'!K214+6.1)&gt;=(12.7+1),"Yes","No")</f>
        <v>No</v>
      </c>
      <c r="T215" s="148" t="str">
        <f>IF(('[1]Miter Profiles'!L214+6.1)&gt;=(12.7+1),"Yes","No")</f>
        <v>No</v>
      </c>
    </row>
    <row r="216" spans="1:20" ht="15.75" customHeight="1" x14ac:dyDescent="0.25">
      <c r="A216" s="159" t="str">
        <f>IF('[1]Miter Profiles'!A215&lt;&gt;"",'[1]Miter Profiles'!A215,"")</f>
        <v>N/A</v>
      </c>
      <c r="B216" s="121" t="str">
        <f>IF('[1]Miter Profiles'!B215&lt;&gt;"",'[1]Miter Profiles'!B215,"")</f>
        <v>MP770-57</v>
      </c>
      <c r="C216" s="122" t="str">
        <f>IF('[1]Miter Profiles'!D215&gt;=(12.7+1),"Yes","No")</f>
        <v>Yes</v>
      </c>
      <c r="D216" s="104" t="str">
        <f>IF('[1]Miter Profiles'!E215&gt;=(12.7+1),"Yes","No")</f>
        <v>Yes</v>
      </c>
      <c r="E216" s="123" t="str">
        <f>IF('[1]Miter Profiles'!F215&gt;=(12.7+1),"Yes","No")</f>
        <v>Yes</v>
      </c>
      <c r="F216" s="104" t="str">
        <f>IF('[1]Miter Profiles'!G215&gt;=(12.7+1),"Yes","No")</f>
        <v>Yes</v>
      </c>
      <c r="G216" s="104" t="str">
        <f>IF('[1]Miter Profiles'!H215&gt;=(12.7+1),"Yes","No")</f>
        <v>Yes</v>
      </c>
      <c r="H216" s="104" t="str">
        <f>IF('[1]Miter Profiles'!I215&gt;=(12.7+1),"Yes","No")</f>
        <v>Yes</v>
      </c>
      <c r="I216" s="120" t="str">
        <f>IF('[1]Miter Profiles'!J215&gt;=(12.7+1),"Yes","No")</f>
        <v>Yes</v>
      </c>
      <c r="J216" s="120" t="str">
        <f>IF('[1]Miter Profiles'!K215&gt;=(12.7+1),"Yes","No")</f>
        <v>No</v>
      </c>
      <c r="K216" s="120" t="str">
        <f>IF('[1]Miter Profiles'!L215&gt;=(12.7+1),"Yes","No")</f>
        <v>No</v>
      </c>
      <c r="L216" s="103" t="str">
        <f>IF(('[1]Miter Profiles'!D215+6.1)&gt;=(12.7+1),"Yes","No")</f>
        <v>Yes</v>
      </c>
      <c r="M216" s="123" t="str">
        <f>IF(('[1]Miter Profiles'!E215+6.1)&gt;=(12.7+1),"Yes","No")</f>
        <v>Yes</v>
      </c>
      <c r="N216" s="104" t="str">
        <f>IF(('[1]Miter Profiles'!F215+6.1)&gt;=(12.7+1),"Yes","No")</f>
        <v>Yes</v>
      </c>
      <c r="O216" s="104" t="str">
        <f>IF(('[1]Miter Profiles'!G215+6.1)&gt;=(12.7+1),"Yes","No")</f>
        <v>Yes</v>
      </c>
      <c r="P216" s="104" t="str">
        <f>IF(('[1]Miter Profiles'!H215+6.1)&gt;=(12.7+1),"Yes","No")</f>
        <v>Yes</v>
      </c>
      <c r="Q216" s="104" t="str">
        <f>IF(('[1]Miter Profiles'!I215+6.1)&gt;=(12.7+1),"Yes","No")</f>
        <v>Yes</v>
      </c>
      <c r="R216" s="120" t="str">
        <f>IF(('[1]Miter Profiles'!J215+6.1)&gt;=(12.7+1),"Yes","No")</f>
        <v>Yes</v>
      </c>
      <c r="S216" s="104" t="str">
        <f>IF(('[1]Miter Profiles'!K215+6.1)&gt;=(12.7+1),"Yes","No")</f>
        <v>No</v>
      </c>
      <c r="T216" s="148" t="str">
        <f>IF(('[1]Miter Profiles'!L215+6.1)&gt;=(12.7+1),"Yes","No")</f>
        <v>No</v>
      </c>
    </row>
    <row r="217" spans="1:20" s="85" customFormat="1" ht="15.75" customHeight="1" x14ac:dyDescent="0.25">
      <c r="A217" s="159" t="str">
        <f>IF('[1]Miter Profiles'!A216&lt;&gt;"",'[1]Miter Profiles'!A216,"")</f>
        <v>N/A</v>
      </c>
      <c r="B217" s="121" t="str">
        <f>IF('[1]Miter Profiles'!B216&lt;&gt;"",'[1]Miter Profiles'!B216,"")</f>
        <v>MP770-76</v>
      </c>
      <c r="C217" s="122" t="str">
        <f>IF('[1]Miter Profiles'!D216&gt;=(12.7+1),"Yes","No")</f>
        <v>Yes</v>
      </c>
      <c r="D217" s="104" t="str">
        <f>IF('[1]Miter Profiles'!E216&gt;=(12.7+1),"Yes","No")</f>
        <v>Yes</v>
      </c>
      <c r="E217" s="123" t="str">
        <f>IF('[1]Miter Profiles'!F216&gt;=(12.7+1),"Yes","No")</f>
        <v>Yes</v>
      </c>
      <c r="F217" s="104" t="str">
        <f>IF('[1]Miter Profiles'!G216&gt;=(12.7+1),"Yes","No")</f>
        <v>Yes</v>
      </c>
      <c r="G217" s="104" t="str">
        <f>IF('[1]Miter Profiles'!H216&gt;=(12.7+1),"Yes","No")</f>
        <v>Yes</v>
      </c>
      <c r="H217" s="104" t="str">
        <f>IF('[1]Miter Profiles'!I216&gt;=(12.7+1),"Yes","No")</f>
        <v>Yes</v>
      </c>
      <c r="I217" s="120" t="str">
        <f>IF('[1]Miter Profiles'!J216&gt;=(12.7+1),"Yes","No")</f>
        <v>Yes</v>
      </c>
      <c r="J217" s="120" t="str">
        <f>IF('[1]Miter Profiles'!K216&gt;=(12.7+1),"Yes","No")</f>
        <v>Yes</v>
      </c>
      <c r="K217" s="120" t="str">
        <f>IF('[1]Miter Profiles'!L216&gt;=(12.7+1),"Yes","No")</f>
        <v>Yes</v>
      </c>
      <c r="L217" s="103" t="str">
        <f>IF(('[1]Miter Profiles'!D216+6.1)&gt;=(12.7+1),"Yes","No")</f>
        <v>Yes</v>
      </c>
      <c r="M217" s="123" t="str">
        <f>IF(('[1]Miter Profiles'!E216+6.1)&gt;=(12.7+1),"Yes","No")</f>
        <v>Yes</v>
      </c>
      <c r="N217" s="104" t="str">
        <f>IF(('[1]Miter Profiles'!F216+6.1)&gt;=(12.7+1),"Yes","No")</f>
        <v>Yes</v>
      </c>
      <c r="O217" s="104" t="str">
        <f>IF(('[1]Miter Profiles'!G216+6.1)&gt;=(12.7+1),"Yes","No")</f>
        <v>Yes</v>
      </c>
      <c r="P217" s="104" t="str">
        <f>IF(('[1]Miter Profiles'!H216+6.1)&gt;=(12.7+1),"Yes","No")</f>
        <v>Yes</v>
      </c>
      <c r="Q217" s="104" t="str">
        <f>IF(('[1]Miter Profiles'!I216+6.1)&gt;=(12.7+1),"Yes","No")</f>
        <v>Yes</v>
      </c>
      <c r="R217" s="120" t="str">
        <f>IF(('[1]Miter Profiles'!J216+6.1)&gt;=(12.7+1),"Yes","No")</f>
        <v>Yes</v>
      </c>
      <c r="S217" s="104" t="str">
        <f>IF(('[1]Miter Profiles'!K216+6.1)&gt;=(12.7+1),"Yes","No")</f>
        <v>Yes</v>
      </c>
      <c r="T217" s="148" t="str">
        <f>IF(('[1]Miter Profiles'!L216+6.1)&gt;=(12.7+1),"Yes","No")</f>
        <v>Yes</v>
      </c>
    </row>
    <row r="218" spans="1:20" s="85" customFormat="1" ht="15.75" customHeight="1" x14ac:dyDescent="0.25">
      <c r="A218" s="47" t="str">
        <f>IF('[1]Miter Profiles'!A217&lt;&gt;"",'[1]Miter Profiles'!A217,"")</f>
        <v>N/A</v>
      </c>
      <c r="B218" s="48" t="str">
        <f>IF('[1]Miter Profiles'!B217&lt;&gt;"",'[1]Miter Profiles'!B217,"")</f>
        <v>MP771-38</v>
      </c>
      <c r="C218" s="97" t="str">
        <f>IF('[1]Miter Profiles'!D217&gt;=(12.7+1),"Yes","No")</f>
        <v>No</v>
      </c>
      <c r="D218" s="11" t="str">
        <f>IF('[1]Miter Profiles'!E217&gt;=(12.7+1),"Yes","No")</f>
        <v>No</v>
      </c>
      <c r="E218" s="87" t="str">
        <f>IF('[1]Miter Profiles'!F217&gt;=(12.7+1),"Yes","No")</f>
        <v>No</v>
      </c>
      <c r="F218" s="11" t="str">
        <f>IF('[1]Miter Profiles'!G217&gt;=(12.7+1),"Yes","No")</f>
        <v>No</v>
      </c>
      <c r="G218" s="11" t="str">
        <f>IF('[1]Miter Profiles'!H217&gt;=(12.7+1),"Yes","No")</f>
        <v>No</v>
      </c>
      <c r="H218" s="11" t="str">
        <f>IF('[1]Miter Profiles'!I217&gt;=(12.7+1),"Yes","No")</f>
        <v>No</v>
      </c>
      <c r="I218" s="12" t="str">
        <f>IF('[1]Miter Profiles'!J217&gt;=(12.7+1),"Yes","No")</f>
        <v>No</v>
      </c>
      <c r="J218" s="12" t="str">
        <f>IF('[1]Miter Profiles'!K217&gt;=(12.7+1),"Yes","No")</f>
        <v>No</v>
      </c>
      <c r="K218" s="12" t="str">
        <f>IF('[1]Miter Profiles'!L217&gt;=(12.7+1),"Yes","No")</f>
        <v>No</v>
      </c>
      <c r="L218" s="10" t="str">
        <f>IF(('[1]Miter Profiles'!D217+6.1)&gt;=(12.7+1),"Yes","No")</f>
        <v>No</v>
      </c>
      <c r="M218" s="87" t="str">
        <f>IF(('[1]Miter Profiles'!E217+6.1)&gt;=(12.7+1),"Yes","No")</f>
        <v>No</v>
      </c>
      <c r="N218" s="11" t="str">
        <f>IF(('[1]Miter Profiles'!F217+6.1)&gt;=(12.7+1),"Yes","No")</f>
        <v>No</v>
      </c>
      <c r="O218" s="11" t="str">
        <f>IF(('[1]Miter Profiles'!G217+6.1)&gt;=(12.7+1),"Yes","No")</f>
        <v>No</v>
      </c>
      <c r="P218" s="11" t="str">
        <f>IF(('[1]Miter Profiles'!H217+6.1)&gt;=(12.7+1),"Yes","No")</f>
        <v>No</v>
      </c>
      <c r="Q218" s="11" t="str">
        <f>IF(('[1]Miter Profiles'!I217+6.1)&gt;=(12.7+1),"Yes","No")</f>
        <v>No</v>
      </c>
      <c r="R218" s="12" t="str">
        <f>IF(('[1]Miter Profiles'!J217+6.1)&gt;=(12.7+1),"Yes","No")</f>
        <v>No</v>
      </c>
      <c r="S218" s="11" t="str">
        <f>IF(('[1]Miter Profiles'!K217+6.1)&gt;=(12.7+1),"Yes","No")</f>
        <v>No</v>
      </c>
      <c r="T218" s="146" t="str">
        <f>IF(('[1]Miter Profiles'!L217+6.1)&gt;=(12.7+1),"Yes","No")</f>
        <v>No</v>
      </c>
    </row>
    <row r="219" spans="1:20" s="85" customFormat="1" ht="15.75" customHeight="1" x14ac:dyDescent="0.25">
      <c r="A219" s="47" t="str">
        <f>IF('[1]Miter Profiles'!A218&lt;&gt;"",'[1]Miter Profiles'!A218,"")</f>
        <v>N/A</v>
      </c>
      <c r="B219" s="48" t="str">
        <f>IF('[1]Miter Profiles'!B218&lt;&gt;"",'[1]Miter Profiles'!B218,"")</f>
        <v>MP771-57</v>
      </c>
      <c r="C219" s="97" t="str">
        <f>IF('[1]Miter Profiles'!D218&gt;=(12.7+1),"Yes","No")</f>
        <v>Yes</v>
      </c>
      <c r="D219" s="11" t="str">
        <f>IF('[1]Miter Profiles'!E218&gt;=(12.7+1),"Yes","No")</f>
        <v>Yes</v>
      </c>
      <c r="E219" s="87" t="str">
        <f>IF('[1]Miter Profiles'!F218&gt;=(12.7+1),"Yes","No")</f>
        <v>Yes</v>
      </c>
      <c r="F219" s="11" t="str">
        <f>IF('[1]Miter Profiles'!G218&gt;=(12.7+1),"Yes","No")</f>
        <v>Yes</v>
      </c>
      <c r="G219" s="11" t="str">
        <f>IF('[1]Miter Profiles'!H218&gt;=(12.7+1),"Yes","No")</f>
        <v>Yes</v>
      </c>
      <c r="H219" s="11" t="str">
        <f>IF('[1]Miter Profiles'!I218&gt;=(12.7+1),"Yes","No")</f>
        <v>Yes</v>
      </c>
      <c r="I219" s="12" t="str">
        <f>IF('[1]Miter Profiles'!J218&gt;=(12.7+1),"Yes","No")</f>
        <v>Yes</v>
      </c>
      <c r="J219" s="12" t="str">
        <f>IF('[1]Miter Profiles'!K218&gt;=(12.7+1),"Yes","No")</f>
        <v>No</v>
      </c>
      <c r="K219" s="12" t="str">
        <f>IF('[1]Miter Profiles'!L218&gt;=(12.7+1),"Yes","No")</f>
        <v>No</v>
      </c>
      <c r="L219" s="10" t="str">
        <f>IF(('[1]Miter Profiles'!D218+6.1)&gt;=(12.7+1),"Yes","No")</f>
        <v>Yes</v>
      </c>
      <c r="M219" s="87" t="str">
        <f>IF(('[1]Miter Profiles'!E218+6.1)&gt;=(12.7+1),"Yes","No")</f>
        <v>Yes</v>
      </c>
      <c r="N219" s="11" t="str">
        <f>IF(('[1]Miter Profiles'!F218+6.1)&gt;=(12.7+1),"Yes","No")</f>
        <v>Yes</v>
      </c>
      <c r="O219" s="11" t="str">
        <f>IF(('[1]Miter Profiles'!G218+6.1)&gt;=(12.7+1),"Yes","No")</f>
        <v>Yes</v>
      </c>
      <c r="P219" s="11" t="str">
        <f>IF(('[1]Miter Profiles'!H218+6.1)&gt;=(12.7+1),"Yes","No")</f>
        <v>Yes</v>
      </c>
      <c r="Q219" s="11" t="str">
        <f>IF(('[1]Miter Profiles'!I218+6.1)&gt;=(12.7+1),"Yes","No")</f>
        <v>Yes</v>
      </c>
      <c r="R219" s="12" t="str">
        <f>IF(('[1]Miter Profiles'!J218+6.1)&gt;=(12.7+1),"Yes","No")</f>
        <v>Yes</v>
      </c>
      <c r="S219" s="11" t="str">
        <f>IF(('[1]Miter Profiles'!K218+6.1)&gt;=(12.7+1),"Yes","No")</f>
        <v>No</v>
      </c>
      <c r="T219" s="146" t="str">
        <f>IF(('[1]Miter Profiles'!L218+6.1)&gt;=(12.7+1),"Yes","No")</f>
        <v>No</v>
      </c>
    </row>
    <row r="220" spans="1:20" s="85" customFormat="1" ht="15.75" customHeight="1" x14ac:dyDescent="0.25">
      <c r="A220" s="47" t="str">
        <f>IF('[1]Miter Profiles'!A219&lt;&gt;"",'[1]Miter Profiles'!A219,"")</f>
        <v>N/A</v>
      </c>
      <c r="B220" s="48" t="str">
        <f>IF('[1]Miter Profiles'!B219&lt;&gt;"",'[1]Miter Profiles'!B219,"")</f>
        <v>MP771-76</v>
      </c>
      <c r="C220" s="97" t="str">
        <f>IF('[1]Miter Profiles'!D219&gt;=(12.7+1),"Yes","No")</f>
        <v>Yes</v>
      </c>
      <c r="D220" s="11" t="str">
        <f>IF('[1]Miter Profiles'!E219&gt;=(12.7+1),"Yes","No")</f>
        <v>Yes</v>
      </c>
      <c r="E220" s="87" t="str">
        <f>IF('[1]Miter Profiles'!F219&gt;=(12.7+1),"Yes","No")</f>
        <v>Yes</v>
      </c>
      <c r="F220" s="11" t="str">
        <f>IF('[1]Miter Profiles'!G219&gt;=(12.7+1),"Yes","No")</f>
        <v>Yes</v>
      </c>
      <c r="G220" s="11" t="str">
        <f>IF('[1]Miter Profiles'!H219&gt;=(12.7+1),"Yes","No")</f>
        <v>Yes</v>
      </c>
      <c r="H220" s="11" t="str">
        <f>IF('[1]Miter Profiles'!I219&gt;=(12.7+1),"Yes","No")</f>
        <v>Yes</v>
      </c>
      <c r="I220" s="12" t="str">
        <f>IF('[1]Miter Profiles'!J219&gt;=(12.7+1),"Yes","No")</f>
        <v>Yes</v>
      </c>
      <c r="J220" s="12" t="str">
        <f>IF('[1]Miter Profiles'!K219&gt;=(12.7+1),"Yes","No")</f>
        <v>Yes</v>
      </c>
      <c r="K220" s="12" t="str">
        <f>IF('[1]Miter Profiles'!L219&gt;=(12.7+1),"Yes","No")</f>
        <v>Yes</v>
      </c>
      <c r="L220" s="10" t="str">
        <f>IF(('[1]Miter Profiles'!D219+6.1)&gt;=(12.7+1),"Yes","No")</f>
        <v>Yes</v>
      </c>
      <c r="M220" s="87" t="str">
        <f>IF(('[1]Miter Profiles'!E219+6.1)&gt;=(12.7+1),"Yes","No")</f>
        <v>Yes</v>
      </c>
      <c r="N220" s="11" t="str">
        <f>IF(('[1]Miter Profiles'!F219+6.1)&gt;=(12.7+1),"Yes","No")</f>
        <v>Yes</v>
      </c>
      <c r="O220" s="11" t="str">
        <f>IF(('[1]Miter Profiles'!G219+6.1)&gt;=(12.7+1),"Yes","No")</f>
        <v>Yes</v>
      </c>
      <c r="P220" s="11" t="str">
        <f>IF(('[1]Miter Profiles'!H219+6.1)&gt;=(12.7+1),"Yes","No")</f>
        <v>Yes</v>
      </c>
      <c r="Q220" s="11" t="str">
        <f>IF(('[1]Miter Profiles'!I219+6.1)&gt;=(12.7+1),"Yes","No")</f>
        <v>Yes</v>
      </c>
      <c r="R220" s="12" t="str">
        <f>IF(('[1]Miter Profiles'!J219+6.1)&gt;=(12.7+1),"Yes","No")</f>
        <v>Yes</v>
      </c>
      <c r="S220" s="11" t="str">
        <f>IF(('[1]Miter Profiles'!K219+6.1)&gt;=(12.7+1),"Yes","No")</f>
        <v>Yes</v>
      </c>
      <c r="T220" s="146" t="str">
        <f>IF(('[1]Miter Profiles'!L219+6.1)&gt;=(12.7+1),"Yes","No")</f>
        <v>Yes</v>
      </c>
    </row>
    <row r="221" spans="1:20" s="85" customFormat="1" ht="15.75" customHeight="1" x14ac:dyDescent="0.25">
      <c r="A221" s="159" t="str">
        <f>IF('[1]Miter Profiles'!A220&lt;&gt;"",'[1]Miter Profiles'!A220,"")</f>
        <v>N/A</v>
      </c>
      <c r="B221" s="121" t="str">
        <f>IF('[1]Miter Profiles'!B220&lt;&gt;"",'[1]Miter Profiles'!B220,"")</f>
        <v>MP772-38</v>
      </c>
      <c r="C221" s="122" t="str">
        <f>IF('[1]Miter Profiles'!D220&gt;=(12.7+1),"Yes","No")</f>
        <v>No</v>
      </c>
      <c r="D221" s="104" t="str">
        <f>IF('[1]Miter Profiles'!E220&gt;=(12.7+1),"Yes","No")</f>
        <v>No</v>
      </c>
      <c r="E221" s="123" t="str">
        <f>IF('[1]Miter Profiles'!F220&gt;=(12.7+1),"Yes","No")</f>
        <v>No</v>
      </c>
      <c r="F221" s="104" t="str">
        <f>IF('[1]Miter Profiles'!G220&gt;=(12.7+1),"Yes","No")</f>
        <v>No</v>
      </c>
      <c r="G221" s="104" t="str">
        <f>IF('[1]Miter Profiles'!H220&gt;=(12.7+1),"Yes","No")</f>
        <v>No</v>
      </c>
      <c r="H221" s="104" t="str">
        <f>IF('[1]Miter Profiles'!I220&gt;=(12.7+1),"Yes","No")</f>
        <v>No</v>
      </c>
      <c r="I221" s="120" t="str">
        <f>IF('[1]Miter Profiles'!J220&gt;=(12.7+1),"Yes","No")</f>
        <v>No</v>
      </c>
      <c r="J221" s="120" t="str">
        <f>IF('[1]Miter Profiles'!K220&gt;=(12.7+1),"Yes","No")</f>
        <v>No</v>
      </c>
      <c r="K221" s="120" t="str">
        <f>IF('[1]Miter Profiles'!L220&gt;=(12.7+1),"Yes","No")</f>
        <v>No</v>
      </c>
      <c r="L221" s="103" t="str">
        <f>IF(('[1]Miter Profiles'!D220+6.1)&gt;=(12.7+1),"Yes","No")</f>
        <v>No</v>
      </c>
      <c r="M221" s="123" t="str">
        <f>IF(('[1]Miter Profiles'!E220+6.1)&gt;=(12.7+1),"Yes","No")</f>
        <v>No</v>
      </c>
      <c r="N221" s="104" t="str">
        <f>IF(('[1]Miter Profiles'!F220+6.1)&gt;=(12.7+1),"Yes","No")</f>
        <v>No</v>
      </c>
      <c r="O221" s="104" t="str">
        <f>IF(('[1]Miter Profiles'!G220+6.1)&gt;=(12.7+1),"Yes","No")</f>
        <v>No</v>
      </c>
      <c r="P221" s="104" t="str">
        <f>IF(('[1]Miter Profiles'!H220+6.1)&gt;=(12.7+1),"Yes","No")</f>
        <v>No</v>
      </c>
      <c r="Q221" s="104" t="str">
        <f>IF(('[1]Miter Profiles'!I220+6.1)&gt;=(12.7+1),"Yes","No")</f>
        <v>No</v>
      </c>
      <c r="R221" s="120" t="str">
        <f>IF(('[1]Miter Profiles'!J220+6.1)&gt;=(12.7+1),"Yes","No")</f>
        <v>No</v>
      </c>
      <c r="S221" s="104" t="str">
        <f>IF(('[1]Miter Profiles'!K220+6.1)&gt;=(12.7+1),"Yes","No")</f>
        <v>No</v>
      </c>
      <c r="T221" s="148" t="str">
        <f>IF(('[1]Miter Profiles'!L220+6.1)&gt;=(12.7+1),"Yes","No")</f>
        <v>No</v>
      </c>
    </row>
    <row r="222" spans="1:20" s="85" customFormat="1" ht="15.75" customHeight="1" x14ac:dyDescent="0.25">
      <c r="A222" s="159" t="str">
        <f>IF('[1]Miter Profiles'!A221&lt;&gt;"",'[1]Miter Profiles'!A221,"")</f>
        <v>N/A</v>
      </c>
      <c r="B222" s="121" t="str">
        <f>IF('[1]Miter Profiles'!B221&lt;&gt;"",'[1]Miter Profiles'!B221,"")</f>
        <v>MP772-57</v>
      </c>
      <c r="C222" s="122" t="str">
        <f>IF('[1]Miter Profiles'!D221&gt;=(12.7+1),"Yes","No")</f>
        <v>Yes</v>
      </c>
      <c r="D222" s="104" t="str">
        <f>IF('[1]Miter Profiles'!E221&gt;=(12.7+1),"Yes","No")</f>
        <v>Yes</v>
      </c>
      <c r="E222" s="123" t="str">
        <f>IF('[1]Miter Profiles'!F221&gt;=(12.7+1),"Yes","No")</f>
        <v>Yes</v>
      </c>
      <c r="F222" s="104" t="str">
        <f>IF('[1]Miter Profiles'!G221&gt;=(12.7+1),"Yes","No")</f>
        <v>Yes</v>
      </c>
      <c r="G222" s="104" t="str">
        <f>IF('[1]Miter Profiles'!H221&gt;=(12.7+1),"Yes","No")</f>
        <v>Yes</v>
      </c>
      <c r="H222" s="104" t="str">
        <f>IF('[1]Miter Profiles'!I221&gt;=(12.7+1),"Yes","No")</f>
        <v>Yes</v>
      </c>
      <c r="I222" s="120" t="str">
        <f>IF('[1]Miter Profiles'!J221&gt;=(12.7+1),"Yes","No")</f>
        <v>Yes</v>
      </c>
      <c r="J222" s="120" t="str">
        <f>IF('[1]Miter Profiles'!K221&gt;=(12.7+1),"Yes","No")</f>
        <v>No</v>
      </c>
      <c r="K222" s="120" t="str">
        <f>IF('[1]Miter Profiles'!L221&gt;=(12.7+1),"Yes","No")</f>
        <v>No</v>
      </c>
      <c r="L222" s="103" t="str">
        <f>IF(('[1]Miter Profiles'!D221+6.1)&gt;=(12.7+1),"Yes","No")</f>
        <v>Yes</v>
      </c>
      <c r="M222" s="123" t="str">
        <f>IF(('[1]Miter Profiles'!E221+6.1)&gt;=(12.7+1),"Yes","No")</f>
        <v>Yes</v>
      </c>
      <c r="N222" s="104" t="str">
        <f>IF(('[1]Miter Profiles'!F221+6.1)&gt;=(12.7+1),"Yes","No")</f>
        <v>Yes</v>
      </c>
      <c r="O222" s="104" t="str">
        <f>IF(('[1]Miter Profiles'!G221+6.1)&gt;=(12.7+1),"Yes","No")</f>
        <v>Yes</v>
      </c>
      <c r="P222" s="104" t="str">
        <f>IF(('[1]Miter Profiles'!H221+6.1)&gt;=(12.7+1),"Yes","No")</f>
        <v>Yes</v>
      </c>
      <c r="Q222" s="104" t="str">
        <f>IF(('[1]Miter Profiles'!I221+6.1)&gt;=(12.7+1),"Yes","No")</f>
        <v>Yes</v>
      </c>
      <c r="R222" s="120" t="str">
        <f>IF(('[1]Miter Profiles'!J221+6.1)&gt;=(12.7+1),"Yes","No")</f>
        <v>Yes</v>
      </c>
      <c r="S222" s="104" t="str">
        <f>IF(('[1]Miter Profiles'!K221+6.1)&gt;=(12.7+1),"Yes","No")</f>
        <v>No</v>
      </c>
      <c r="T222" s="148" t="str">
        <f>IF(('[1]Miter Profiles'!L221+6.1)&gt;=(12.7+1),"Yes","No")</f>
        <v>No</v>
      </c>
    </row>
    <row r="223" spans="1:20" s="85" customFormat="1" ht="15.75" customHeight="1" x14ac:dyDescent="0.25">
      <c r="A223" s="159" t="str">
        <f>IF('[1]Miter Profiles'!A222&lt;&gt;"",'[1]Miter Profiles'!A222,"")</f>
        <v>N/A</v>
      </c>
      <c r="B223" s="121" t="str">
        <f>IF('[1]Miter Profiles'!B222&lt;&gt;"",'[1]Miter Profiles'!B222,"")</f>
        <v>MP772-76</v>
      </c>
      <c r="C223" s="122" t="str">
        <f>IF('[1]Miter Profiles'!D222&gt;=(12.7+1),"Yes","No")</f>
        <v>Yes</v>
      </c>
      <c r="D223" s="104" t="str">
        <f>IF('[1]Miter Profiles'!E222&gt;=(12.7+1),"Yes","No")</f>
        <v>Yes</v>
      </c>
      <c r="E223" s="123" t="str">
        <f>IF('[1]Miter Profiles'!F222&gt;=(12.7+1),"Yes","No")</f>
        <v>Yes</v>
      </c>
      <c r="F223" s="104" t="str">
        <f>IF('[1]Miter Profiles'!G222&gt;=(12.7+1),"Yes","No")</f>
        <v>Yes</v>
      </c>
      <c r="G223" s="104" t="str">
        <f>IF('[1]Miter Profiles'!H222&gt;=(12.7+1),"Yes","No")</f>
        <v>Yes</v>
      </c>
      <c r="H223" s="104" t="str">
        <f>IF('[1]Miter Profiles'!I222&gt;=(12.7+1),"Yes","No")</f>
        <v>Yes</v>
      </c>
      <c r="I223" s="120" t="str">
        <f>IF('[1]Miter Profiles'!J222&gt;=(12.7+1),"Yes","No")</f>
        <v>Yes</v>
      </c>
      <c r="J223" s="120" t="str">
        <f>IF('[1]Miter Profiles'!K222&gt;=(12.7+1),"Yes","No")</f>
        <v>Yes</v>
      </c>
      <c r="K223" s="120" t="str">
        <f>IF('[1]Miter Profiles'!L222&gt;=(12.7+1),"Yes","No")</f>
        <v>Yes</v>
      </c>
      <c r="L223" s="103" t="str">
        <f>IF(('[1]Miter Profiles'!D222+6.1)&gt;=(12.7+1),"Yes","No")</f>
        <v>Yes</v>
      </c>
      <c r="M223" s="123" t="str">
        <f>IF(('[1]Miter Profiles'!E222+6.1)&gt;=(12.7+1),"Yes","No")</f>
        <v>Yes</v>
      </c>
      <c r="N223" s="104" t="str">
        <f>IF(('[1]Miter Profiles'!F222+6.1)&gt;=(12.7+1),"Yes","No")</f>
        <v>Yes</v>
      </c>
      <c r="O223" s="104" t="str">
        <f>IF(('[1]Miter Profiles'!G222+6.1)&gt;=(12.7+1),"Yes","No")</f>
        <v>Yes</v>
      </c>
      <c r="P223" s="104" t="str">
        <f>IF(('[1]Miter Profiles'!H222+6.1)&gt;=(12.7+1),"Yes","No")</f>
        <v>Yes</v>
      </c>
      <c r="Q223" s="104" t="str">
        <f>IF(('[1]Miter Profiles'!I222+6.1)&gt;=(12.7+1),"Yes","No")</f>
        <v>Yes</v>
      </c>
      <c r="R223" s="120" t="str">
        <f>IF(('[1]Miter Profiles'!J222+6.1)&gt;=(12.7+1),"Yes","No")</f>
        <v>Yes</v>
      </c>
      <c r="S223" s="104" t="str">
        <f>IF(('[1]Miter Profiles'!K222+6.1)&gt;=(12.7+1),"Yes","No")</f>
        <v>Yes</v>
      </c>
      <c r="T223" s="148" t="str">
        <f>IF(('[1]Miter Profiles'!L222+6.1)&gt;=(12.7+1),"Yes","No")</f>
        <v>Yes</v>
      </c>
    </row>
    <row r="224" spans="1:20" s="85" customFormat="1" ht="15.75" customHeight="1" x14ac:dyDescent="0.25">
      <c r="A224" s="47" t="str">
        <f>IF('[1]Miter Profiles'!A223&lt;&gt;"",'[1]Miter Profiles'!A223,"")</f>
        <v>N/A</v>
      </c>
      <c r="B224" s="48" t="str">
        <f>IF('[1]Miter Profiles'!B223&lt;&gt;"",'[1]Miter Profiles'!B223,"")</f>
        <v>MP773-38</v>
      </c>
      <c r="C224" s="97" t="str">
        <f>IF('[1]Miter Profiles'!D223&gt;=(12.7+1),"Yes","No")</f>
        <v>No</v>
      </c>
      <c r="D224" s="11" t="str">
        <f>IF('[1]Miter Profiles'!E223&gt;=(12.7+1),"Yes","No")</f>
        <v>No</v>
      </c>
      <c r="E224" s="87" t="str">
        <f>IF('[1]Miter Profiles'!F223&gt;=(12.7+1),"Yes","No")</f>
        <v>No</v>
      </c>
      <c r="F224" s="160" t="str">
        <f>IF('[1]Miter Profiles'!G223&gt;=(12.7+1),"No","No")</f>
        <v>No</v>
      </c>
      <c r="G224" s="160" t="str">
        <f>IF('[1]Miter Profiles'!H223&gt;=(12.7+1),"No","No")</f>
        <v>No</v>
      </c>
      <c r="H224" s="160" t="str">
        <f>IF('[1]Miter Profiles'!I223&gt;=(12.7+1),"No","No")</f>
        <v>No</v>
      </c>
      <c r="I224" s="161" t="str">
        <f>IF('[1]Miter Profiles'!J223&gt;=(12.7+1),"No","No")</f>
        <v>No</v>
      </c>
      <c r="J224" s="161" t="str">
        <f>IF('[1]Miter Profiles'!K223&gt;=(12.7+1),"No","No")</f>
        <v>No</v>
      </c>
      <c r="K224" s="161" t="str">
        <f>IF('[1]Miter Profiles'!L223&gt;=(12.7+1),"No","No")</f>
        <v>No</v>
      </c>
      <c r="L224" s="10" t="str">
        <f>IF(('[1]Miter Profiles'!D223+6.1)&gt;=(12.7+1),"Yes","No")</f>
        <v>No</v>
      </c>
      <c r="M224" s="87" t="str">
        <f>IF(('[1]Miter Profiles'!E223+6.1)&gt;=(12.7+1),"Yes","No")</f>
        <v>No</v>
      </c>
      <c r="N224" s="11" t="str">
        <f>IF(('[1]Miter Profiles'!F223+6.1)&gt;=(12.7+1),"Yes","No")</f>
        <v>No</v>
      </c>
      <c r="O224" s="11" t="str">
        <f>IF(('[1]Miter Profiles'!G223+6.1)&gt;=(12.7+1),"Yes","No")</f>
        <v>No</v>
      </c>
      <c r="P224" s="11" t="str">
        <f>IF(('[1]Miter Profiles'!H223+6.1)&gt;=(12.7+1),"Yes","No")</f>
        <v>No</v>
      </c>
      <c r="Q224" s="11" t="str">
        <f>IF(('[1]Miter Profiles'!I223+6.1)&gt;=(12.7+1),"Yes","No")</f>
        <v>No</v>
      </c>
      <c r="R224" s="12" t="str">
        <f>IF(('[1]Miter Profiles'!J223+6.1)&gt;=(12.7+1),"Yes","No")</f>
        <v>No</v>
      </c>
      <c r="S224" s="11" t="str">
        <f>IF(('[1]Miter Profiles'!K223+6.1)&gt;=(12.7+1),"Yes","No")</f>
        <v>No</v>
      </c>
      <c r="T224" s="146" t="str">
        <f>IF(('[1]Miter Profiles'!L223+6.1)&gt;=(12.7+1),"Yes","No")</f>
        <v>No</v>
      </c>
    </row>
    <row r="225" spans="1:20" s="85" customFormat="1" ht="15.75" customHeight="1" x14ac:dyDescent="0.25">
      <c r="A225" s="47" t="str">
        <f>IF('[1]Miter Profiles'!A224&lt;&gt;"",'[1]Miter Profiles'!A224,"")</f>
        <v>N/A</v>
      </c>
      <c r="B225" s="48" t="str">
        <f>IF('[1]Miter Profiles'!B224&lt;&gt;"",'[1]Miter Profiles'!B224,"")</f>
        <v>MP773-57</v>
      </c>
      <c r="C225" s="97" t="str">
        <f>IF('[1]Miter Profiles'!D224&gt;=(12.7+1),"Yes","No")</f>
        <v>Yes</v>
      </c>
      <c r="D225" s="11" t="str">
        <f>IF('[1]Miter Profiles'!E224&gt;=(12.7+1),"Yes","No")</f>
        <v>Yes</v>
      </c>
      <c r="E225" s="87" t="str">
        <f>IF('[1]Miter Profiles'!F224&gt;=(12.7+1),"Yes","No")</f>
        <v>Yes</v>
      </c>
      <c r="F225" s="11" t="str">
        <f>IF('[1]Miter Profiles'!G224&gt;=(12.7+1),"Yes","No")</f>
        <v>Yes</v>
      </c>
      <c r="G225" s="11" t="str">
        <f>IF('[1]Miter Profiles'!H224&gt;=(12.7+1),"Yes","No")</f>
        <v>Yes</v>
      </c>
      <c r="H225" s="11" t="str">
        <f>IF('[1]Miter Profiles'!I224&gt;=(12.7+1),"Yes","No")</f>
        <v>Yes</v>
      </c>
      <c r="I225" s="12" t="str">
        <f>IF('[1]Miter Profiles'!J224&gt;=(12.7+1),"Yes","No")</f>
        <v>Yes</v>
      </c>
      <c r="J225" s="12" t="str">
        <f>IF('[1]Miter Profiles'!K224&gt;=(12.7+1),"Yes","No")</f>
        <v>No</v>
      </c>
      <c r="K225" s="12" t="str">
        <f>IF('[1]Miter Profiles'!L224&gt;=(12.7+1),"Yes","No")</f>
        <v>No</v>
      </c>
      <c r="L225" s="10" t="str">
        <f>IF(('[1]Miter Profiles'!D224+6.1)&gt;=(12.7+1),"Yes","No")</f>
        <v>Yes</v>
      </c>
      <c r="M225" s="87" t="str">
        <f>IF(('[1]Miter Profiles'!E224+6.1)&gt;=(12.7+1),"Yes","No")</f>
        <v>Yes</v>
      </c>
      <c r="N225" s="11" t="str">
        <f>IF(('[1]Miter Profiles'!F224+6.1)&gt;=(12.7+1),"Yes","No")</f>
        <v>Yes</v>
      </c>
      <c r="O225" s="11" t="str">
        <f>IF(('[1]Miter Profiles'!G224+6.1)&gt;=(12.7+1),"Yes","No")</f>
        <v>Yes</v>
      </c>
      <c r="P225" s="11" t="str">
        <f>IF(('[1]Miter Profiles'!H224+6.1)&gt;=(12.7+1),"Yes","No")</f>
        <v>Yes</v>
      </c>
      <c r="Q225" s="11" t="str">
        <f>IF(('[1]Miter Profiles'!I224+6.1)&gt;=(12.7+1),"Yes","No")</f>
        <v>Yes</v>
      </c>
      <c r="R225" s="12" t="str">
        <f>IF(('[1]Miter Profiles'!J224+6.1)&gt;=(12.7+1),"Yes","No")</f>
        <v>Yes</v>
      </c>
      <c r="S225" s="11" t="str">
        <f>IF(('[1]Miter Profiles'!K224+6.1)&gt;=(12.7+1),"Yes","No")</f>
        <v>No</v>
      </c>
      <c r="T225" s="146" t="str">
        <f>IF(('[1]Miter Profiles'!L224+6.1)&gt;=(12.7+1),"Yes","No")</f>
        <v>No</v>
      </c>
    </row>
    <row r="226" spans="1:20" s="85" customFormat="1" ht="15.75" customHeight="1" x14ac:dyDescent="0.25">
      <c r="A226" s="47" t="str">
        <f>IF('[1]Miter Profiles'!A225&lt;&gt;"",'[1]Miter Profiles'!A225,"")</f>
        <v>N/A</v>
      </c>
      <c r="B226" s="48" t="str">
        <f>IF('[1]Miter Profiles'!B225&lt;&gt;"",'[1]Miter Profiles'!B225,"")</f>
        <v>MP773-76</v>
      </c>
      <c r="C226" s="97" t="str">
        <f>IF('[1]Miter Profiles'!D225&gt;=(12.7+1),"Yes","No")</f>
        <v>Yes</v>
      </c>
      <c r="D226" s="11" t="str">
        <f>IF('[1]Miter Profiles'!E225&gt;=(12.7+1),"Yes","No")</f>
        <v>Yes</v>
      </c>
      <c r="E226" s="87" t="str">
        <f>IF('[1]Miter Profiles'!F225&gt;=(12.7+1),"Yes","No")</f>
        <v>Yes</v>
      </c>
      <c r="F226" s="11" t="str">
        <f>IF('[1]Miter Profiles'!G225&gt;=(12.7+1),"Yes","No")</f>
        <v>Yes</v>
      </c>
      <c r="G226" s="11" t="str">
        <f>IF('[1]Miter Profiles'!H225&gt;=(12.7+1),"Yes","No")</f>
        <v>Yes</v>
      </c>
      <c r="H226" s="11" t="str">
        <f>IF('[1]Miter Profiles'!I225&gt;=(12.7+1),"Yes","No")</f>
        <v>Yes</v>
      </c>
      <c r="I226" s="12" t="str">
        <f>IF('[1]Miter Profiles'!J225&gt;=(12.7+1),"Yes","No")</f>
        <v>Yes</v>
      </c>
      <c r="J226" s="12" t="str">
        <f>IF('[1]Miter Profiles'!K225&gt;=(12.7+1),"Yes","No")</f>
        <v>Yes</v>
      </c>
      <c r="K226" s="12" t="str">
        <f>IF('[1]Miter Profiles'!L225&gt;=(12.7+1),"Yes","No")</f>
        <v>Yes</v>
      </c>
      <c r="L226" s="10" t="str">
        <f>IF(('[1]Miter Profiles'!D225+6.1)&gt;=(12.7+1),"Yes","No")</f>
        <v>Yes</v>
      </c>
      <c r="M226" s="87" t="str">
        <f>IF(('[1]Miter Profiles'!E225+6.1)&gt;=(12.7+1),"Yes","No")</f>
        <v>Yes</v>
      </c>
      <c r="N226" s="11" t="str">
        <f>IF(('[1]Miter Profiles'!F225+6.1)&gt;=(12.7+1),"Yes","No")</f>
        <v>Yes</v>
      </c>
      <c r="O226" s="11" t="str">
        <f>IF(('[1]Miter Profiles'!G225+6.1)&gt;=(12.7+1),"Yes","No")</f>
        <v>Yes</v>
      </c>
      <c r="P226" s="11" t="str">
        <f>IF(('[1]Miter Profiles'!H225+6.1)&gt;=(12.7+1),"Yes","No")</f>
        <v>Yes</v>
      </c>
      <c r="Q226" s="11" t="str">
        <f>IF(('[1]Miter Profiles'!I225+6.1)&gt;=(12.7+1),"Yes","No")</f>
        <v>Yes</v>
      </c>
      <c r="R226" s="12" t="str">
        <f>IF(('[1]Miter Profiles'!J225+6.1)&gt;=(12.7+1),"Yes","No")</f>
        <v>Yes</v>
      </c>
      <c r="S226" s="11" t="str">
        <f>IF(('[1]Miter Profiles'!K225+6.1)&gt;=(12.7+1),"Yes","No")</f>
        <v>Yes</v>
      </c>
      <c r="T226" s="146" t="str">
        <f>IF(('[1]Miter Profiles'!L225+6.1)&gt;=(12.7+1),"Yes","No")</f>
        <v>Yes</v>
      </c>
    </row>
    <row r="227" spans="1:20" s="85" customFormat="1" ht="15.75" customHeight="1" x14ac:dyDescent="0.25">
      <c r="A227" s="159" t="str">
        <f>IF('[1]Miter Profiles'!A226&lt;&gt;"",'[1]Miter Profiles'!A226,"")</f>
        <v>N/A</v>
      </c>
      <c r="B227" s="121" t="str">
        <f>IF('[1]Miter Profiles'!B226&lt;&gt;"",'[1]Miter Profiles'!B226,"")</f>
        <v>MP774-38</v>
      </c>
      <c r="C227" s="122" t="str">
        <f>IF('[1]Miter Profiles'!D226&gt;=(12.7+1),"Yes","No")</f>
        <v>No</v>
      </c>
      <c r="D227" s="104" t="str">
        <f>IF('[1]Miter Profiles'!E226&gt;=(12.7+1),"Yes","No")</f>
        <v>No</v>
      </c>
      <c r="E227" s="123" t="str">
        <f>IF('[1]Miter Profiles'!F226&gt;=(12.7+1),"Yes","No")</f>
        <v>No</v>
      </c>
      <c r="F227" s="104" t="str">
        <f>IF('[1]Miter Profiles'!G226&gt;=(12.7+1),"Yes","No")</f>
        <v>No</v>
      </c>
      <c r="G227" s="104" t="str">
        <f>IF('[1]Miter Profiles'!H226&gt;=(12.7+1),"Yes","No")</f>
        <v>No</v>
      </c>
      <c r="H227" s="104" t="str">
        <f>IF('[1]Miter Profiles'!I226&gt;=(12.7+1),"Yes","No")</f>
        <v>No</v>
      </c>
      <c r="I227" s="120" t="str">
        <f>IF('[1]Miter Profiles'!J226&gt;=(12.7+1),"Yes","No")</f>
        <v>No</v>
      </c>
      <c r="J227" s="120" t="str">
        <f>IF('[1]Miter Profiles'!K226&gt;=(12.7+1),"Yes","No")</f>
        <v>No</v>
      </c>
      <c r="K227" s="120" t="str">
        <f>IF('[1]Miter Profiles'!L226&gt;=(12.7+1),"Yes","No")</f>
        <v>No</v>
      </c>
      <c r="L227" s="103" t="str">
        <f>IF(('[1]Miter Profiles'!D226+6.1)&gt;=(12.7+1),"Yes","No")</f>
        <v>No</v>
      </c>
      <c r="M227" s="123" t="str">
        <f>IF(('[1]Miter Profiles'!E226+6.1)&gt;=(12.7+1),"Yes","No")</f>
        <v>No</v>
      </c>
      <c r="N227" s="104" t="str">
        <f>IF(('[1]Miter Profiles'!F226+6.1)&gt;=(12.7+1),"Yes","No")</f>
        <v>No</v>
      </c>
      <c r="O227" s="104" t="str">
        <f>IF(('[1]Miter Profiles'!G226+6.1)&gt;=(12.7+1),"Yes","No")</f>
        <v>No</v>
      </c>
      <c r="P227" s="104" t="str">
        <f>IF(('[1]Miter Profiles'!H226+6.1)&gt;=(12.7+1),"Yes","No")</f>
        <v>No</v>
      </c>
      <c r="Q227" s="104" t="str">
        <f>IF(('[1]Miter Profiles'!I226+6.1)&gt;=(12.7+1),"Yes","No")</f>
        <v>No</v>
      </c>
      <c r="R227" s="120" t="str">
        <f>IF(('[1]Miter Profiles'!J226+6.1)&gt;=(12.7+1),"Yes","No")</f>
        <v>No</v>
      </c>
      <c r="S227" s="104" t="str">
        <f>IF(('[1]Miter Profiles'!K226+6.1)&gt;=(12.7+1),"Yes","No")</f>
        <v>No</v>
      </c>
      <c r="T227" s="148" t="str">
        <f>IF(('[1]Miter Profiles'!L226+6.1)&gt;=(12.7+1),"Yes","No")</f>
        <v>No</v>
      </c>
    </row>
    <row r="228" spans="1:20" s="85" customFormat="1" ht="15.75" customHeight="1" x14ac:dyDescent="0.25">
      <c r="A228" s="159" t="str">
        <f>IF('[1]Miter Profiles'!A227&lt;&gt;"",'[1]Miter Profiles'!A227,"")</f>
        <v>N/A</v>
      </c>
      <c r="B228" s="121" t="str">
        <f>IF('[1]Miter Profiles'!B227&lt;&gt;"",'[1]Miter Profiles'!B227,"")</f>
        <v>MP774-57</v>
      </c>
      <c r="C228" s="122" t="str">
        <f>IF('[1]Miter Profiles'!D227&gt;=(12.7+1),"Yes","No")</f>
        <v>Yes</v>
      </c>
      <c r="D228" s="104" t="str">
        <f>IF('[1]Miter Profiles'!E227&gt;=(12.7+1),"Yes","No")</f>
        <v>Yes</v>
      </c>
      <c r="E228" s="123" t="str">
        <f>IF('[1]Miter Profiles'!F227&gt;=(12.7+1),"Yes","No")</f>
        <v>Yes</v>
      </c>
      <c r="F228" s="104" t="str">
        <f>IF('[1]Miter Profiles'!G227&gt;=(12.7+1),"Yes","No")</f>
        <v>Yes</v>
      </c>
      <c r="G228" s="104" t="str">
        <f>IF('[1]Miter Profiles'!H227&gt;=(12.7+1),"Yes","No")</f>
        <v>Yes</v>
      </c>
      <c r="H228" s="104" t="str">
        <f>IF('[1]Miter Profiles'!I227&gt;=(12.7+1),"Yes","No")</f>
        <v>Yes</v>
      </c>
      <c r="I228" s="120" t="str">
        <f>IF('[1]Miter Profiles'!J227&gt;=(12.7+1),"Yes","No")</f>
        <v>Yes</v>
      </c>
      <c r="J228" s="120" t="str">
        <f>IF('[1]Miter Profiles'!K227&gt;=(12.7+1),"Yes","No")</f>
        <v>No</v>
      </c>
      <c r="K228" s="120" t="str">
        <f>IF('[1]Miter Profiles'!L227&gt;=(12.7+1),"Yes","No")</f>
        <v>No</v>
      </c>
      <c r="L228" s="103" t="str">
        <f>IF(('[1]Miter Profiles'!D227+6.1)&gt;=(12.7+1),"Yes","No")</f>
        <v>Yes</v>
      </c>
      <c r="M228" s="123" t="str">
        <f>IF(('[1]Miter Profiles'!E227+6.1)&gt;=(12.7+1),"Yes","No")</f>
        <v>Yes</v>
      </c>
      <c r="N228" s="104" t="str">
        <f>IF(('[1]Miter Profiles'!F227+6.1)&gt;=(12.7+1),"Yes","No")</f>
        <v>Yes</v>
      </c>
      <c r="O228" s="104" t="str">
        <f>IF(('[1]Miter Profiles'!G227+6.1)&gt;=(12.7+1),"Yes","No")</f>
        <v>Yes</v>
      </c>
      <c r="P228" s="104" t="str">
        <f>IF(('[1]Miter Profiles'!H227+6.1)&gt;=(12.7+1),"Yes","No")</f>
        <v>Yes</v>
      </c>
      <c r="Q228" s="104" t="str">
        <f>IF(('[1]Miter Profiles'!I227+6.1)&gt;=(12.7+1),"Yes","No")</f>
        <v>Yes</v>
      </c>
      <c r="R228" s="120" t="str">
        <f>IF(('[1]Miter Profiles'!J227+6.1)&gt;=(12.7+1),"Yes","No")</f>
        <v>Yes</v>
      </c>
      <c r="S228" s="104" t="str">
        <f>IF(('[1]Miter Profiles'!K227+6.1)&gt;=(12.7+1),"Yes","No")</f>
        <v>No</v>
      </c>
      <c r="T228" s="148" t="str">
        <f>IF(('[1]Miter Profiles'!L227+6.1)&gt;=(12.7+1),"Yes","No")</f>
        <v>No</v>
      </c>
    </row>
    <row r="229" spans="1:20" s="85" customFormat="1" ht="15.75" customHeight="1" x14ac:dyDescent="0.25">
      <c r="A229" s="159" t="str">
        <f>IF('[1]Miter Profiles'!A228&lt;&gt;"",'[1]Miter Profiles'!A228,"")</f>
        <v>N/A</v>
      </c>
      <c r="B229" s="121" t="str">
        <f>IF('[1]Miter Profiles'!B228&lt;&gt;"",'[1]Miter Profiles'!B228,"")</f>
        <v>MP774-76</v>
      </c>
      <c r="C229" s="122" t="str">
        <f>IF('[1]Miter Profiles'!D228&gt;=(12.7+1),"Yes","No")</f>
        <v>Yes</v>
      </c>
      <c r="D229" s="104" t="str">
        <f>IF('[1]Miter Profiles'!E228&gt;=(12.7+1),"Yes","No")</f>
        <v>Yes</v>
      </c>
      <c r="E229" s="123" t="str">
        <f>IF('[1]Miter Profiles'!F228&gt;=(12.7+1),"Yes","No")</f>
        <v>Yes</v>
      </c>
      <c r="F229" s="104" t="str">
        <f>IF('[1]Miter Profiles'!G228&gt;=(12.7+1),"Yes","No")</f>
        <v>Yes</v>
      </c>
      <c r="G229" s="104" t="str">
        <f>IF('[1]Miter Profiles'!H228&gt;=(12.7+1),"Yes","No")</f>
        <v>Yes</v>
      </c>
      <c r="H229" s="104" t="str">
        <f>IF('[1]Miter Profiles'!I228&gt;=(12.7+1),"Yes","No")</f>
        <v>Yes</v>
      </c>
      <c r="I229" s="120" t="str">
        <f>IF('[1]Miter Profiles'!J228&gt;=(12.7+1),"Yes","No")</f>
        <v>Yes</v>
      </c>
      <c r="J229" s="120" t="str">
        <f>IF('[1]Miter Profiles'!K228&gt;=(12.7+1),"Yes","No")</f>
        <v>Yes</v>
      </c>
      <c r="K229" s="120" t="str">
        <f>IF('[1]Miter Profiles'!L228&gt;=(12.7+1),"Yes","No")</f>
        <v>Yes</v>
      </c>
      <c r="L229" s="103" t="str">
        <f>IF(('[1]Miter Profiles'!D228+6.1)&gt;=(12.7+1),"Yes","No")</f>
        <v>Yes</v>
      </c>
      <c r="M229" s="123" t="str">
        <f>IF(('[1]Miter Profiles'!E228+6.1)&gt;=(12.7+1),"Yes","No")</f>
        <v>Yes</v>
      </c>
      <c r="N229" s="104" t="str">
        <f>IF(('[1]Miter Profiles'!F228+6.1)&gt;=(12.7+1),"Yes","No")</f>
        <v>Yes</v>
      </c>
      <c r="O229" s="104" t="str">
        <f>IF(('[1]Miter Profiles'!G228+6.1)&gt;=(12.7+1),"Yes","No")</f>
        <v>Yes</v>
      </c>
      <c r="P229" s="104" t="str">
        <f>IF(('[1]Miter Profiles'!H228+6.1)&gt;=(12.7+1),"Yes","No")</f>
        <v>Yes</v>
      </c>
      <c r="Q229" s="104" t="str">
        <f>IF(('[1]Miter Profiles'!I228+6.1)&gt;=(12.7+1),"Yes","No")</f>
        <v>Yes</v>
      </c>
      <c r="R229" s="120" t="str">
        <f>IF(('[1]Miter Profiles'!J228+6.1)&gt;=(12.7+1),"Yes","No")</f>
        <v>Yes</v>
      </c>
      <c r="S229" s="104" t="str">
        <f>IF(('[1]Miter Profiles'!K228+6.1)&gt;=(12.7+1),"Yes","No")</f>
        <v>Yes</v>
      </c>
      <c r="T229" s="148" t="str">
        <f>IF(('[1]Miter Profiles'!L228+6.1)&gt;=(12.7+1),"Yes","No")</f>
        <v>Yes</v>
      </c>
    </row>
    <row r="230" spans="1:20" s="85" customFormat="1" ht="15.75" customHeight="1" x14ac:dyDescent="0.25">
      <c r="A230" s="47" t="str">
        <f>IF('[1]Miter Profiles'!A229&lt;&gt;"",'[1]Miter Profiles'!A229,"")</f>
        <v>N/A</v>
      </c>
      <c r="B230" s="48" t="str">
        <f>IF('[1]Miter Profiles'!B229&lt;&gt;"",'[1]Miter Profiles'!B229,"")</f>
        <v>MP775-38</v>
      </c>
      <c r="C230" s="97" t="str">
        <f>IF('[1]Miter Profiles'!D229&gt;=(12.7+1),"Yes","No")</f>
        <v>No</v>
      </c>
      <c r="D230" s="11" t="str">
        <f>IF('[1]Miter Profiles'!E229&gt;=(12.7+1),"Yes","No")</f>
        <v>No</v>
      </c>
      <c r="E230" s="87" t="str">
        <f>IF('[1]Miter Profiles'!F229&gt;=(12.7+1),"Yes","No")</f>
        <v>No</v>
      </c>
      <c r="F230" s="11" t="str">
        <f>IF('[1]Miter Profiles'!G229&gt;=(12.7+1),"Yes","No")</f>
        <v>No</v>
      </c>
      <c r="G230" s="11" t="str">
        <f>IF('[1]Miter Profiles'!H229&gt;=(12.7+1),"Yes","No")</f>
        <v>No</v>
      </c>
      <c r="H230" s="11" t="str">
        <f>IF('[1]Miter Profiles'!I229&gt;=(12.7+1),"Yes","No")</f>
        <v>No</v>
      </c>
      <c r="I230" s="12" t="str">
        <f>IF('[1]Miter Profiles'!J229&gt;=(12.7+1),"Yes","No")</f>
        <v>No</v>
      </c>
      <c r="J230" s="12" t="str">
        <f>IF('[1]Miter Profiles'!K229&gt;=(12.7+1),"Yes","No")</f>
        <v>No</v>
      </c>
      <c r="K230" s="12" t="str">
        <f>IF('[1]Miter Profiles'!L229&gt;=(12.7+1),"Yes","No")</f>
        <v>No</v>
      </c>
      <c r="L230" s="10" t="str">
        <f>IF(('[1]Miter Profiles'!D229+6.1)&gt;=(12.7+1),"Yes","No")</f>
        <v>No</v>
      </c>
      <c r="M230" s="87" t="str">
        <f>IF(('[1]Miter Profiles'!E229+6.1)&gt;=(12.7+1),"Yes","No")</f>
        <v>No</v>
      </c>
      <c r="N230" s="11" t="str">
        <f>IF(('[1]Miter Profiles'!F229+6.1)&gt;=(12.7+1),"Yes","No")</f>
        <v>No</v>
      </c>
      <c r="O230" s="11" t="str">
        <f>IF(('[1]Miter Profiles'!G229+6.1)&gt;=(12.7+1),"Yes","No")</f>
        <v>No</v>
      </c>
      <c r="P230" s="11" t="str">
        <f>IF(('[1]Miter Profiles'!H229+6.1)&gt;=(12.7+1),"Yes","No")</f>
        <v>No</v>
      </c>
      <c r="Q230" s="11" t="str">
        <f>IF(('[1]Miter Profiles'!I229+6.1)&gt;=(12.7+1),"Yes","No")</f>
        <v>No</v>
      </c>
      <c r="R230" s="12" t="str">
        <f>IF(('[1]Miter Profiles'!J229+6.1)&gt;=(12.7+1),"Yes","No")</f>
        <v>No</v>
      </c>
      <c r="S230" s="11" t="str">
        <f>IF(('[1]Miter Profiles'!K229+6.1)&gt;=(12.7+1),"Yes","No")</f>
        <v>No</v>
      </c>
      <c r="T230" s="146" t="str">
        <f>IF(('[1]Miter Profiles'!L229+6.1)&gt;=(12.7+1),"Yes","No")</f>
        <v>No</v>
      </c>
    </row>
    <row r="231" spans="1:20" s="85" customFormat="1" ht="15.75" customHeight="1" x14ac:dyDescent="0.25">
      <c r="A231" s="47" t="str">
        <f>IF('[1]Miter Profiles'!A230&lt;&gt;"",'[1]Miter Profiles'!A230,"")</f>
        <v>N/A</v>
      </c>
      <c r="B231" s="48" t="str">
        <f>IF('[1]Miter Profiles'!B230&lt;&gt;"",'[1]Miter Profiles'!B230,"")</f>
        <v>MP775-57</v>
      </c>
      <c r="C231" s="97" t="str">
        <f>IF('[1]Miter Profiles'!D230&gt;=(12.7+1),"Yes","No")</f>
        <v>Yes</v>
      </c>
      <c r="D231" s="11" t="str">
        <f>IF('[1]Miter Profiles'!E230&gt;=(12.7+1),"Yes","No")</f>
        <v>Yes</v>
      </c>
      <c r="E231" s="87" t="str">
        <f>IF('[1]Miter Profiles'!F230&gt;=(12.7+1),"Yes","No")</f>
        <v>Yes</v>
      </c>
      <c r="F231" s="11" t="str">
        <f>IF('[1]Miter Profiles'!G230&gt;=(12.7+1),"Yes","No")</f>
        <v>Yes</v>
      </c>
      <c r="G231" s="11" t="str">
        <f>IF('[1]Miter Profiles'!H230&gt;=(12.7+1),"Yes","No")</f>
        <v>Yes</v>
      </c>
      <c r="H231" s="11" t="str">
        <f>IF('[1]Miter Profiles'!I230&gt;=(12.7+1),"Yes","No")</f>
        <v>Yes</v>
      </c>
      <c r="I231" s="12" t="str">
        <f>IF('[1]Miter Profiles'!J230&gt;=(12.7+1),"Yes","No")</f>
        <v>Yes</v>
      </c>
      <c r="J231" s="12" t="str">
        <f>IF('[1]Miter Profiles'!K230&gt;=(12.7+1),"Yes","No")</f>
        <v>No</v>
      </c>
      <c r="K231" s="12" t="str">
        <f>IF('[1]Miter Profiles'!L230&gt;=(12.7+1),"Yes","No")</f>
        <v>No</v>
      </c>
      <c r="L231" s="10" t="str">
        <f>IF(('[1]Miter Profiles'!D230+6.1)&gt;=(12.7+1),"Yes","No")</f>
        <v>Yes</v>
      </c>
      <c r="M231" s="87" t="str">
        <f>IF(('[1]Miter Profiles'!E230+6.1)&gt;=(12.7+1),"Yes","No")</f>
        <v>Yes</v>
      </c>
      <c r="N231" s="11" t="str">
        <f>IF(('[1]Miter Profiles'!F230+6.1)&gt;=(12.7+1),"Yes","No")</f>
        <v>Yes</v>
      </c>
      <c r="O231" s="11" t="str">
        <f>IF(('[1]Miter Profiles'!G230+6.1)&gt;=(12.7+1),"Yes","No")</f>
        <v>Yes</v>
      </c>
      <c r="P231" s="11" t="str">
        <f>IF(('[1]Miter Profiles'!H230+6.1)&gt;=(12.7+1),"Yes","No")</f>
        <v>Yes</v>
      </c>
      <c r="Q231" s="11" t="str">
        <f>IF(('[1]Miter Profiles'!I230+6.1)&gt;=(12.7+1),"Yes","No")</f>
        <v>Yes</v>
      </c>
      <c r="R231" s="12" t="str">
        <f>IF(('[1]Miter Profiles'!J230+6.1)&gt;=(12.7+1),"Yes","No")</f>
        <v>Yes</v>
      </c>
      <c r="S231" s="11" t="str">
        <f>IF(('[1]Miter Profiles'!K230+6.1)&gt;=(12.7+1),"Yes","No")</f>
        <v>No</v>
      </c>
      <c r="T231" s="146" t="str">
        <f>IF(('[1]Miter Profiles'!L230+6.1)&gt;=(12.7+1),"Yes","No")</f>
        <v>No</v>
      </c>
    </row>
    <row r="232" spans="1:20" s="85" customFormat="1" ht="15.75" customHeight="1" x14ac:dyDescent="0.25">
      <c r="A232" s="47" t="str">
        <f>IF('[1]Miter Profiles'!A231&lt;&gt;"",'[1]Miter Profiles'!A231,"")</f>
        <v>N/A</v>
      </c>
      <c r="B232" s="48" t="str">
        <f>IF('[1]Miter Profiles'!B231&lt;&gt;"",'[1]Miter Profiles'!B231,"")</f>
        <v>MP775-76</v>
      </c>
      <c r="C232" s="97" t="str">
        <f>IF('[1]Miter Profiles'!D231&gt;=(12.7+1),"Yes","No")</f>
        <v>Yes</v>
      </c>
      <c r="D232" s="11" t="str">
        <f>IF('[1]Miter Profiles'!E231&gt;=(12.7+1),"Yes","No")</f>
        <v>Yes</v>
      </c>
      <c r="E232" s="87" t="str">
        <f>IF('[1]Miter Profiles'!F231&gt;=(12.7+1),"Yes","No")</f>
        <v>Yes</v>
      </c>
      <c r="F232" s="11" t="str">
        <f>IF('[1]Miter Profiles'!G231&gt;=(12.7+1),"Yes","No")</f>
        <v>Yes</v>
      </c>
      <c r="G232" s="11" t="str">
        <f>IF('[1]Miter Profiles'!H231&gt;=(12.7+1),"Yes","No")</f>
        <v>Yes</v>
      </c>
      <c r="H232" s="11" t="str">
        <f>IF('[1]Miter Profiles'!I231&gt;=(12.7+1),"Yes","No")</f>
        <v>Yes</v>
      </c>
      <c r="I232" s="12" t="str">
        <f>IF('[1]Miter Profiles'!J231&gt;=(12.7+1),"Yes","No")</f>
        <v>Yes</v>
      </c>
      <c r="J232" s="12" t="str">
        <f>IF('[1]Miter Profiles'!K231&gt;=(12.7+1),"Yes","No")</f>
        <v>Yes</v>
      </c>
      <c r="K232" s="12" t="str">
        <f>IF('[1]Miter Profiles'!L231&gt;=(12.7+1),"Yes","No")</f>
        <v>Yes</v>
      </c>
      <c r="L232" s="10" t="str">
        <f>IF(('[1]Miter Profiles'!D231+6.1)&gt;=(12.7+1),"Yes","No")</f>
        <v>Yes</v>
      </c>
      <c r="M232" s="87" t="str">
        <f>IF(('[1]Miter Profiles'!E231+6.1)&gt;=(12.7+1),"Yes","No")</f>
        <v>Yes</v>
      </c>
      <c r="N232" s="11" t="str">
        <f>IF(('[1]Miter Profiles'!F231+6.1)&gt;=(12.7+1),"Yes","No")</f>
        <v>Yes</v>
      </c>
      <c r="O232" s="11" t="str">
        <f>IF(('[1]Miter Profiles'!G231+6.1)&gt;=(12.7+1),"Yes","No")</f>
        <v>Yes</v>
      </c>
      <c r="P232" s="11" t="str">
        <f>IF(('[1]Miter Profiles'!H231+6.1)&gt;=(12.7+1),"Yes","No")</f>
        <v>Yes</v>
      </c>
      <c r="Q232" s="11" t="str">
        <f>IF(('[1]Miter Profiles'!I231+6.1)&gt;=(12.7+1),"Yes","No")</f>
        <v>Yes</v>
      </c>
      <c r="R232" s="12" t="str">
        <f>IF(('[1]Miter Profiles'!J231+6.1)&gt;=(12.7+1),"Yes","No")</f>
        <v>Yes</v>
      </c>
      <c r="S232" s="11" t="str">
        <f>IF(('[1]Miter Profiles'!K231+6.1)&gt;=(12.7+1),"Yes","No")</f>
        <v>Yes</v>
      </c>
      <c r="T232" s="146" t="str">
        <f>IF(('[1]Miter Profiles'!L231+6.1)&gt;=(12.7+1),"Yes","No")</f>
        <v>Yes</v>
      </c>
    </row>
    <row r="233" spans="1:20" s="85" customFormat="1" ht="15.75" customHeight="1" x14ac:dyDescent="0.25">
      <c r="A233" s="159" t="str">
        <f>IF('[1]Miter Profiles'!A232&lt;&gt;"",'[1]Miter Profiles'!A232,"")</f>
        <v>N/A</v>
      </c>
      <c r="B233" s="121" t="str">
        <f>IF('[1]Miter Profiles'!B232&lt;&gt;"",'[1]Miter Profiles'!B232,"")</f>
        <v>MP776-38</v>
      </c>
      <c r="C233" s="122" t="str">
        <f>IF('[1]Miter Profiles'!D232&gt;=(12.7+1),"Yes","No")</f>
        <v>No</v>
      </c>
      <c r="D233" s="104" t="str">
        <f>IF('[1]Miter Profiles'!E232&gt;=(12.7+1),"Yes","No")</f>
        <v>No</v>
      </c>
      <c r="E233" s="123" t="str">
        <f>IF('[1]Miter Profiles'!F232&gt;=(12.7+1),"Yes","No")</f>
        <v>No</v>
      </c>
      <c r="F233" s="104" t="str">
        <f>IF('[1]Miter Profiles'!G232&gt;=(12.7+1),"Yes","No")</f>
        <v>No</v>
      </c>
      <c r="G233" s="104" t="str">
        <f>IF('[1]Miter Profiles'!H232&gt;=(12.7+1),"Yes","No")</f>
        <v>No</v>
      </c>
      <c r="H233" s="104" t="str">
        <f>IF('[1]Miter Profiles'!I232&gt;=(12.7+1),"Yes","No")</f>
        <v>No</v>
      </c>
      <c r="I233" s="120" t="str">
        <f>IF('[1]Miter Profiles'!J232&gt;=(12.7+1),"Yes","No")</f>
        <v>No</v>
      </c>
      <c r="J233" s="120" t="str">
        <f>IF('[1]Miter Profiles'!K232&gt;=(12.7+1),"Yes","No")</f>
        <v>No</v>
      </c>
      <c r="K233" s="120" t="str">
        <f>IF('[1]Miter Profiles'!L232&gt;=(12.7+1),"Yes","No")</f>
        <v>No</v>
      </c>
      <c r="L233" s="103" t="str">
        <f>IF(('[1]Miter Profiles'!D232+6.1)&gt;=(12.7+1),"Yes","No")</f>
        <v>No</v>
      </c>
      <c r="M233" s="123" t="str">
        <f>IF(('[1]Miter Profiles'!E232+6.1)&gt;=(12.7+1),"Yes","No")</f>
        <v>No</v>
      </c>
      <c r="N233" s="104" t="str">
        <f>IF(('[1]Miter Profiles'!F232+6.1)&gt;=(12.7+1),"Yes","No")</f>
        <v>No</v>
      </c>
      <c r="O233" s="104" t="str">
        <f>IF(('[1]Miter Profiles'!G232+6.1)&gt;=(12.7+1),"Yes","No")</f>
        <v>No</v>
      </c>
      <c r="P233" s="104" t="str">
        <f>IF(('[1]Miter Profiles'!H232+6.1)&gt;=(12.7+1),"Yes","No")</f>
        <v>No</v>
      </c>
      <c r="Q233" s="104" t="str">
        <f>IF(('[1]Miter Profiles'!I232+6.1)&gt;=(12.7+1),"Yes","No")</f>
        <v>No</v>
      </c>
      <c r="R233" s="120" t="str">
        <f>IF(('[1]Miter Profiles'!J232+6.1)&gt;=(12.7+1),"Yes","No")</f>
        <v>No</v>
      </c>
      <c r="S233" s="104" t="str">
        <f>IF(('[1]Miter Profiles'!K232+6.1)&gt;=(12.7+1),"Yes","No")</f>
        <v>No</v>
      </c>
      <c r="T233" s="148" t="str">
        <f>IF(('[1]Miter Profiles'!L232+6.1)&gt;=(12.7+1),"Yes","No")</f>
        <v>No</v>
      </c>
    </row>
    <row r="234" spans="1:20" s="85" customFormat="1" ht="15.75" customHeight="1" x14ac:dyDescent="0.25">
      <c r="A234" s="159" t="str">
        <f>IF('[1]Miter Profiles'!A233&lt;&gt;"",'[1]Miter Profiles'!A233,"")</f>
        <v>N/A</v>
      </c>
      <c r="B234" s="121" t="str">
        <f>IF('[1]Miter Profiles'!B233&lt;&gt;"",'[1]Miter Profiles'!B233,"")</f>
        <v>MP776-57</v>
      </c>
      <c r="C234" s="122" t="str">
        <f>IF('[1]Miter Profiles'!D233&gt;=(12.7+1),"Yes","No")</f>
        <v>Yes</v>
      </c>
      <c r="D234" s="104" t="str">
        <f>IF('[1]Miter Profiles'!E233&gt;=(12.7+1),"Yes","No")</f>
        <v>Yes</v>
      </c>
      <c r="E234" s="123" t="str">
        <f>IF('[1]Miter Profiles'!F233&gt;=(12.7+1),"Yes","No")</f>
        <v>Yes</v>
      </c>
      <c r="F234" s="104" t="str">
        <f>IF('[1]Miter Profiles'!G233&gt;=(12.7+1),"Yes","No")</f>
        <v>Yes</v>
      </c>
      <c r="G234" s="104" t="str">
        <f>IF('[1]Miter Profiles'!H233&gt;=(12.7+1),"Yes","No")</f>
        <v>Yes</v>
      </c>
      <c r="H234" s="104" t="str">
        <f>IF('[1]Miter Profiles'!I233&gt;=(12.7+1),"Yes","No")</f>
        <v>Yes</v>
      </c>
      <c r="I234" s="120" t="str">
        <f>IF('[1]Miter Profiles'!J233&gt;=(12.7+1),"Yes","No")</f>
        <v>Yes</v>
      </c>
      <c r="J234" s="120" t="str">
        <f>IF('[1]Miter Profiles'!K233&gt;=(12.7+1),"Yes","No")</f>
        <v>No</v>
      </c>
      <c r="K234" s="120" t="str">
        <f>IF('[1]Miter Profiles'!L233&gt;=(12.7+1),"Yes","No")</f>
        <v>No</v>
      </c>
      <c r="L234" s="103" t="str">
        <f>IF(('[1]Miter Profiles'!D233+6.1)&gt;=(12.7+1),"Yes","No")</f>
        <v>Yes</v>
      </c>
      <c r="M234" s="123" t="str">
        <f>IF(('[1]Miter Profiles'!E233+6.1)&gt;=(12.7+1),"Yes","No")</f>
        <v>Yes</v>
      </c>
      <c r="N234" s="104" t="str">
        <f>IF(('[1]Miter Profiles'!F233+6.1)&gt;=(12.7+1),"Yes","No")</f>
        <v>Yes</v>
      </c>
      <c r="O234" s="104" t="str">
        <f>IF(('[1]Miter Profiles'!G233+6.1)&gt;=(12.7+1),"Yes","No")</f>
        <v>Yes</v>
      </c>
      <c r="P234" s="104" t="str">
        <f>IF(('[1]Miter Profiles'!H233+6.1)&gt;=(12.7+1),"Yes","No")</f>
        <v>Yes</v>
      </c>
      <c r="Q234" s="104" t="str">
        <f>IF(('[1]Miter Profiles'!I233+6.1)&gt;=(12.7+1),"Yes","No")</f>
        <v>Yes</v>
      </c>
      <c r="R234" s="120" t="str">
        <f>IF(('[1]Miter Profiles'!J233+6.1)&gt;=(12.7+1),"Yes","No")</f>
        <v>Yes</v>
      </c>
      <c r="S234" s="104" t="str">
        <f>IF(('[1]Miter Profiles'!K233+6.1)&gt;=(12.7+1),"Yes","No")</f>
        <v>No</v>
      </c>
      <c r="T234" s="148" t="str">
        <f>IF(('[1]Miter Profiles'!L233+6.1)&gt;=(12.7+1),"Yes","No")</f>
        <v>No</v>
      </c>
    </row>
    <row r="235" spans="1:20" s="85" customFormat="1" ht="15.75" customHeight="1" x14ac:dyDescent="0.25">
      <c r="A235" s="159" t="str">
        <f>IF('[1]Miter Profiles'!A234&lt;&gt;"",'[1]Miter Profiles'!A234,"")</f>
        <v>N/A</v>
      </c>
      <c r="B235" s="121" t="str">
        <f>IF('[1]Miter Profiles'!B234&lt;&gt;"",'[1]Miter Profiles'!B234,"")</f>
        <v>MP776-76</v>
      </c>
      <c r="C235" s="122" t="str">
        <f>IF('[1]Miter Profiles'!D234&gt;=(12.7+1),"Yes","No")</f>
        <v>Yes</v>
      </c>
      <c r="D235" s="104" t="str">
        <f>IF('[1]Miter Profiles'!E234&gt;=(12.7+1),"Yes","No")</f>
        <v>Yes</v>
      </c>
      <c r="E235" s="123" t="str">
        <f>IF('[1]Miter Profiles'!F234&gt;=(12.7+1),"Yes","No")</f>
        <v>Yes</v>
      </c>
      <c r="F235" s="104" t="str">
        <f>IF('[1]Miter Profiles'!G234&gt;=(12.7+1),"Yes","No")</f>
        <v>Yes</v>
      </c>
      <c r="G235" s="104" t="str">
        <f>IF('[1]Miter Profiles'!H234&gt;=(12.7+1),"Yes","No")</f>
        <v>Yes</v>
      </c>
      <c r="H235" s="104" t="str">
        <f>IF('[1]Miter Profiles'!I234&gt;=(12.7+1),"Yes","No")</f>
        <v>Yes</v>
      </c>
      <c r="I235" s="120" t="str">
        <f>IF('[1]Miter Profiles'!J234&gt;=(12.7+1),"Yes","No")</f>
        <v>Yes</v>
      </c>
      <c r="J235" s="120" t="str">
        <f>IF('[1]Miter Profiles'!K234&gt;=(12.7+1),"Yes","No")</f>
        <v>Yes</v>
      </c>
      <c r="K235" s="120" t="str">
        <f>IF('[1]Miter Profiles'!L234&gt;=(12.7+1),"Yes","No")</f>
        <v>Yes</v>
      </c>
      <c r="L235" s="103" t="str">
        <f>IF(('[1]Miter Profiles'!D234+6.1)&gt;=(12.7+1),"Yes","No")</f>
        <v>Yes</v>
      </c>
      <c r="M235" s="123" t="str">
        <f>IF(('[1]Miter Profiles'!E234+6.1)&gt;=(12.7+1),"Yes","No")</f>
        <v>Yes</v>
      </c>
      <c r="N235" s="104" t="str">
        <f>IF(('[1]Miter Profiles'!F234+6.1)&gt;=(12.7+1),"Yes","No")</f>
        <v>Yes</v>
      </c>
      <c r="O235" s="104" t="str">
        <f>IF(('[1]Miter Profiles'!G234+6.1)&gt;=(12.7+1),"Yes","No")</f>
        <v>Yes</v>
      </c>
      <c r="P235" s="104" t="str">
        <f>IF(('[1]Miter Profiles'!H234+6.1)&gt;=(12.7+1),"Yes","No")</f>
        <v>Yes</v>
      </c>
      <c r="Q235" s="104" t="str">
        <f>IF(('[1]Miter Profiles'!I234+6.1)&gt;=(12.7+1),"Yes","No")</f>
        <v>Yes</v>
      </c>
      <c r="R235" s="120" t="str">
        <f>IF(('[1]Miter Profiles'!J234+6.1)&gt;=(12.7+1),"Yes","No")</f>
        <v>Yes</v>
      </c>
      <c r="S235" s="104" t="str">
        <f>IF(('[1]Miter Profiles'!K234+6.1)&gt;=(12.7+1),"Yes","No")</f>
        <v>Yes</v>
      </c>
      <c r="T235" s="148" t="str">
        <f>IF(('[1]Miter Profiles'!L234+6.1)&gt;=(12.7+1),"Yes","No")</f>
        <v>Yes</v>
      </c>
    </row>
    <row r="236" spans="1:20" s="85" customFormat="1" ht="15.75" customHeight="1" x14ac:dyDescent="0.25">
      <c r="A236" s="47" t="str">
        <f>IF('[1]Miter Profiles'!A235&lt;&gt;"",'[1]Miter Profiles'!A235,"")</f>
        <v>N/A</v>
      </c>
      <c r="B236" s="48" t="str">
        <f>IF('[1]Miter Profiles'!B235&lt;&gt;"",'[1]Miter Profiles'!B235,"")</f>
        <v>MP777-38</v>
      </c>
      <c r="C236" s="97" t="str">
        <f>IF('[1]Miter Profiles'!D235&gt;=(12.7+1),"Yes","No")</f>
        <v>No</v>
      </c>
      <c r="D236" s="11" t="str">
        <f>IF('[1]Miter Profiles'!E235&gt;=(12.7+1),"Yes","No")</f>
        <v>No</v>
      </c>
      <c r="E236" s="87" t="str">
        <f>IF('[1]Miter Profiles'!F235&gt;=(12.7+1),"Yes","No")</f>
        <v>No</v>
      </c>
      <c r="F236" s="11" t="str">
        <f>IF('[1]Miter Profiles'!G235&gt;=(12.7+1),"Yes","No")</f>
        <v>No</v>
      </c>
      <c r="G236" s="11" t="str">
        <f>IF('[1]Miter Profiles'!H235&gt;=(12.7+1),"Yes","No")</f>
        <v>No</v>
      </c>
      <c r="H236" s="11" t="str">
        <f>IF('[1]Miter Profiles'!I235&gt;=(12.7+1),"Yes","No")</f>
        <v>No</v>
      </c>
      <c r="I236" s="12" t="str">
        <f>IF('[1]Miter Profiles'!J235&gt;=(12.7+1),"Yes","No")</f>
        <v>No</v>
      </c>
      <c r="J236" s="12" t="str">
        <f>IF('[1]Miter Profiles'!K235&gt;=(12.7+1),"Yes","No")</f>
        <v>No</v>
      </c>
      <c r="K236" s="12" t="str">
        <f>IF('[1]Miter Profiles'!L235&gt;=(12.7+1),"Yes","No")</f>
        <v>No</v>
      </c>
      <c r="L236" s="10" t="str">
        <f>IF(('[1]Miter Profiles'!D235+6.1)&gt;=(12.7+1),"Yes","No")</f>
        <v>No</v>
      </c>
      <c r="M236" s="87" t="str">
        <f>IF(('[1]Miter Profiles'!E235+6.1)&gt;=(12.7+1),"Yes","No")</f>
        <v>No</v>
      </c>
      <c r="N236" s="11" t="str">
        <f>IF(('[1]Miter Profiles'!F235+6.1)&gt;=(12.7+1),"Yes","No")</f>
        <v>No</v>
      </c>
      <c r="O236" s="11" t="str">
        <f>IF(('[1]Miter Profiles'!G235+6.1)&gt;=(12.7+1),"Yes","No")</f>
        <v>No</v>
      </c>
      <c r="P236" s="11" t="str">
        <f>IF(('[1]Miter Profiles'!H235+6.1)&gt;=(12.7+1),"Yes","No")</f>
        <v>No</v>
      </c>
      <c r="Q236" s="11" t="str">
        <f>IF(('[1]Miter Profiles'!I235+6.1)&gt;=(12.7+1),"Yes","No")</f>
        <v>No</v>
      </c>
      <c r="R236" s="12" t="str">
        <f>IF(('[1]Miter Profiles'!J235+6.1)&gt;=(12.7+1),"Yes","No")</f>
        <v>No</v>
      </c>
      <c r="S236" s="11" t="str">
        <f>IF(('[1]Miter Profiles'!K235+6.1)&gt;=(12.7+1),"Yes","No")</f>
        <v>No</v>
      </c>
      <c r="T236" s="146" t="str">
        <f>IF(('[1]Miter Profiles'!L235+6.1)&gt;=(12.7+1),"Yes","No")</f>
        <v>No</v>
      </c>
    </row>
    <row r="237" spans="1:20" s="85" customFormat="1" ht="15.75" customHeight="1" x14ac:dyDescent="0.25">
      <c r="A237" s="47" t="str">
        <f>IF('[1]Miter Profiles'!A236&lt;&gt;"",'[1]Miter Profiles'!A236,"")</f>
        <v>N/A</v>
      </c>
      <c r="B237" s="48" t="str">
        <f>IF('[1]Miter Profiles'!B236&lt;&gt;"",'[1]Miter Profiles'!B236,"")</f>
        <v>MP777-57</v>
      </c>
      <c r="C237" s="97" t="str">
        <f>IF('[1]Miter Profiles'!D236&gt;=(12.7+1),"Yes","No")</f>
        <v>Yes</v>
      </c>
      <c r="D237" s="11" t="str">
        <f>IF('[1]Miter Profiles'!E236&gt;=(12.7+1),"Yes","No")</f>
        <v>Yes</v>
      </c>
      <c r="E237" s="87" t="str">
        <f>IF('[1]Miter Profiles'!F236&gt;=(12.7+1),"Yes","No")</f>
        <v>Yes</v>
      </c>
      <c r="F237" s="11" t="str">
        <f>IF('[1]Miter Profiles'!G236&gt;=(12.7+1),"Yes","No")</f>
        <v>Yes</v>
      </c>
      <c r="G237" s="11" t="str">
        <f>IF('[1]Miter Profiles'!H236&gt;=(12.7+1),"Yes","No")</f>
        <v>Yes</v>
      </c>
      <c r="H237" s="11" t="str">
        <f>IF('[1]Miter Profiles'!I236&gt;=(12.7+1),"Yes","No")</f>
        <v>Yes</v>
      </c>
      <c r="I237" s="12" t="str">
        <f>IF('[1]Miter Profiles'!J236&gt;=(12.7+1),"Yes","No")</f>
        <v>Yes</v>
      </c>
      <c r="J237" s="12" t="str">
        <f>IF('[1]Miter Profiles'!K236&gt;=(12.7+1),"Yes","No")</f>
        <v>No</v>
      </c>
      <c r="K237" s="12" t="str">
        <f>IF('[1]Miter Profiles'!L236&gt;=(12.7+1),"Yes","No")</f>
        <v>No</v>
      </c>
      <c r="L237" s="10" t="str">
        <f>IF(('[1]Miter Profiles'!D236+6.1)&gt;=(12.7+1),"Yes","No")</f>
        <v>Yes</v>
      </c>
      <c r="M237" s="87" t="str">
        <f>IF(('[1]Miter Profiles'!E236+6.1)&gt;=(12.7+1),"Yes","No")</f>
        <v>Yes</v>
      </c>
      <c r="N237" s="11" t="str">
        <f>IF(('[1]Miter Profiles'!F236+6.1)&gt;=(12.7+1),"Yes","No")</f>
        <v>Yes</v>
      </c>
      <c r="O237" s="11" t="str">
        <f>IF(('[1]Miter Profiles'!G236+6.1)&gt;=(12.7+1),"Yes","No")</f>
        <v>Yes</v>
      </c>
      <c r="P237" s="11" t="str">
        <f>IF(('[1]Miter Profiles'!H236+6.1)&gt;=(12.7+1),"Yes","No")</f>
        <v>Yes</v>
      </c>
      <c r="Q237" s="11" t="str">
        <f>IF(('[1]Miter Profiles'!I236+6.1)&gt;=(12.7+1),"Yes","No")</f>
        <v>Yes</v>
      </c>
      <c r="R237" s="12" t="str">
        <f>IF(('[1]Miter Profiles'!J236+6.1)&gt;=(12.7+1),"Yes","No")</f>
        <v>Yes</v>
      </c>
      <c r="S237" s="11" t="str">
        <f>IF(('[1]Miter Profiles'!K236+6.1)&gt;=(12.7+1),"Yes","No")</f>
        <v>No</v>
      </c>
      <c r="T237" s="146" t="str">
        <f>IF(('[1]Miter Profiles'!L236+6.1)&gt;=(12.7+1),"Yes","No")</f>
        <v>No</v>
      </c>
    </row>
    <row r="238" spans="1:20" s="85" customFormat="1" ht="15.75" customHeight="1" x14ac:dyDescent="0.25">
      <c r="A238" s="47" t="str">
        <f>IF('[1]Miter Profiles'!A237&lt;&gt;"",'[1]Miter Profiles'!A237,"")</f>
        <v>N/A</v>
      </c>
      <c r="B238" s="48" t="str">
        <f>IF('[1]Miter Profiles'!B237&lt;&gt;"",'[1]Miter Profiles'!B237,"")</f>
        <v>MP777-76</v>
      </c>
      <c r="C238" s="97" t="str">
        <f>IF('[1]Miter Profiles'!D237&gt;=(12.7+1),"Yes","No")</f>
        <v>Yes</v>
      </c>
      <c r="D238" s="11" t="str">
        <f>IF('[1]Miter Profiles'!E237&gt;=(12.7+1),"Yes","No")</f>
        <v>Yes</v>
      </c>
      <c r="E238" s="87" t="str">
        <f>IF('[1]Miter Profiles'!F237&gt;=(12.7+1),"Yes","No")</f>
        <v>Yes</v>
      </c>
      <c r="F238" s="11" t="str">
        <f>IF('[1]Miter Profiles'!G237&gt;=(12.7+1),"Yes","No")</f>
        <v>Yes</v>
      </c>
      <c r="G238" s="11" t="str">
        <f>IF('[1]Miter Profiles'!H237&gt;=(12.7+1),"Yes","No")</f>
        <v>Yes</v>
      </c>
      <c r="H238" s="11" t="str">
        <f>IF('[1]Miter Profiles'!I237&gt;=(12.7+1),"Yes","No")</f>
        <v>Yes</v>
      </c>
      <c r="I238" s="12" t="str">
        <f>IF('[1]Miter Profiles'!J237&gt;=(12.7+1),"Yes","No")</f>
        <v>Yes</v>
      </c>
      <c r="J238" s="12" t="str">
        <f>IF('[1]Miter Profiles'!K237&gt;=(12.7+1),"Yes","No")</f>
        <v>Yes</v>
      </c>
      <c r="K238" s="12" t="str">
        <f>IF('[1]Miter Profiles'!L237&gt;=(12.7+1),"Yes","No")</f>
        <v>Yes</v>
      </c>
      <c r="L238" s="10" t="str">
        <f>IF(('[1]Miter Profiles'!D237+6.1)&gt;=(12.7+1),"Yes","No")</f>
        <v>Yes</v>
      </c>
      <c r="M238" s="87" t="str">
        <f>IF(('[1]Miter Profiles'!E237+6.1)&gt;=(12.7+1),"Yes","No")</f>
        <v>Yes</v>
      </c>
      <c r="N238" s="11" t="str">
        <f>IF(('[1]Miter Profiles'!F237+6.1)&gt;=(12.7+1),"Yes","No")</f>
        <v>Yes</v>
      </c>
      <c r="O238" s="11" t="str">
        <f>IF(('[1]Miter Profiles'!G237+6.1)&gt;=(12.7+1),"Yes","No")</f>
        <v>Yes</v>
      </c>
      <c r="P238" s="11" t="str">
        <f>IF(('[1]Miter Profiles'!H237+6.1)&gt;=(12.7+1),"Yes","No")</f>
        <v>Yes</v>
      </c>
      <c r="Q238" s="11" t="str">
        <f>IF(('[1]Miter Profiles'!I237+6.1)&gt;=(12.7+1),"Yes","No")</f>
        <v>Yes</v>
      </c>
      <c r="R238" s="12" t="str">
        <f>IF(('[1]Miter Profiles'!J237+6.1)&gt;=(12.7+1),"Yes","No")</f>
        <v>Yes</v>
      </c>
      <c r="S238" s="11" t="str">
        <f>IF(('[1]Miter Profiles'!K237+6.1)&gt;=(12.7+1),"Yes","No")</f>
        <v>Yes</v>
      </c>
      <c r="T238" s="146" t="str">
        <f>IF(('[1]Miter Profiles'!L237+6.1)&gt;=(12.7+1),"Yes","No")</f>
        <v>Yes</v>
      </c>
    </row>
    <row r="239" spans="1:20" s="85" customFormat="1" ht="15.75" customHeight="1" x14ac:dyDescent="0.25">
      <c r="A239" s="159" t="str">
        <f>IF('[1]Miter Profiles'!A238&lt;&gt;"",'[1]Miter Profiles'!A238,"")</f>
        <v>N/A</v>
      </c>
      <c r="B239" s="121" t="str">
        <f>IF('[1]Miter Profiles'!B238&lt;&gt;"",'[1]Miter Profiles'!B238,"")</f>
        <v>MP778-38</v>
      </c>
      <c r="C239" s="122" t="str">
        <f>IF('[1]Miter Profiles'!D238&gt;=(12.7+1),"Yes","No")</f>
        <v>No</v>
      </c>
      <c r="D239" s="104" t="str">
        <f>IF('[1]Miter Profiles'!E238&gt;=(12.7+1),"Yes","No")</f>
        <v>No</v>
      </c>
      <c r="E239" s="123" t="str">
        <f>IF('[1]Miter Profiles'!F238&gt;=(12.7+1),"Yes","No")</f>
        <v>No</v>
      </c>
      <c r="F239" s="104" t="str">
        <f>IF('[1]Miter Profiles'!G238&gt;=(12.7+1),"Yes","No")</f>
        <v>No</v>
      </c>
      <c r="G239" s="104" t="str">
        <f>IF('[1]Miter Profiles'!H238&gt;=(12.7+1),"Yes","No")</f>
        <v>No</v>
      </c>
      <c r="H239" s="104" t="str">
        <f>IF('[1]Miter Profiles'!I238&gt;=(12.7+1),"Yes","No")</f>
        <v>No</v>
      </c>
      <c r="I239" s="120" t="str">
        <f>IF('[1]Miter Profiles'!J238&gt;=(12.7+1),"Yes","No")</f>
        <v>No</v>
      </c>
      <c r="J239" s="120" t="str">
        <f>IF('[1]Miter Profiles'!K238&gt;=(12.7+1),"Yes","No")</f>
        <v>No</v>
      </c>
      <c r="K239" s="120" t="str">
        <f>IF('[1]Miter Profiles'!L238&gt;=(12.7+1),"Yes","No")</f>
        <v>No</v>
      </c>
      <c r="L239" s="103" t="str">
        <f>IF(('[1]Miter Profiles'!D238+6.1)&gt;=(12.7+1),"Yes","No")</f>
        <v>No</v>
      </c>
      <c r="M239" s="123" t="str">
        <f>IF(('[1]Miter Profiles'!E238+6.1)&gt;=(12.7+1),"Yes","No")</f>
        <v>No</v>
      </c>
      <c r="N239" s="104" t="str">
        <f>IF(('[1]Miter Profiles'!F238+6.1)&gt;=(12.7+1),"Yes","No")</f>
        <v>No</v>
      </c>
      <c r="O239" s="104" t="str">
        <f>IF(('[1]Miter Profiles'!G238+6.1)&gt;=(12.7+1),"Yes","No")</f>
        <v>No</v>
      </c>
      <c r="P239" s="104" t="str">
        <f>IF(('[1]Miter Profiles'!H238+6.1)&gt;=(12.7+1),"Yes","No")</f>
        <v>No</v>
      </c>
      <c r="Q239" s="104" t="str">
        <f>IF(('[1]Miter Profiles'!I238+6.1)&gt;=(12.7+1),"Yes","No")</f>
        <v>No</v>
      </c>
      <c r="R239" s="120" t="str">
        <f>IF(('[1]Miter Profiles'!J238+6.1)&gt;=(12.7+1),"Yes","No")</f>
        <v>No</v>
      </c>
      <c r="S239" s="104" t="str">
        <f>IF(('[1]Miter Profiles'!K238+6.1)&gt;=(12.7+1),"Yes","No")</f>
        <v>No</v>
      </c>
      <c r="T239" s="148" t="str">
        <f>IF(('[1]Miter Profiles'!L238+6.1)&gt;=(12.7+1),"Yes","No")</f>
        <v>No</v>
      </c>
    </row>
    <row r="240" spans="1:20" s="85" customFormat="1" ht="15.75" customHeight="1" x14ac:dyDescent="0.25">
      <c r="A240" s="159" t="str">
        <f>IF('[1]Miter Profiles'!A239&lt;&gt;"",'[1]Miter Profiles'!A239,"")</f>
        <v>N/A</v>
      </c>
      <c r="B240" s="121" t="str">
        <f>IF('[1]Miter Profiles'!B239&lt;&gt;"",'[1]Miter Profiles'!B239,"")</f>
        <v>MP778-57</v>
      </c>
      <c r="C240" s="122" t="str">
        <f>IF('[1]Miter Profiles'!D239&gt;=(12.7+1),"Yes","No")</f>
        <v>No</v>
      </c>
      <c r="D240" s="104" t="str">
        <f>IF('[1]Miter Profiles'!E239&gt;=(12.7+1),"Yes","No")</f>
        <v>No</v>
      </c>
      <c r="E240" s="123" t="str">
        <f>IF('[1]Miter Profiles'!F239&gt;=(12.7+1),"Yes","No")</f>
        <v>No</v>
      </c>
      <c r="F240" s="104" t="str">
        <f>IF('[1]Miter Profiles'!G239&gt;=(12.7+1),"Yes","No")</f>
        <v>No</v>
      </c>
      <c r="G240" s="104" t="str">
        <f>IF('[1]Miter Profiles'!H239&gt;=(12.7+1),"Yes","No")</f>
        <v>No</v>
      </c>
      <c r="H240" s="104" t="str">
        <f>IF('[1]Miter Profiles'!I239&gt;=(12.7+1),"Yes","No")</f>
        <v>No</v>
      </c>
      <c r="I240" s="120" t="str">
        <f>IF('[1]Miter Profiles'!J239&gt;=(12.7+1),"Yes","No")</f>
        <v>No</v>
      </c>
      <c r="J240" s="120" t="str">
        <f>IF('[1]Miter Profiles'!K239&gt;=(12.7+1),"Yes","No")</f>
        <v>No</v>
      </c>
      <c r="K240" s="120" t="str">
        <f>IF('[1]Miter Profiles'!L239&gt;=(12.7+1),"Yes","No")</f>
        <v>No</v>
      </c>
      <c r="L240" s="103" t="str">
        <f>IF(('[1]Miter Profiles'!D239+6.1)&gt;=(12.7+1),"Yes","No")</f>
        <v>Yes</v>
      </c>
      <c r="M240" s="123" t="str">
        <f>IF(('[1]Miter Profiles'!E239+6.1)&gt;=(12.7+1),"Yes","No")</f>
        <v>Yes</v>
      </c>
      <c r="N240" s="104" t="str">
        <f>IF(('[1]Miter Profiles'!F239+6.1)&gt;=(12.7+1),"Yes","No")</f>
        <v>Yes</v>
      </c>
      <c r="O240" s="104" t="str">
        <f>IF(('[1]Miter Profiles'!G239+6.1)&gt;=(12.7+1),"Yes","No")</f>
        <v>Yes</v>
      </c>
      <c r="P240" s="104" t="str">
        <f>IF(('[1]Miter Profiles'!H239+6.1)&gt;=(12.7+1),"Yes","No")</f>
        <v>Yes</v>
      </c>
      <c r="Q240" s="104" t="str">
        <f>IF(('[1]Miter Profiles'!I239+6.1)&gt;=(12.7+1),"Yes","No")</f>
        <v>Yes</v>
      </c>
      <c r="R240" s="120" t="str">
        <f>IF(('[1]Miter Profiles'!J239+6.1)&gt;=(12.7+1),"Yes","No")</f>
        <v>Yes</v>
      </c>
      <c r="S240" s="104" t="str">
        <f>IF(('[1]Miter Profiles'!K239+6.1)&gt;=(12.7+1),"Yes","No")</f>
        <v>No</v>
      </c>
      <c r="T240" s="148" t="str">
        <f>IF(('[1]Miter Profiles'!L239+6.1)&gt;=(12.7+1),"Yes","No")</f>
        <v>No</v>
      </c>
    </row>
    <row r="241" spans="1:20" s="85" customFormat="1" ht="15.75" customHeight="1" x14ac:dyDescent="0.25">
      <c r="A241" s="159" t="str">
        <f>IF('[1]Miter Profiles'!A240&lt;&gt;"",'[1]Miter Profiles'!A240,"")</f>
        <v>N/A</v>
      </c>
      <c r="B241" s="121" t="str">
        <f>IF('[1]Miter Profiles'!B240&lt;&gt;"",'[1]Miter Profiles'!B240,"")</f>
        <v>MP778-76</v>
      </c>
      <c r="C241" s="122" t="str">
        <f>IF('[1]Miter Profiles'!D240&gt;=(12.7+1),"Yes","No")</f>
        <v>Yes</v>
      </c>
      <c r="D241" s="104" t="str">
        <f>IF('[1]Miter Profiles'!E240&gt;=(12.7+1),"Yes","No")</f>
        <v>Yes</v>
      </c>
      <c r="E241" s="123" t="str">
        <f>IF('[1]Miter Profiles'!F240&gt;=(12.7+1),"Yes","No")</f>
        <v>Yes</v>
      </c>
      <c r="F241" s="104" t="str">
        <f>IF('[1]Miter Profiles'!G240&gt;=(12.7+1),"Yes","No")</f>
        <v>Yes</v>
      </c>
      <c r="G241" s="104" t="str">
        <f>IF('[1]Miter Profiles'!H240&gt;=(12.7+1),"Yes","No")</f>
        <v>Yes</v>
      </c>
      <c r="H241" s="104" t="str">
        <f>IF('[1]Miter Profiles'!I240&gt;=(12.7+1),"Yes","No")</f>
        <v>Yes</v>
      </c>
      <c r="I241" s="120" t="str">
        <f>IF('[1]Miter Profiles'!J240&gt;=(12.7+1),"Yes","No")</f>
        <v>Yes</v>
      </c>
      <c r="J241" s="120" t="str">
        <f>IF('[1]Miter Profiles'!K240&gt;=(12.7+1),"Yes","No")</f>
        <v>Yes</v>
      </c>
      <c r="K241" s="120" t="str">
        <f>IF('[1]Miter Profiles'!L240&gt;=(12.7+1),"Yes","No")</f>
        <v>Yes</v>
      </c>
      <c r="L241" s="103" t="str">
        <f>IF(('[1]Miter Profiles'!D240+6.1)&gt;=(12.7+1),"Yes","No")</f>
        <v>Yes</v>
      </c>
      <c r="M241" s="123" t="str">
        <f>IF(('[1]Miter Profiles'!E240+6.1)&gt;=(12.7+1),"Yes","No")</f>
        <v>Yes</v>
      </c>
      <c r="N241" s="104" t="str">
        <f>IF(('[1]Miter Profiles'!F240+6.1)&gt;=(12.7+1),"Yes","No")</f>
        <v>Yes</v>
      </c>
      <c r="O241" s="104" t="str">
        <f>IF(('[1]Miter Profiles'!G240+6.1)&gt;=(12.7+1),"Yes","No")</f>
        <v>Yes</v>
      </c>
      <c r="P241" s="104" t="str">
        <f>IF(('[1]Miter Profiles'!H240+6.1)&gt;=(12.7+1),"Yes","No")</f>
        <v>Yes</v>
      </c>
      <c r="Q241" s="104" t="str">
        <f>IF(('[1]Miter Profiles'!I240+6.1)&gt;=(12.7+1),"Yes","No")</f>
        <v>Yes</v>
      </c>
      <c r="R241" s="120" t="str">
        <f>IF(('[1]Miter Profiles'!J240+6.1)&gt;=(12.7+1),"Yes","No")</f>
        <v>Yes</v>
      </c>
      <c r="S241" s="104" t="str">
        <f>IF(('[1]Miter Profiles'!K240+6.1)&gt;=(12.7+1),"Yes","No")</f>
        <v>Yes</v>
      </c>
      <c r="T241" s="148" t="str">
        <f>IF(('[1]Miter Profiles'!L240+6.1)&gt;=(12.7+1),"Yes","No")</f>
        <v>Yes</v>
      </c>
    </row>
    <row r="242" spans="1:20" s="85" customFormat="1" ht="15.75" customHeight="1" x14ac:dyDescent="0.25">
      <c r="A242" s="47" t="str">
        <f>IF('[1]Miter Profiles'!A241&lt;&gt;"",'[1]Miter Profiles'!A241,"")</f>
        <v>N/A</v>
      </c>
      <c r="B242" s="48" t="str">
        <f>IF('[1]Miter Profiles'!B241&lt;&gt;"",'[1]Miter Profiles'!B241,"")</f>
        <v>MP779-38</v>
      </c>
      <c r="C242" s="97" t="str">
        <f>IF('[1]Miter Profiles'!D241&gt;=(12.7+1),"Yes","No")</f>
        <v>No</v>
      </c>
      <c r="D242" s="11" t="str">
        <f>IF('[1]Miter Profiles'!E241&gt;=(12.7+1),"Yes","No")</f>
        <v>No</v>
      </c>
      <c r="E242" s="87" t="str">
        <f>IF('[1]Miter Profiles'!F241&gt;=(12.7+1),"Yes","No")</f>
        <v>No</v>
      </c>
      <c r="F242" s="11" t="str">
        <f>IF('[1]Miter Profiles'!G241&gt;=(12.7+1),"Yes","No")</f>
        <v>No</v>
      </c>
      <c r="G242" s="11" t="str">
        <f>IF('[1]Miter Profiles'!H241&gt;=(12.7+1),"Yes","No")</f>
        <v>No</v>
      </c>
      <c r="H242" s="11" t="str">
        <f>IF('[1]Miter Profiles'!I241&gt;=(12.7+1),"Yes","No")</f>
        <v>No</v>
      </c>
      <c r="I242" s="12" t="str">
        <f>IF('[1]Miter Profiles'!J241&gt;=(12.7+1),"Yes","No")</f>
        <v>No</v>
      </c>
      <c r="J242" s="12" t="str">
        <f>IF('[1]Miter Profiles'!K241&gt;=(12.7+1),"Yes","No")</f>
        <v>No</v>
      </c>
      <c r="K242" s="12" t="str">
        <f>IF('[1]Miter Profiles'!L241&gt;=(12.7+1),"Yes","No")</f>
        <v>No</v>
      </c>
      <c r="L242" s="10" t="str">
        <f>IF(('[1]Miter Profiles'!D241+6.1)&gt;=(12.7+1),"Yes","No")</f>
        <v>No</v>
      </c>
      <c r="M242" s="87" t="str">
        <f>IF(('[1]Miter Profiles'!E241+6.1)&gt;=(12.7+1),"Yes","No")</f>
        <v>No</v>
      </c>
      <c r="N242" s="11" t="str">
        <f>IF(('[1]Miter Profiles'!F241+6.1)&gt;=(12.7+1),"Yes","No")</f>
        <v>No</v>
      </c>
      <c r="O242" s="11" t="str">
        <f>IF(('[1]Miter Profiles'!G241+6.1)&gt;=(12.7+1),"Yes","No")</f>
        <v>No</v>
      </c>
      <c r="P242" s="11" t="str">
        <f>IF(('[1]Miter Profiles'!H241+6.1)&gt;=(12.7+1),"Yes","No")</f>
        <v>No</v>
      </c>
      <c r="Q242" s="11" t="str">
        <f>IF(('[1]Miter Profiles'!I241+6.1)&gt;=(12.7+1),"Yes","No")</f>
        <v>No</v>
      </c>
      <c r="R242" s="12" t="str">
        <f>IF(('[1]Miter Profiles'!J241+6.1)&gt;=(12.7+1),"Yes","No")</f>
        <v>No</v>
      </c>
      <c r="S242" s="11" t="str">
        <f>IF(('[1]Miter Profiles'!K241+6.1)&gt;=(12.7+1),"Yes","No")</f>
        <v>No</v>
      </c>
      <c r="T242" s="146" t="str">
        <f>IF(('[1]Miter Profiles'!L241+6.1)&gt;=(12.7+1),"Yes","No")</f>
        <v>No</v>
      </c>
    </row>
    <row r="243" spans="1:20" s="85" customFormat="1" ht="15.75" customHeight="1" x14ac:dyDescent="0.25">
      <c r="A243" s="47" t="str">
        <f>IF('[1]Miter Profiles'!A242&lt;&gt;"",'[1]Miter Profiles'!A242,"")</f>
        <v>N/A</v>
      </c>
      <c r="B243" s="48" t="str">
        <f>IF('[1]Miter Profiles'!B242&lt;&gt;"",'[1]Miter Profiles'!B242,"")</f>
        <v>MP779-57</v>
      </c>
      <c r="C243" s="97" t="str">
        <f>IF('[1]Miter Profiles'!D242&gt;=(12.7+1),"Yes","No")</f>
        <v>Yes</v>
      </c>
      <c r="D243" s="11" t="str">
        <f>IF('[1]Miter Profiles'!E242&gt;=(12.7+1),"Yes","No")</f>
        <v>Yes</v>
      </c>
      <c r="E243" s="87" t="str">
        <f>IF('[1]Miter Profiles'!F242&gt;=(12.7+1),"Yes","No")</f>
        <v>Yes</v>
      </c>
      <c r="F243" s="11" t="str">
        <f>IF('[1]Miter Profiles'!G242&gt;=(12.7+1),"Yes","No")</f>
        <v>Yes</v>
      </c>
      <c r="G243" s="11" t="str">
        <f>IF('[1]Miter Profiles'!H242&gt;=(12.7+1),"Yes","No")</f>
        <v>Yes</v>
      </c>
      <c r="H243" s="11" t="str">
        <f>IF('[1]Miter Profiles'!I242&gt;=(12.7+1),"Yes","No")</f>
        <v>Yes</v>
      </c>
      <c r="I243" s="12" t="str">
        <f>IF('[1]Miter Profiles'!J242&gt;=(12.7+1),"Yes","No")</f>
        <v>Yes</v>
      </c>
      <c r="J243" s="12" t="str">
        <f>IF('[1]Miter Profiles'!K242&gt;=(12.7+1),"Yes","No")</f>
        <v>No</v>
      </c>
      <c r="K243" s="12" t="str">
        <f>IF('[1]Miter Profiles'!L242&gt;=(12.7+1),"Yes","No")</f>
        <v>No</v>
      </c>
      <c r="L243" s="10" t="str">
        <f>IF(('[1]Miter Profiles'!D242+6.1)&gt;=(12.7+1),"Yes","No")</f>
        <v>Yes</v>
      </c>
      <c r="M243" s="87" t="str">
        <f>IF(('[1]Miter Profiles'!E242+6.1)&gt;=(12.7+1),"Yes","No")</f>
        <v>Yes</v>
      </c>
      <c r="N243" s="11" t="str">
        <f>IF(('[1]Miter Profiles'!F242+6.1)&gt;=(12.7+1),"Yes","No")</f>
        <v>Yes</v>
      </c>
      <c r="O243" s="11" t="str">
        <f>IF(('[1]Miter Profiles'!G242+6.1)&gt;=(12.7+1),"Yes","No")</f>
        <v>Yes</v>
      </c>
      <c r="P243" s="11" t="str">
        <f>IF(('[1]Miter Profiles'!H242+6.1)&gt;=(12.7+1),"Yes","No")</f>
        <v>Yes</v>
      </c>
      <c r="Q243" s="11" t="str">
        <f>IF(('[1]Miter Profiles'!I242+6.1)&gt;=(12.7+1),"Yes","No")</f>
        <v>Yes</v>
      </c>
      <c r="R243" s="12" t="str">
        <f>IF(('[1]Miter Profiles'!J242+6.1)&gt;=(12.7+1),"Yes","No")</f>
        <v>Yes</v>
      </c>
      <c r="S243" s="11" t="str">
        <f>IF(('[1]Miter Profiles'!K242+6.1)&gt;=(12.7+1),"Yes","No")</f>
        <v>No</v>
      </c>
      <c r="T243" s="146" t="str">
        <f>IF(('[1]Miter Profiles'!L242+6.1)&gt;=(12.7+1),"Yes","No")</f>
        <v>No</v>
      </c>
    </row>
    <row r="244" spans="1:20" s="85" customFormat="1" ht="15.75" customHeight="1" x14ac:dyDescent="0.25">
      <c r="A244" s="47" t="str">
        <f>IF('[1]Miter Profiles'!A243&lt;&gt;"",'[1]Miter Profiles'!A243,"")</f>
        <v>N/A</v>
      </c>
      <c r="B244" s="48" t="str">
        <f>IF('[1]Miter Profiles'!B243&lt;&gt;"",'[1]Miter Profiles'!B243,"")</f>
        <v>MP779-76</v>
      </c>
      <c r="C244" s="97" t="str">
        <f>IF('[1]Miter Profiles'!D243&gt;=(12.7+1),"Yes","No")</f>
        <v>Yes</v>
      </c>
      <c r="D244" s="11" t="str">
        <f>IF('[1]Miter Profiles'!E243&gt;=(12.7+1),"Yes","No")</f>
        <v>Yes</v>
      </c>
      <c r="E244" s="87" t="str">
        <f>IF('[1]Miter Profiles'!F243&gt;=(12.7+1),"Yes","No")</f>
        <v>Yes</v>
      </c>
      <c r="F244" s="11" t="str">
        <f>IF('[1]Miter Profiles'!G243&gt;=(12.7+1),"Yes","No")</f>
        <v>Yes</v>
      </c>
      <c r="G244" s="11" t="str">
        <f>IF('[1]Miter Profiles'!H243&gt;=(12.7+1),"Yes","No")</f>
        <v>Yes</v>
      </c>
      <c r="H244" s="11" t="str">
        <f>IF('[1]Miter Profiles'!I243&gt;=(12.7+1),"Yes","No")</f>
        <v>Yes</v>
      </c>
      <c r="I244" s="12" t="str">
        <f>IF('[1]Miter Profiles'!J243&gt;=(12.7+1),"Yes","No")</f>
        <v>Yes</v>
      </c>
      <c r="J244" s="12" t="str">
        <f>IF('[1]Miter Profiles'!K243&gt;=(12.7+1),"Yes","No")</f>
        <v>Yes</v>
      </c>
      <c r="K244" s="12" t="str">
        <f>IF('[1]Miter Profiles'!L243&gt;=(12.7+1),"Yes","No")</f>
        <v>Yes</v>
      </c>
      <c r="L244" s="10" t="str">
        <f>IF(('[1]Miter Profiles'!D243+6.1)&gt;=(12.7+1),"Yes","No")</f>
        <v>Yes</v>
      </c>
      <c r="M244" s="87" t="str">
        <f>IF(('[1]Miter Profiles'!E243+6.1)&gt;=(12.7+1),"Yes","No")</f>
        <v>Yes</v>
      </c>
      <c r="N244" s="11" t="str">
        <f>IF(('[1]Miter Profiles'!F243+6.1)&gt;=(12.7+1),"Yes","No")</f>
        <v>Yes</v>
      </c>
      <c r="O244" s="11" t="str">
        <f>IF(('[1]Miter Profiles'!G243+6.1)&gt;=(12.7+1),"Yes","No")</f>
        <v>Yes</v>
      </c>
      <c r="P244" s="11" t="str">
        <f>IF(('[1]Miter Profiles'!H243+6.1)&gt;=(12.7+1),"Yes","No")</f>
        <v>Yes</v>
      </c>
      <c r="Q244" s="11" t="str">
        <f>IF(('[1]Miter Profiles'!I243+6.1)&gt;=(12.7+1),"Yes","No")</f>
        <v>Yes</v>
      </c>
      <c r="R244" s="12" t="str">
        <f>IF(('[1]Miter Profiles'!J243+6.1)&gt;=(12.7+1),"Yes","No")</f>
        <v>Yes</v>
      </c>
      <c r="S244" s="11" t="str">
        <f>IF(('[1]Miter Profiles'!K243+6.1)&gt;=(12.7+1),"Yes","No")</f>
        <v>Yes</v>
      </c>
      <c r="T244" s="146" t="str">
        <f>IF(('[1]Miter Profiles'!L243+6.1)&gt;=(12.7+1),"Yes","No")</f>
        <v>Yes</v>
      </c>
    </row>
    <row r="245" spans="1:20" s="85" customFormat="1" ht="15.75" customHeight="1" x14ac:dyDescent="0.25">
      <c r="A245" s="47" t="str">
        <f>IF('[1]Miter Profiles'!A244&lt;&gt;"",'[1]Miter Profiles'!A244,"")</f>
        <v>N/A</v>
      </c>
      <c r="B245" s="48" t="str">
        <f>IF('[1]Miter Profiles'!B244&lt;&gt;"",'[1]Miter Profiles'!B244,"")</f>
        <v>MP779-114</v>
      </c>
      <c r="C245" s="97" t="str">
        <f>IF('[1]Miter Profiles'!D244&gt;=(12.7+1),"Yes","No")</f>
        <v>Yes</v>
      </c>
      <c r="D245" s="11" t="str">
        <f>IF('[1]Miter Profiles'!E244&gt;=(12.7+1),"Yes","No")</f>
        <v>Yes</v>
      </c>
      <c r="E245" s="87" t="str">
        <f>IF('[1]Miter Profiles'!F244&gt;=(12.7+1),"Yes","No")</f>
        <v>Yes</v>
      </c>
      <c r="F245" s="11" t="str">
        <f>IF('[1]Miter Profiles'!G244&gt;=(12.7+1),"Yes","No")</f>
        <v>Yes</v>
      </c>
      <c r="G245" s="11" t="str">
        <f>IF('[1]Miter Profiles'!H244&gt;=(12.7+1),"Yes","No")</f>
        <v>Yes</v>
      </c>
      <c r="H245" s="11" t="str">
        <f>IF('[1]Miter Profiles'!I244&gt;=(12.7+1),"Yes","No")</f>
        <v>Yes</v>
      </c>
      <c r="I245" s="12" t="str">
        <f>IF('[1]Miter Profiles'!J244&gt;=(12.7+1),"Yes","No")</f>
        <v>Yes</v>
      </c>
      <c r="J245" s="12" t="str">
        <f>IF('[1]Miter Profiles'!K244&gt;=(12.7+1),"Yes","No")</f>
        <v>Yes</v>
      </c>
      <c r="K245" s="12" t="str">
        <f>IF('[1]Miter Profiles'!L244&gt;=(12.7+1),"Yes","No")</f>
        <v>Yes</v>
      </c>
      <c r="L245" s="10" t="str">
        <f>IF(('[1]Miter Profiles'!D244+6.1)&gt;=(12.7+1),"Yes","No")</f>
        <v>Yes</v>
      </c>
      <c r="M245" s="87" t="str">
        <f>IF(('[1]Miter Profiles'!E244+6.1)&gt;=(12.7+1),"Yes","No")</f>
        <v>Yes</v>
      </c>
      <c r="N245" s="11" t="str">
        <f>IF(('[1]Miter Profiles'!F244+6.1)&gt;=(12.7+1),"Yes","No")</f>
        <v>Yes</v>
      </c>
      <c r="O245" s="11" t="str">
        <f>IF(('[1]Miter Profiles'!G244+6.1)&gt;=(12.7+1),"Yes","No")</f>
        <v>Yes</v>
      </c>
      <c r="P245" s="11" t="str">
        <f>IF(('[1]Miter Profiles'!H244+6.1)&gt;=(12.7+1),"Yes","No")</f>
        <v>Yes</v>
      </c>
      <c r="Q245" s="11" t="str">
        <f>IF(('[1]Miter Profiles'!I244+6.1)&gt;=(12.7+1),"Yes","No")</f>
        <v>Yes</v>
      </c>
      <c r="R245" s="12" t="str">
        <f>IF(('[1]Miter Profiles'!J244+6.1)&gt;=(12.7+1),"Yes","No")</f>
        <v>Yes</v>
      </c>
      <c r="S245" s="11" t="str">
        <f>IF(('[1]Miter Profiles'!K244+6.1)&gt;=(12.7+1),"Yes","No")</f>
        <v>Yes</v>
      </c>
      <c r="T245" s="146" t="str">
        <f>IF(('[1]Miter Profiles'!L244+6.1)&gt;=(12.7+1),"Yes","No")</f>
        <v>Yes</v>
      </c>
    </row>
    <row r="246" spans="1:20" s="85" customFormat="1" ht="15.75" customHeight="1" x14ac:dyDescent="0.25">
      <c r="A246" s="159" t="str">
        <f>IF('[1]Miter Profiles'!A245&lt;&gt;"",'[1]Miter Profiles'!A245,"")</f>
        <v>N/A</v>
      </c>
      <c r="B246" s="121" t="str">
        <f>IF('[1]Miter Profiles'!B245&lt;&gt;"",'[1]Miter Profiles'!B245,"")</f>
        <v>MP780-38</v>
      </c>
      <c r="C246" s="122" t="str">
        <f>IF('[1]Miter Profiles'!D245&gt;=(12.7+1),"Yes","No")</f>
        <v>No</v>
      </c>
      <c r="D246" s="104" t="str">
        <f>IF('[1]Miter Profiles'!E245&gt;=(12.7+1),"Yes","No")</f>
        <v>No</v>
      </c>
      <c r="E246" s="123" t="str">
        <f>IF('[1]Miter Profiles'!F245&gt;=(12.7+1),"Yes","No")</f>
        <v>No</v>
      </c>
      <c r="F246" s="104" t="str">
        <f>IF('[1]Miter Profiles'!G245&gt;=(12.7+1),"Yes","No")</f>
        <v>No</v>
      </c>
      <c r="G246" s="104" t="str">
        <f>IF('[1]Miter Profiles'!H245&gt;=(12.7+1),"Yes","No")</f>
        <v>No</v>
      </c>
      <c r="H246" s="104" t="str">
        <f>IF('[1]Miter Profiles'!I245&gt;=(12.7+1),"Yes","No")</f>
        <v>No</v>
      </c>
      <c r="I246" s="120" t="str">
        <f>IF('[1]Miter Profiles'!J245&gt;=(12.7+1),"Yes","No")</f>
        <v>No</v>
      </c>
      <c r="J246" s="120" t="str">
        <f>IF('[1]Miter Profiles'!K245&gt;=(12.7+1),"Yes","No")</f>
        <v>No</v>
      </c>
      <c r="K246" s="120" t="str">
        <f>IF('[1]Miter Profiles'!L245&gt;=(12.7+1),"Yes","No")</f>
        <v>No</v>
      </c>
      <c r="L246" s="103" t="str">
        <f>IF(('[1]Miter Profiles'!D245+6.1)&gt;=(12.7+1),"Yes","No")</f>
        <v>No</v>
      </c>
      <c r="M246" s="123" t="str">
        <f>IF(('[1]Miter Profiles'!E245+6.1)&gt;=(12.7+1),"Yes","No")</f>
        <v>No</v>
      </c>
      <c r="N246" s="104" t="str">
        <f>IF(('[1]Miter Profiles'!F245+6.1)&gt;=(12.7+1),"Yes","No")</f>
        <v>No</v>
      </c>
      <c r="O246" s="104" t="str">
        <f>IF(('[1]Miter Profiles'!G245+6.1)&gt;=(12.7+1),"Yes","No")</f>
        <v>No</v>
      </c>
      <c r="P246" s="104" t="str">
        <f>IF(('[1]Miter Profiles'!H245+6.1)&gt;=(12.7+1),"Yes","No")</f>
        <v>No</v>
      </c>
      <c r="Q246" s="104" t="str">
        <f>IF(('[1]Miter Profiles'!I245+6.1)&gt;=(12.7+1),"Yes","No")</f>
        <v>No</v>
      </c>
      <c r="R246" s="120" t="str">
        <f>IF(('[1]Miter Profiles'!J245+6.1)&gt;=(12.7+1),"Yes","No")</f>
        <v>No</v>
      </c>
      <c r="S246" s="104" t="str">
        <f>IF(('[1]Miter Profiles'!K245+6.1)&gt;=(12.7+1),"Yes","No")</f>
        <v>No</v>
      </c>
      <c r="T246" s="148" t="str">
        <f>IF(('[1]Miter Profiles'!L245+6.1)&gt;=(12.7+1),"Yes","No")</f>
        <v>No</v>
      </c>
    </row>
    <row r="247" spans="1:20" s="85" customFormat="1" ht="15.75" customHeight="1" x14ac:dyDescent="0.25">
      <c r="A247" s="159" t="str">
        <f>IF('[1]Miter Profiles'!A246&lt;&gt;"",'[1]Miter Profiles'!A246,"")</f>
        <v>N/A</v>
      </c>
      <c r="B247" s="121" t="str">
        <f>IF('[1]Miter Profiles'!B246&lt;&gt;"",'[1]Miter Profiles'!B246,"")</f>
        <v>MP780-57</v>
      </c>
      <c r="C247" s="122" t="str">
        <f>IF('[1]Miter Profiles'!D246&gt;=(12.7+1),"Yes","No")</f>
        <v>Yes</v>
      </c>
      <c r="D247" s="104" t="str">
        <f>IF('[1]Miter Profiles'!E246&gt;=(12.7+1),"Yes","No")</f>
        <v>Yes</v>
      </c>
      <c r="E247" s="123" t="str">
        <f>IF('[1]Miter Profiles'!F246&gt;=(12.7+1),"Yes","No")</f>
        <v>Yes</v>
      </c>
      <c r="F247" s="104" t="str">
        <f>IF('[1]Miter Profiles'!G246&gt;=(12.7+1),"Yes","No")</f>
        <v>Yes</v>
      </c>
      <c r="G247" s="104" t="str">
        <f>IF('[1]Miter Profiles'!H246&gt;=(12.7+1),"Yes","No")</f>
        <v>Yes</v>
      </c>
      <c r="H247" s="104" t="str">
        <f>IF('[1]Miter Profiles'!I246&gt;=(12.7+1),"Yes","No")</f>
        <v>Yes</v>
      </c>
      <c r="I247" s="120" t="str">
        <f>IF('[1]Miter Profiles'!J246&gt;=(12.7+1),"Yes","No")</f>
        <v>Yes</v>
      </c>
      <c r="J247" s="120" t="str">
        <f>IF('[1]Miter Profiles'!K246&gt;=(12.7+1),"Yes","No")</f>
        <v>No</v>
      </c>
      <c r="K247" s="120" t="str">
        <f>IF('[1]Miter Profiles'!L246&gt;=(12.7+1),"Yes","No")</f>
        <v>No</v>
      </c>
      <c r="L247" s="103" t="str">
        <f>IF(('[1]Miter Profiles'!D246+6.1)&gt;=(12.7+1),"Yes","No")</f>
        <v>Yes</v>
      </c>
      <c r="M247" s="123" t="str">
        <f>IF(('[1]Miter Profiles'!E246+6.1)&gt;=(12.7+1),"Yes","No")</f>
        <v>Yes</v>
      </c>
      <c r="N247" s="104" t="str">
        <f>IF(('[1]Miter Profiles'!F246+6.1)&gt;=(12.7+1),"Yes","No")</f>
        <v>Yes</v>
      </c>
      <c r="O247" s="104" t="str">
        <f>IF(('[1]Miter Profiles'!G246+6.1)&gt;=(12.7+1),"Yes","No")</f>
        <v>Yes</v>
      </c>
      <c r="P247" s="104" t="str">
        <f>IF(('[1]Miter Profiles'!H246+6.1)&gt;=(12.7+1),"Yes","No")</f>
        <v>Yes</v>
      </c>
      <c r="Q247" s="104" t="str">
        <f>IF(('[1]Miter Profiles'!I246+6.1)&gt;=(12.7+1),"Yes","No")</f>
        <v>Yes</v>
      </c>
      <c r="R247" s="120" t="str">
        <f>IF(('[1]Miter Profiles'!J246+6.1)&gt;=(12.7+1),"Yes","No")</f>
        <v>Yes</v>
      </c>
      <c r="S247" s="104" t="str">
        <f>IF(('[1]Miter Profiles'!K246+6.1)&gt;=(12.7+1),"Yes","No")</f>
        <v>No</v>
      </c>
      <c r="T247" s="148" t="str">
        <f>IF(('[1]Miter Profiles'!L246+6.1)&gt;=(12.7+1),"Yes","No")</f>
        <v>No</v>
      </c>
    </row>
    <row r="248" spans="1:20" s="85" customFormat="1" ht="15.75" customHeight="1" x14ac:dyDescent="0.25">
      <c r="A248" s="159" t="str">
        <f>IF('[1]Miter Profiles'!A247&lt;&gt;"",'[1]Miter Profiles'!A247,"")</f>
        <v>N/A</v>
      </c>
      <c r="B248" s="121" t="str">
        <f>IF('[1]Miter Profiles'!B247&lt;&gt;"",'[1]Miter Profiles'!B247,"")</f>
        <v>MP780-76</v>
      </c>
      <c r="C248" s="122" t="str">
        <f>IF('[1]Miter Profiles'!D247&gt;=(12.7+1),"Yes","No")</f>
        <v>Yes</v>
      </c>
      <c r="D248" s="104" t="str">
        <f>IF('[1]Miter Profiles'!E247&gt;=(12.7+1),"Yes","No")</f>
        <v>Yes</v>
      </c>
      <c r="E248" s="123" t="str">
        <f>IF('[1]Miter Profiles'!F247&gt;=(12.7+1),"Yes","No")</f>
        <v>Yes</v>
      </c>
      <c r="F248" s="104" t="str">
        <f>IF('[1]Miter Profiles'!G247&gt;=(12.7+1),"Yes","No")</f>
        <v>Yes</v>
      </c>
      <c r="G248" s="104" t="str">
        <f>IF('[1]Miter Profiles'!H247&gt;=(12.7+1),"Yes","No")</f>
        <v>Yes</v>
      </c>
      <c r="H248" s="104" t="str">
        <f>IF('[1]Miter Profiles'!I247&gt;=(12.7+1),"Yes","No")</f>
        <v>Yes</v>
      </c>
      <c r="I248" s="120" t="str">
        <f>IF('[1]Miter Profiles'!J247&gt;=(12.7+1),"Yes","No")</f>
        <v>Yes</v>
      </c>
      <c r="J248" s="120" t="str">
        <f>IF('[1]Miter Profiles'!K247&gt;=(12.7+1),"Yes","No")</f>
        <v>Yes</v>
      </c>
      <c r="K248" s="120" t="str">
        <f>IF('[1]Miter Profiles'!L247&gt;=(12.7+1),"Yes","No")</f>
        <v>Yes</v>
      </c>
      <c r="L248" s="103" t="str">
        <f>IF(('[1]Miter Profiles'!D247+6.1)&gt;=(12.7+1),"Yes","No")</f>
        <v>Yes</v>
      </c>
      <c r="M248" s="123" t="str">
        <f>IF(('[1]Miter Profiles'!E247+6.1)&gt;=(12.7+1),"Yes","No")</f>
        <v>Yes</v>
      </c>
      <c r="N248" s="104" t="str">
        <f>IF(('[1]Miter Profiles'!F247+6.1)&gt;=(12.7+1),"Yes","No")</f>
        <v>Yes</v>
      </c>
      <c r="O248" s="104" t="str">
        <f>IF(('[1]Miter Profiles'!G247+6.1)&gt;=(12.7+1),"Yes","No")</f>
        <v>Yes</v>
      </c>
      <c r="P248" s="104" t="str">
        <f>IF(('[1]Miter Profiles'!H247+6.1)&gt;=(12.7+1),"Yes","No")</f>
        <v>Yes</v>
      </c>
      <c r="Q248" s="104" t="str">
        <f>IF(('[1]Miter Profiles'!I247+6.1)&gt;=(12.7+1),"Yes","No")</f>
        <v>Yes</v>
      </c>
      <c r="R248" s="120" t="str">
        <f>IF(('[1]Miter Profiles'!J247+6.1)&gt;=(12.7+1),"Yes","No")</f>
        <v>Yes</v>
      </c>
      <c r="S248" s="104" t="str">
        <f>IF(('[1]Miter Profiles'!K247+6.1)&gt;=(12.7+1),"Yes","No")</f>
        <v>Yes</v>
      </c>
      <c r="T248" s="148" t="str">
        <f>IF(('[1]Miter Profiles'!L247+6.1)&gt;=(12.7+1),"Yes","No")</f>
        <v>Yes</v>
      </c>
    </row>
    <row r="249" spans="1:20" s="85" customFormat="1" ht="15.75" customHeight="1" x14ac:dyDescent="0.25">
      <c r="A249" s="47" t="str">
        <f>IF('[1]Miter Profiles'!A248&lt;&gt;"",'[1]Miter Profiles'!A248,"")</f>
        <v>N/A</v>
      </c>
      <c r="B249" s="48" t="str">
        <f>IF('[1]Miter Profiles'!B248&lt;&gt;"",'[1]Miter Profiles'!B248,"")</f>
        <v>MP781-38</v>
      </c>
      <c r="C249" s="97" t="str">
        <f>IF('[1]Miter Profiles'!D248&gt;=(12.7+1),"Yes","No")</f>
        <v>No</v>
      </c>
      <c r="D249" s="11" t="str">
        <f>IF('[1]Miter Profiles'!E248&gt;=(12.7+1),"Yes","No")</f>
        <v>No</v>
      </c>
      <c r="E249" s="87" t="str">
        <f>IF('[1]Miter Profiles'!F248&gt;=(12.7+1),"Yes","No")</f>
        <v>No</v>
      </c>
      <c r="F249" s="11" t="str">
        <f>IF('[1]Miter Profiles'!G248&gt;=(12.7+1),"Yes","No")</f>
        <v>No</v>
      </c>
      <c r="G249" s="11" t="str">
        <f>IF('[1]Miter Profiles'!H248&gt;=(12.7+1),"Yes","No")</f>
        <v>No</v>
      </c>
      <c r="H249" s="11" t="str">
        <f>IF('[1]Miter Profiles'!I248&gt;=(12.7+1),"Yes","No")</f>
        <v>No</v>
      </c>
      <c r="I249" s="12" t="str">
        <f>IF('[1]Miter Profiles'!J248&gt;=(12.7+1),"Yes","No")</f>
        <v>No</v>
      </c>
      <c r="J249" s="12" t="str">
        <f>IF('[1]Miter Profiles'!K248&gt;=(12.7+1),"Yes","No")</f>
        <v>No</v>
      </c>
      <c r="K249" s="12" t="str">
        <f>IF('[1]Miter Profiles'!L248&gt;=(12.7+1),"Yes","No")</f>
        <v>No</v>
      </c>
      <c r="L249" s="10" t="str">
        <f>IF(('[1]Miter Profiles'!D248+6.1)&gt;=(12.7+1),"Yes","No")</f>
        <v>No</v>
      </c>
      <c r="M249" s="87" t="str">
        <f>IF(('[1]Miter Profiles'!E248+6.1)&gt;=(12.7+1),"Yes","No")</f>
        <v>No</v>
      </c>
      <c r="N249" s="11" t="str">
        <f>IF(('[1]Miter Profiles'!F248+6.1)&gt;=(12.7+1),"Yes","No")</f>
        <v>No</v>
      </c>
      <c r="O249" s="11" t="str">
        <f>IF(('[1]Miter Profiles'!G248+6.1)&gt;=(12.7+1),"Yes","No")</f>
        <v>No</v>
      </c>
      <c r="P249" s="11" t="str">
        <f>IF(('[1]Miter Profiles'!H248+6.1)&gt;=(12.7+1),"Yes","No")</f>
        <v>No</v>
      </c>
      <c r="Q249" s="11" t="str">
        <f>IF(('[1]Miter Profiles'!I248+6.1)&gt;=(12.7+1),"Yes","No")</f>
        <v>No</v>
      </c>
      <c r="R249" s="12" t="str">
        <f>IF(('[1]Miter Profiles'!J248+6.1)&gt;=(12.7+1),"Yes","No")</f>
        <v>No</v>
      </c>
      <c r="S249" s="11" t="str">
        <f>IF(('[1]Miter Profiles'!K248+6.1)&gt;=(12.7+1),"Yes","No")</f>
        <v>No</v>
      </c>
      <c r="T249" s="146" t="str">
        <f>IF(('[1]Miter Profiles'!L248+6.1)&gt;=(12.7+1),"Yes","No")</f>
        <v>No</v>
      </c>
    </row>
    <row r="250" spans="1:20" s="85" customFormat="1" ht="15.75" customHeight="1" x14ac:dyDescent="0.25">
      <c r="A250" s="47" t="str">
        <f>IF('[1]Miter Profiles'!A249&lt;&gt;"",'[1]Miter Profiles'!A249,"")</f>
        <v>N/A</v>
      </c>
      <c r="B250" s="48" t="str">
        <f>IF('[1]Miter Profiles'!B249&lt;&gt;"",'[1]Miter Profiles'!B249,"")</f>
        <v>MP781-57</v>
      </c>
      <c r="C250" s="97" t="str">
        <f>IF('[1]Miter Profiles'!D249&gt;=(12.7+1),"Yes","No")</f>
        <v>Yes</v>
      </c>
      <c r="D250" s="11" t="str">
        <f>IF('[1]Miter Profiles'!E249&gt;=(12.7+1),"Yes","No")</f>
        <v>Yes</v>
      </c>
      <c r="E250" s="87" t="str">
        <f>IF('[1]Miter Profiles'!F249&gt;=(12.7+1),"Yes","No")</f>
        <v>Yes</v>
      </c>
      <c r="F250" s="11" t="str">
        <f>IF('[1]Miter Profiles'!G249&gt;=(12.7+1),"Yes","No")</f>
        <v>Yes</v>
      </c>
      <c r="G250" s="11" t="str">
        <f>IF('[1]Miter Profiles'!H249&gt;=(12.7+1),"Yes","No")</f>
        <v>Yes</v>
      </c>
      <c r="H250" s="11" t="str">
        <f>IF('[1]Miter Profiles'!I249&gt;=(12.7+1),"Yes","No")</f>
        <v>Yes</v>
      </c>
      <c r="I250" s="12" t="str">
        <f>IF('[1]Miter Profiles'!J249&gt;=(12.7+1),"Yes","No")</f>
        <v>Yes</v>
      </c>
      <c r="J250" s="12" t="str">
        <f>IF('[1]Miter Profiles'!K249&gt;=(12.7+1),"Yes","No")</f>
        <v>No</v>
      </c>
      <c r="K250" s="12" t="str">
        <f>IF('[1]Miter Profiles'!L249&gt;=(12.7+1),"Yes","No")</f>
        <v>No</v>
      </c>
      <c r="L250" s="10" t="str">
        <f>IF(('[1]Miter Profiles'!D249+6.1)&gt;=(12.7+1),"Yes","No")</f>
        <v>Yes</v>
      </c>
      <c r="M250" s="87" t="str">
        <f>IF(('[1]Miter Profiles'!E249+6.1)&gt;=(12.7+1),"Yes","No")</f>
        <v>Yes</v>
      </c>
      <c r="N250" s="11" t="str">
        <f>IF(('[1]Miter Profiles'!F249+6.1)&gt;=(12.7+1),"Yes","No")</f>
        <v>Yes</v>
      </c>
      <c r="O250" s="11" t="str">
        <f>IF(('[1]Miter Profiles'!G249+6.1)&gt;=(12.7+1),"Yes","No")</f>
        <v>Yes</v>
      </c>
      <c r="P250" s="11" t="str">
        <f>IF(('[1]Miter Profiles'!H249+6.1)&gt;=(12.7+1),"Yes","No")</f>
        <v>Yes</v>
      </c>
      <c r="Q250" s="11" t="str">
        <f>IF(('[1]Miter Profiles'!I249+6.1)&gt;=(12.7+1),"Yes","No")</f>
        <v>Yes</v>
      </c>
      <c r="R250" s="12" t="str">
        <f>IF(('[1]Miter Profiles'!J249+6.1)&gt;=(12.7+1),"Yes","No")</f>
        <v>Yes</v>
      </c>
      <c r="S250" s="11" t="str">
        <f>IF(('[1]Miter Profiles'!K249+6.1)&gt;=(12.7+1),"Yes","No")</f>
        <v>No</v>
      </c>
      <c r="T250" s="146" t="str">
        <f>IF(('[1]Miter Profiles'!L249+6.1)&gt;=(12.7+1),"Yes","No")</f>
        <v>No</v>
      </c>
    </row>
    <row r="251" spans="1:20" s="85" customFormat="1" ht="15.75" customHeight="1" x14ac:dyDescent="0.25">
      <c r="A251" s="47" t="str">
        <f>IF('[1]Miter Profiles'!A250&lt;&gt;"",'[1]Miter Profiles'!A250,"")</f>
        <v>N/A</v>
      </c>
      <c r="B251" s="48" t="str">
        <f>IF('[1]Miter Profiles'!B250&lt;&gt;"",'[1]Miter Profiles'!B250,"")</f>
        <v>MP781-76</v>
      </c>
      <c r="C251" s="97" t="str">
        <f>IF('[1]Miter Profiles'!D250&gt;=(12.7+1),"Yes","No")</f>
        <v>Yes</v>
      </c>
      <c r="D251" s="11" t="str">
        <f>IF('[1]Miter Profiles'!E250&gt;=(12.7+1),"Yes","No")</f>
        <v>Yes</v>
      </c>
      <c r="E251" s="87" t="str">
        <f>IF('[1]Miter Profiles'!F250&gt;=(12.7+1),"Yes","No")</f>
        <v>Yes</v>
      </c>
      <c r="F251" s="11" t="str">
        <f>IF('[1]Miter Profiles'!G250&gt;=(12.7+1),"Yes","No")</f>
        <v>Yes</v>
      </c>
      <c r="G251" s="11" t="str">
        <f>IF('[1]Miter Profiles'!H250&gt;=(12.7+1),"Yes","No")</f>
        <v>Yes</v>
      </c>
      <c r="H251" s="11" t="str">
        <f>IF('[1]Miter Profiles'!I250&gt;=(12.7+1),"Yes","No")</f>
        <v>Yes</v>
      </c>
      <c r="I251" s="12" t="str">
        <f>IF('[1]Miter Profiles'!J250&gt;=(12.7+1),"Yes","No")</f>
        <v>Yes</v>
      </c>
      <c r="J251" s="12" t="str">
        <f>IF('[1]Miter Profiles'!K250&gt;=(12.7+1),"Yes","No")</f>
        <v>Yes</v>
      </c>
      <c r="K251" s="12" t="str">
        <f>IF('[1]Miter Profiles'!L250&gt;=(12.7+1),"Yes","No")</f>
        <v>Yes</v>
      </c>
      <c r="L251" s="10" t="str">
        <f>IF(('[1]Miter Profiles'!D250+6.1)&gt;=(12.7+1),"Yes","No")</f>
        <v>Yes</v>
      </c>
      <c r="M251" s="87" t="str">
        <f>IF(('[1]Miter Profiles'!E250+6.1)&gt;=(12.7+1),"Yes","No")</f>
        <v>Yes</v>
      </c>
      <c r="N251" s="11" t="str">
        <f>IF(('[1]Miter Profiles'!F250+6.1)&gt;=(12.7+1),"Yes","No")</f>
        <v>Yes</v>
      </c>
      <c r="O251" s="11" t="str">
        <f>IF(('[1]Miter Profiles'!G250+6.1)&gt;=(12.7+1),"Yes","No")</f>
        <v>Yes</v>
      </c>
      <c r="P251" s="11" t="str">
        <f>IF(('[1]Miter Profiles'!H250+6.1)&gt;=(12.7+1),"Yes","No")</f>
        <v>Yes</v>
      </c>
      <c r="Q251" s="11" t="str">
        <f>IF(('[1]Miter Profiles'!I250+6.1)&gt;=(12.7+1),"Yes","No")</f>
        <v>Yes</v>
      </c>
      <c r="R251" s="12" t="str">
        <f>IF(('[1]Miter Profiles'!J250+6.1)&gt;=(12.7+1),"Yes","No")</f>
        <v>Yes</v>
      </c>
      <c r="S251" s="11" t="str">
        <f>IF(('[1]Miter Profiles'!K250+6.1)&gt;=(12.7+1),"Yes","No")</f>
        <v>Yes</v>
      </c>
      <c r="T251" s="146" t="str">
        <f>IF(('[1]Miter Profiles'!L250+6.1)&gt;=(12.7+1),"Yes","No")</f>
        <v>Yes</v>
      </c>
    </row>
    <row r="252" spans="1:20" s="85" customFormat="1" ht="15.75" customHeight="1" x14ac:dyDescent="0.25">
      <c r="A252" s="159" t="str">
        <f>IF('[1]Miter Profiles'!A251&lt;&gt;"",'[1]Miter Profiles'!A251,"")</f>
        <v>N/A</v>
      </c>
      <c r="B252" s="121" t="str">
        <f>IF('[1]Miter Profiles'!B251&lt;&gt;"",'[1]Miter Profiles'!B251,"")</f>
        <v>MP782-38</v>
      </c>
      <c r="C252" s="122" t="str">
        <f>IF('[1]Miter Profiles'!D251&gt;=(12.7+1),"Yes","No")</f>
        <v>No</v>
      </c>
      <c r="D252" s="104" t="str">
        <f>IF('[1]Miter Profiles'!E251&gt;=(12.7+1),"Yes","No")</f>
        <v>No</v>
      </c>
      <c r="E252" s="123" t="str">
        <f>IF('[1]Miter Profiles'!F251&gt;=(12.7+1),"Yes","No")</f>
        <v>No</v>
      </c>
      <c r="F252" s="104" t="str">
        <f>IF('[1]Miter Profiles'!G251&gt;=(12.7+1),"Yes","No")</f>
        <v>No</v>
      </c>
      <c r="G252" s="104" t="str">
        <f>IF('[1]Miter Profiles'!H251&gt;=(12.7+1),"Yes","No")</f>
        <v>No</v>
      </c>
      <c r="H252" s="104" t="str">
        <f>IF('[1]Miter Profiles'!I251&gt;=(12.7+1),"Yes","No")</f>
        <v>No</v>
      </c>
      <c r="I252" s="120" t="str">
        <f>IF('[1]Miter Profiles'!J251&gt;=(12.7+1),"Yes","No")</f>
        <v>No</v>
      </c>
      <c r="J252" s="120" t="str">
        <f>IF('[1]Miter Profiles'!K251&gt;=(12.7+1),"Yes","No")</f>
        <v>No</v>
      </c>
      <c r="K252" s="120" t="str">
        <f>IF('[1]Miter Profiles'!L251&gt;=(12.7+1),"Yes","No")</f>
        <v>No</v>
      </c>
      <c r="L252" s="103" t="str">
        <f>IF(('[1]Miter Profiles'!D251+6.1)&gt;=(12.7+1),"Yes","No")</f>
        <v>No</v>
      </c>
      <c r="M252" s="123" t="str">
        <f>IF(('[1]Miter Profiles'!E251+6.1)&gt;=(12.7+1),"Yes","No")</f>
        <v>No</v>
      </c>
      <c r="N252" s="104" t="str">
        <f>IF(('[1]Miter Profiles'!F251+6.1)&gt;=(12.7+1),"Yes","No")</f>
        <v>No</v>
      </c>
      <c r="O252" s="104" t="str">
        <f>IF(('[1]Miter Profiles'!G251+6.1)&gt;=(12.7+1),"Yes","No")</f>
        <v>No</v>
      </c>
      <c r="P252" s="104" t="str">
        <f>IF(('[1]Miter Profiles'!H251+6.1)&gt;=(12.7+1),"Yes","No")</f>
        <v>No</v>
      </c>
      <c r="Q252" s="104" t="str">
        <f>IF(('[1]Miter Profiles'!I251+6.1)&gt;=(12.7+1),"Yes","No")</f>
        <v>No</v>
      </c>
      <c r="R252" s="120" t="str">
        <f>IF(('[1]Miter Profiles'!J251+6.1)&gt;=(12.7+1),"Yes","No")</f>
        <v>No</v>
      </c>
      <c r="S252" s="104" t="str">
        <f>IF(('[1]Miter Profiles'!K251+6.1)&gt;=(12.7+1),"Yes","No")</f>
        <v>No</v>
      </c>
      <c r="T252" s="148" t="str">
        <f>IF(('[1]Miter Profiles'!L251+6.1)&gt;=(12.7+1),"Yes","No")</f>
        <v>No</v>
      </c>
    </row>
    <row r="253" spans="1:20" s="85" customFormat="1" ht="15.75" customHeight="1" x14ac:dyDescent="0.25">
      <c r="A253" s="159" t="str">
        <f>IF('[1]Miter Profiles'!A252&lt;&gt;"",'[1]Miter Profiles'!A252,"")</f>
        <v>N/A</v>
      </c>
      <c r="B253" s="121" t="str">
        <f>IF('[1]Miter Profiles'!B252&lt;&gt;"",'[1]Miter Profiles'!B252,"")</f>
        <v>MP782-57</v>
      </c>
      <c r="C253" s="122" t="str">
        <f>IF('[1]Miter Profiles'!D252&gt;=(12.7+1),"Yes","No")</f>
        <v>Yes</v>
      </c>
      <c r="D253" s="104" t="str">
        <f>IF('[1]Miter Profiles'!E252&gt;=(12.7+1),"Yes","No")</f>
        <v>Yes</v>
      </c>
      <c r="E253" s="123" t="str">
        <f>IF('[1]Miter Profiles'!F252&gt;=(12.7+1),"Yes","No")</f>
        <v>Yes</v>
      </c>
      <c r="F253" s="104" t="str">
        <f>IF('[1]Miter Profiles'!G252&gt;=(12.7+1),"Yes","No")</f>
        <v>Yes</v>
      </c>
      <c r="G253" s="104" t="str">
        <f>IF('[1]Miter Profiles'!H252&gt;=(12.7+1),"Yes","No")</f>
        <v>Yes</v>
      </c>
      <c r="H253" s="104" t="str">
        <f>IF('[1]Miter Profiles'!I252&gt;=(12.7+1),"Yes","No")</f>
        <v>Yes</v>
      </c>
      <c r="I253" s="120" t="str">
        <f>IF('[1]Miter Profiles'!J252&gt;=(12.7+1),"Yes","No")</f>
        <v>Yes</v>
      </c>
      <c r="J253" s="120" t="str">
        <f>IF('[1]Miter Profiles'!K252&gt;=(12.7+1),"Yes","No")</f>
        <v>No</v>
      </c>
      <c r="K253" s="120" t="str">
        <f>IF('[1]Miter Profiles'!L252&gt;=(12.7+1),"Yes","No")</f>
        <v>No</v>
      </c>
      <c r="L253" s="103" t="str">
        <f>IF(('[1]Miter Profiles'!D252+6.1)&gt;=(12.7+1),"Yes","No")</f>
        <v>Yes</v>
      </c>
      <c r="M253" s="123" t="str">
        <f>IF(('[1]Miter Profiles'!E252+6.1)&gt;=(12.7+1),"Yes","No")</f>
        <v>Yes</v>
      </c>
      <c r="N253" s="104" t="str">
        <f>IF(('[1]Miter Profiles'!F252+6.1)&gt;=(12.7+1),"Yes","No")</f>
        <v>Yes</v>
      </c>
      <c r="O253" s="104" t="str">
        <f>IF(('[1]Miter Profiles'!G252+6.1)&gt;=(12.7+1),"Yes","No")</f>
        <v>Yes</v>
      </c>
      <c r="P253" s="104" t="str">
        <f>IF(('[1]Miter Profiles'!H252+6.1)&gt;=(12.7+1),"Yes","No")</f>
        <v>Yes</v>
      </c>
      <c r="Q253" s="104" t="str">
        <f>IF(('[1]Miter Profiles'!I252+6.1)&gt;=(12.7+1),"Yes","No")</f>
        <v>Yes</v>
      </c>
      <c r="R253" s="120" t="str">
        <f>IF(('[1]Miter Profiles'!J252+6.1)&gt;=(12.7+1),"Yes","No")</f>
        <v>Yes</v>
      </c>
      <c r="S253" s="104" t="str">
        <f>IF(('[1]Miter Profiles'!K252+6.1)&gt;=(12.7+1),"Yes","No")</f>
        <v>No</v>
      </c>
      <c r="T253" s="148" t="str">
        <f>IF(('[1]Miter Profiles'!L252+6.1)&gt;=(12.7+1),"Yes","No")</f>
        <v>No</v>
      </c>
    </row>
    <row r="254" spans="1:20" s="85" customFormat="1" ht="15.75" customHeight="1" x14ac:dyDescent="0.25">
      <c r="A254" s="159" t="str">
        <f>IF('[1]Miter Profiles'!A253&lt;&gt;"",'[1]Miter Profiles'!A253,"")</f>
        <v>N/A</v>
      </c>
      <c r="B254" s="121" t="str">
        <f>IF('[1]Miter Profiles'!B253&lt;&gt;"",'[1]Miter Profiles'!B253,"")</f>
        <v>MP782-76</v>
      </c>
      <c r="C254" s="122" t="str">
        <f>IF('[1]Miter Profiles'!D253&gt;=(12.7+1),"Yes","No")</f>
        <v>Yes</v>
      </c>
      <c r="D254" s="104" t="str">
        <f>IF('[1]Miter Profiles'!E253&gt;=(12.7+1),"Yes","No")</f>
        <v>Yes</v>
      </c>
      <c r="E254" s="123" t="str">
        <f>IF('[1]Miter Profiles'!F253&gt;=(12.7+1),"Yes","No")</f>
        <v>Yes</v>
      </c>
      <c r="F254" s="104" t="str">
        <f>IF('[1]Miter Profiles'!G253&gt;=(12.7+1),"Yes","No")</f>
        <v>Yes</v>
      </c>
      <c r="G254" s="104" t="str">
        <f>IF('[1]Miter Profiles'!H253&gt;=(12.7+1),"Yes","No")</f>
        <v>Yes</v>
      </c>
      <c r="H254" s="104" t="str">
        <f>IF('[1]Miter Profiles'!I253&gt;=(12.7+1),"Yes","No")</f>
        <v>Yes</v>
      </c>
      <c r="I254" s="120" t="str">
        <f>IF('[1]Miter Profiles'!J253&gt;=(12.7+1),"Yes","No")</f>
        <v>Yes</v>
      </c>
      <c r="J254" s="120" t="str">
        <f>IF('[1]Miter Profiles'!K253&gt;=(12.7+1),"Yes","No")</f>
        <v>Yes</v>
      </c>
      <c r="K254" s="120" t="str">
        <f>IF('[1]Miter Profiles'!L253&gt;=(12.7+1),"Yes","No")</f>
        <v>Yes</v>
      </c>
      <c r="L254" s="103" t="str">
        <f>IF(('[1]Miter Profiles'!D253+6.1)&gt;=(12.7+1),"Yes","No")</f>
        <v>Yes</v>
      </c>
      <c r="M254" s="123" t="str">
        <f>IF(('[1]Miter Profiles'!E253+6.1)&gt;=(12.7+1),"Yes","No")</f>
        <v>Yes</v>
      </c>
      <c r="N254" s="104" t="str">
        <f>IF(('[1]Miter Profiles'!F253+6.1)&gt;=(12.7+1),"Yes","No")</f>
        <v>Yes</v>
      </c>
      <c r="O254" s="104" t="str">
        <f>IF(('[1]Miter Profiles'!G253+6.1)&gt;=(12.7+1),"Yes","No")</f>
        <v>Yes</v>
      </c>
      <c r="P254" s="104" t="str">
        <f>IF(('[1]Miter Profiles'!H253+6.1)&gt;=(12.7+1),"Yes","No")</f>
        <v>Yes</v>
      </c>
      <c r="Q254" s="104" t="str">
        <f>IF(('[1]Miter Profiles'!I253+6.1)&gt;=(12.7+1),"Yes","No")</f>
        <v>Yes</v>
      </c>
      <c r="R254" s="120" t="str">
        <f>IF(('[1]Miter Profiles'!J253+6.1)&gt;=(12.7+1),"Yes","No")</f>
        <v>Yes</v>
      </c>
      <c r="S254" s="104" t="str">
        <f>IF(('[1]Miter Profiles'!K253+6.1)&gt;=(12.7+1),"Yes","No")</f>
        <v>Yes</v>
      </c>
      <c r="T254" s="148" t="str">
        <f>IF(('[1]Miter Profiles'!L253+6.1)&gt;=(12.7+1),"Yes","No")</f>
        <v>Yes</v>
      </c>
    </row>
    <row r="255" spans="1:20" x14ac:dyDescent="0.25">
      <c r="A255" s="47" t="str">
        <f>IF('[1]Miter Profiles'!A254&lt;&gt;"",'[1]Miter Profiles'!A254,"")</f>
        <v>N/A</v>
      </c>
      <c r="B255" s="48" t="str">
        <f>IF('[1]Miter Profiles'!B254&lt;&gt;"",'[1]Miter Profiles'!B254,"")</f>
        <v>MP783-38</v>
      </c>
      <c r="C255" s="97" t="str">
        <f>IF('[1]Miter Profiles'!D254&gt;=(12.7+1),"Yes","No")</f>
        <v>No</v>
      </c>
      <c r="D255" s="11" t="str">
        <f>IF('[1]Miter Profiles'!E254&gt;=(12.7+1),"Yes","No")</f>
        <v>No</v>
      </c>
      <c r="E255" s="87" t="str">
        <f>IF('[1]Miter Profiles'!F254&gt;=(12.7+1),"Yes","No")</f>
        <v>No</v>
      </c>
      <c r="F255" s="11" t="str">
        <f>IF('[1]Miter Profiles'!G254&gt;=(12.7+1),"Yes","No")</f>
        <v>No</v>
      </c>
      <c r="G255" s="11" t="str">
        <f>IF('[1]Miter Profiles'!H254&gt;=(12.7+1),"Yes","No")</f>
        <v>No</v>
      </c>
      <c r="H255" s="11" t="str">
        <f>IF('[1]Miter Profiles'!I254&gt;=(12.7+1),"Yes","No")</f>
        <v>No</v>
      </c>
      <c r="I255" s="12" t="str">
        <f>IF('[1]Miter Profiles'!J254&gt;=(12.7+1),"Yes","No")</f>
        <v>No</v>
      </c>
      <c r="J255" s="12" t="str">
        <f>IF('[1]Miter Profiles'!K254&gt;=(12.7+1),"Yes","No")</f>
        <v>No</v>
      </c>
      <c r="K255" s="12" t="str">
        <f>IF('[1]Miter Profiles'!L254&gt;=(12.7+1),"Yes","No")</f>
        <v>No</v>
      </c>
      <c r="L255" s="10" t="str">
        <f>IF(('[1]Miter Profiles'!D254+6.1)&gt;=(12.7+1),"Yes","No")</f>
        <v>No</v>
      </c>
      <c r="M255" s="87" t="str">
        <f>IF(('[1]Miter Profiles'!E254+6.1)&gt;=(12.7+1),"Yes","No")</f>
        <v>No</v>
      </c>
      <c r="N255" s="11" t="str">
        <f>IF(('[1]Miter Profiles'!F254+6.1)&gt;=(12.7+1),"Yes","No")</f>
        <v>No</v>
      </c>
      <c r="O255" s="11" t="str">
        <f>IF(('[1]Miter Profiles'!G254+6.1)&gt;=(12.7+1),"Yes","No")</f>
        <v>No</v>
      </c>
      <c r="P255" s="11" t="str">
        <f>IF(('[1]Miter Profiles'!H254+6.1)&gt;=(12.7+1),"Yes","No")</f>
        <v>No</v>
      </c>
      <c r="Q255" s="11" t="str">
        <f>IF(('[1]Miter Profiles'!I254+6.1)&gt;=(12.7+1),"Yes","No")</f>
        <v>No</v>
      </c>
      <c r="R255" s="12" t="str">
        <f>IF(('[1]Miter Profiles'!J254+6.1)&gt;=(12.7+1),"Yes","No")</f>
        <v>No</v>
      </c>
      <c r="S255" s="11" t="str">
        <f>IF(('[1]Miter Profiles'!K254+6.1)&gt;=(12.7+1),"Yes","No")</f>
        <v>No</v>
      </c>
      <c r="T255" s="146" t="str">
        <f>IF(('[1]Miter Profiles'!L254+6.1)&gt;=(12.7+1),"Yes","No")</f>
        <v>No</v>
      </c>
    </row>
    <row r="256" spans="1:20" x14ac:dyDescent="0.25">
      <c r="A256" s="47" t="str">
        <f>IF('[1]Miter Profiles'!A255&lt;&gt;"",'[1]Miter Profiles'!A255,"")</f>
        <v>N/A</v>
      </c>
      <c r="B256" s="48" t="str">
        <f>IF('[1]Miter Profiles'!B255&lt;&gt;"",'[1]Miter Profiles'!B255,"")</f>
        <v>MP783-57</v>
      </c>
      <c r="C256" s="97" t="str">
        <f>IF('[1]Miter Profiles'!D255&gt;=(12.7+1),"Yes","No")</f>
        <v>Yes</v>
      </c>
      <c r="D256" s="11" t="str">
        <f>IF('[1]Miter Profiles'!E255&gt;=(12.7+1),"Yes","No")</f>
        <v>Yes</v>
      </c>
      <c r="E256" s="87" t="str">
        <f>IF('[1]Miter Profiles'!F255&gt;=(12.7+1),"Yes","No")</f>
        <v>Yes</v>
      </c>
      <c r="F256" s="11" t="str">
        <f>IF('[1]Miter Profiles'!G255&gt;=(12.7+1),"Yes","No")</f>
        <v>Yes</v>
      </c>
      <c r="G256" s="11" t="str">
        <f>IF('[1]Miter Profiles'!H255&gt;=(12.7+1),"Yes","No")</f>
        <v>Yes</v>
      </c>
      <c r="H256" s="11" t="str">
        <f>IF('[1]Miter Profiles'!I255&gt;=(12.7+1),"Yes","No")</f>
        <v>Yes</v>
      </c>
      <c r="I256" s="12" t="str">
        <f>IF('[1]Miter Profiles'!J255&gt;=(12.7+1),"Yes","No")</f>
        <v>Yes</v>
      </c>
      <c r="J256" s="12" t="str">
        <f>IF('[1]Miter Profiles'!K255&gt;=(12.7+1),"Yes","No")</f>
        <v>No</v>
      </c>
      <c r="K256" s="12" t="str">
        <f>IF('[1]Miter Profiles'!L255&gt;=(12.7+1),"Yes","No")</f>
        <v>No</v>
      </c>
      <c r="L256" s="10" t="str">
        <f>IF(('[1]Miter Profiles'!D255+6.1)&gt;=(12.7+1),"Yes","No")</f>
        <v>Yes</v>
      </c>
      <c r="M256" s="87" t="str">
        <f>IF(('[1]Miter Profiles'!E255+6.1)&gt;=(12.7+1),"Yes","No")</f>
        <v>Yes</v>
      </c>
      <c r="N256" s="11" t="str">
        <f>IF(('[1]Miter Profiles'!F255+6.1)&gt;=(12.7+1),"Yes","No")</f>
        <v>Yes</v>
      </c>
      <c r="O256" s="11" t="str">
        <f>IF(('[1]Miter Profiles'!G255+6.1)&gt;=(12.7+1),"Yes","No")</f>
        <v>Yes</v>
      </c>
      <c r="P256" s="11" t="str">
        <f>IF(('[1]Miter Profiles'!H255+6.1)&gt;=(12.7+1),"Yes","No")</f>
        <v>Yes</v>
      </c>
      <c r="Q256" s="11" t="str">
        <f>IF(('[1]Miter Profiles'!I255+6.1)&gt;=(12.7+1),"Yes","No")</f>
        <v>Yes</v>
      </c>
      <c r="R256" s="12" t="str">
        <f>IF(('[1]Miter Profiles'!J255+6.1)&gt;=(12.7+1),"Yes","No")</f>
        <v>Yes</v>
      </c>
      <c r="S256" s="11" t="str">
        <f>IF(('[1]Miter Profiles'!K255+6.1)&gt;=(12.7+1),"Yes","No")</f>
        <v>No</v>
      </c>
      <c r="T256" s="146" t="str">
        <f>IF(('[1]Miter Profiles'!L255+6.1)&gt;=(12.7+1),"Yes","No")</f>
        <v>No</v>
      </c>
    </row>
    <row r="257" spans="1:20" x14ac:dyDescent="0.25">
      <c r="A257" s="47" t="str">
        <f>IF('[1]Miter Profiles'!A256&lt;&gt;"",'[1]Miter Profiles'!A256,"")</f>
        <v>N/A</v>
      </c>
      <c r="B257" s="48" t="str">
        <f>IF('[1]Miter Profiles'!B256&lt;&gt;"",'[1]Miter Profiles'!B256,"")</f>
        <v>MP783-64</v>
      </c>
      <c r="C257" s="97" t="str">
        <f>IF('[1]Miter Profiles'!D256&gt;=(12.7+1),"Yes","No")</f>
        <v>Yes</v>
      </c>
      <c r="D257" s="11" t="str">
        <f>IF('[1]Miter Profiles'!E256&gt;=(12.7+1),"Yes","No")</f>
        <v>Yes</v>
      </c>
      <c r="E257" s="87" t="str">
        <f>IF('[1]Miter Profiles'!F256&gt;=(12.7+1),"Yes","No")</f>
        <v>Yes</v>
      </c>
      <c r="F257" s="11" t="str">
        <f>IF('[1]Miter Profiles'!G256&gt;=(12.7+1),"Yes","No")</f>
        <v>Yes</v>
      </c>
      <c r="G257" s="11" t="str">
        <f>IF('[1]Miter Profiles'!H256&gt;=(12.7+1),"Yes","No")</f>
        <v>Yes</v>
      </c>
      <c r="H257" s="11" t="str">
        <f>IF('[1]Miter Profiles'!I256&gt;=(12.7+1),"Yes","No")</f>
        <v>Yes</v>
      </c>
      <c r="I257" s="12" t="str">
        <f>IF('[1]Miter Profiles'!J256&gt;=(12.7+1),"Yes","No")</f>
        <v>Yes</v>
      </c>
      <c r="J257" s="12" t="str">
        <f>IF('[1]Miter Profiles'!K256&gt;=(12.7+1),"Yes","No")</f>
        <v>Yes</v>
      </c>
      <c r="K257" s="12" t="str">
        <f>IF('[1]Miter Profiles'!L256&gt;=(12.7+1),"Yes","No")</f>
        <v>Yes</v>
      </c>
      <c r="L257" s="10" t="str">
        <f>IF(('[1]Miter Profiles'!D256+6.1)&gt;=(12.7+1),"Yes","No")</f>
        <v>Yes</v>
      </c>
      <c r="M257" s="87" t="str">
        <f>IF(('[1]Miter Profiles'!E256+6.1)&gt;=(12.7+1),"Yes","No")</f>
        <v>Yes</v>
      </c>
      <c r="N257" s="11" t="str">
        <f>IF(('[1]Miter Profiles'!F256+6.1)&gt;=(12.7+1),"Yes","No")</f>
        <v>Yes</v>
      </c>
      <c r="O257" s="11" t="str">
        <f>IF(('[1]Miter Profiles'!G256+6.1)&gt;=(12.7+1),"Yes","No")</f>
        <v>Yes</v>
      </c>
      <c r="P257" s="11" t="str">
        <f>IF(('[1]Miter Profiles'!H256+6.1)&gt;=(12.7+1),"Yes","No")</f>
        <v>Yes</v>
      </c>
      <c r="Q257" s="11" t="str">
        <f>IF(('[1]Miter Profiles'!I256+6.1)&gt;=(12.7+1),"Yes","No")</f>
        <v>Yes</v>
      </c>
      <c r="R257" s="12" t="str">
        <f>IF(('[1]Miter Profiles'!J256+6.1)&gt;=(12.7+1),"Yes","No")</f>
        <v>Yes</v>
      </c>
      <c r="S257" s="11" t="str">
        <f>IF(('[1]Miter Profiles'!K256+6.1)&gt;=(12.7+1),"Yes","No")</f>
        <v>Yes</v>
      </c>
      <c r="T257" s="146" t="str">
        <f>IF(('[1]Miter Profiles'!L256+6.1)&gt;=(12.7+1),"Yes","No")</f>
        <v>Yes</v>
      </c>
    </row>
    <row r="258" spans="1:20" x14ac:dyDescent="0.25">
      <c r="A258" s="47" t="str">
        <f>IF('[1]Miter Profiles'!A257&lt;&gt;"",'[1]Miter Profiles'!A257,"")</f>
        <v>N/A</v>
      </c>
      <c r="B258" s="48" t="str">
        <f>IF('[1]Miter Profiles'!B257&lt;&gt;"",'[1]Miter Profiles'!B257,"")</f>
        <v>MP783-76</v>
      </c>
      <c r="C258" s="97" t="str">
        <f>IF('[1]Miter Profiles'!D257&gt;=(12.7+1),"Yes","No")</f>
        <v>Yes</v>
      </c>
      <c r="D258" s="11" t="str">
        <f>IF('[1]Miter Profiles'!E257&gt;=(12.7+1),"Yes","No")</f>
        <v>Yes</v>
      </c>
      <c r="E258" s="87" t="str">
        <f>IF('[1]Miter Profiles'!F257&gt;=(12.7+1),"Yes","No")</f>
        <v>Yes</v>
      </c>
      <c r="F258" s="11" t="str">
        <f>IF('[1]Miter Profiles'!G257&gt;=(12.7+1),"Yes","No")</f>
        <v>Yes</v>
      </c>
      <c r="G258" s="11" t="str">
        <f>IF('[1]Miter Profiles'!H257&gt;=(12.7+1),"Yes","No")</f>
        <v>Yes</v>
      </c>
      <c r="H258" s="11" t="str">
        <f>IF('[1]Miter Profiles'!I257&gt;=(12.7+1),"Yes","No")</f>
        <v>Yes</v>
      </c>
      <c r="I258" s="12" t="str">
        <f>IF('[1]Miter Profiles'!J257&gt;=(12.7+1),"Yes","No")</f>
        <v>Yes</v>
      </c>
      <c r="J258" s="12" t="str">
        <f>IF('[1]Miter Profiles'!K257&gt;=(12.7+1),"Yes","No")</f>
        <v>Yes</v>
      </c>
      <c r="K258" s="12" t="str">
        <f>IF('[1]Miter Profiles'!L257&gt;=(12.7+1),"Yes","No")</f>
        <v>Yes</v>
      </c>
      <c r="L258" s="10" t="str">
        <f>IF(('[1]Miter Profiles'!D257+6.1)&gt;=(12.7+1),"Yes","No")</f>
        <v>Yes</v>
      </c>
      <c r="M258" s="87" t="str">
        <f>IF(('[1]Miter Profiles'!E257+6.1)&gt;=(12.7+1),"Yes","No")</f>
        <v>Yes</v>
      </c>
      <c r="N258" s="11" t="str">
        <f>IF(('[1]Miter Profiles'!F257+6.1)&gt;=(12.7+1),"Yes","No")</f>
        <v>Yes</v>
      </c>
      <c r="O258" s="11" t="str">
        <f>IF(('[1]Miter Profiles'!G257+6.1)&gt;=(12.7+1),"Yes","No")</f>
        <v>Yes</v>
      </c>
      <c r="P258" s="11" t="str">
        <f>IF(('[1]Miter Profiles'!H257+6.1)&gt;=(12.7+1),"Yes","No")</f>
        <v>Yes</v>
      </c>
      <c r="Q258" s="11" t="str">
        <f>IF(('[1]Miter Profiles'!I257+6.1)&gt;=(12.7+1),"Yes","No")</f>
        <v>Yes</v>
      </c>
      <c r="R258" s="12" t="str">
        <f>IF(('[1]Miter Profiles'!J257+6.1)&gt;=(12.7+1),"Yes","No")</f>
        <v>Yes</v>
      </c>
      <c r="S258" s="11" t="str">
        <f>IF(('[1]Miter Profiles'!K257+6.1)&gt;=(12.7+1),"Yes","No")</f>
        <v>Yes</v>
      </c>
      <c r="T258" s="146" t="str">
        <f>IF(('[1]Miter Profiles'!L257+6.1)&gt;=(12.7+1),"Yes","No")</f>
        <v>Yes</v>
      </c>
    </row>
    <row r="261" spans="1:20" ht="16.5" thickBot="1" x14ac:dyDescent="0.3"/>
    <row r="262" spans="1:20" ht="15.75" customHeight="1" x14ac:dyDescent="0.25">
      <c r="A262" s="67" t="str">
        <f>IF('[1]Miter Profiles'!N3&lt;&gt;"",'[1]Miter Profiles'!N3,"")</f>
        <v>MP900R</v>
      </c>
      <c r="B262" s="68" t="str">
        <f>IF('[1]Miter Profiles'!O3&lt;&gt;"",'[1]Miter Profiles'!O3,"")</f>
        <v>MP900-38</v>
      </c>
      <c r="C262" s="98" t="s">
        <v>12</v>
      </c>
      <c r="D262" s="69" t="s">
        <v>12</v>
      </c>
      <c r="E262" s="88" t="s">
        <v>12</v>
      </c>
      <c r="F262" s="69" t="s">
        <v>12</v>
      </c>
      <c r="G262" s="69" t="s">
        <v>12</v>
      </c>
      <c r="H262" s="69" t="s">
        <v>12</v>
      </c>
      <c r="I262" s="94" t="s">
        <v>12</v>
      </c>
      <c r="J262" s="69" t="s">
        <v>12</v>
      </c>
      <c r="K262" s="69" t="s">
        <v>12</v>
      </c>
      <c r="L262" s="95" t="str">
        <f>IF('[1]Miter Profiles'!P3&gt;=(12.7+1),"Yes","No")</f>
        <v>No</v>
      </c>
      <c r="M262" s="92" t="str">
        <f>IF('[1]Miter Profiles'!R3&gt;=(12.7+1),"Yes","No")</f>
        <v>No</v>
      </c>
      <c r="N262" s="69" t="str">
        <f>IF('[1]Miter Profiles'!S3&gt;=(12.7+1),"Yes","No")</f>
        <v>No</v>
      </c>
      <c r="O262" s="69" t="str">
        <f>IF('[1]Miter Profiles'!T3&gt;=(12.7+1),"Yes","No")</f>
        <v>No</v>
      </c>
      <c r="P262" s="69" t="str">
        <f>IF('[1]Miter Profiles'!U3&gt;=(12.7+1),"Yes","No")</f>
        <v>No</v>
      </c>
      <c r="Q262" s="69" t="str">
        <f>IF('[1]Miter Profiles'!V3&gt;=(12.7+1),"Yes","No")</f>
        <v>No</v>
      </c>
      <c r="R262" s="94" t="str">
        <f>IF('[1]Miter Profiles'!W3&gt;=(12.7+1),"Yes","No")</f>
        <v>No</v>
      </c>
      <c r="S262" s="69" t="str">
        <f>IF('[1]Miter Profiles'!X3&gt;=(12.7+1),"Yes","No")</f>
        <v>No</v>
      </c>
      <c r="T262" s="70" t="str">
        <f>IF('[1]Miter Profiles'!Y3&gt;=(12.7+1),"Yes","No")</f>
        <v>No</v>
      </c>
    </row>
    <row r="263" spans="1:20" ht="15.75" customHeight="1" x14ac:dyDescent="0.25">
      <c r="A263" s="45" t="str">
        <f>IF('[1]Miter Profiles'!N4&lt;&gt;"",'[1]Miter Profiles'!N4,"")</f>
        <v>MP499</v>
      </c>
      <c r="B263" s="46" t="str">
        <f>IF('[1]Miter Profiles'!O4&lt;&gt;"",'[1]Miter Profiles'!O4,"")</f>
        <v>MP900-57</v>
      </c>
      <c r="C263" s="96" t="s">
        <v>12</v>
      </c>
      <c r="D263" s="8" t="s">
        <v>12</v>
      </c>
      <c r="E263" s="86" t="s">
        <v>12</v>
      </c>
      <c r="F263" s="8" t="s">
        <v>12</v>
      </c>
      <c r="G263" s="8" t="s">
        <v>12</v>
      </c>
      <c r="H263" s="8" t="s">
        <v>12</v>
      </c>
      <c r="I263" s="9" t="s">
        <v>12</v>
      </c>
      <c r="J263" s="8" t="s">
        <v>12</v>
      </c>
      <c r="K263" s="8" t="s">
        <v>12</v>
      </c>
      <c r="L263" s="7" t="str">
        <f>IF('[1]Miter Profiles'!P4&gt;=(12.7+1),"Yes","No")</f>
        <v>Yes</v>
      </c>
      <c r="M263" s="90" t="str">
        <f>IF('[1]Miter Profiles'!R4&gt;=(12.7+1),"Yes","No")</f>
        <v>Yes</v>
      </c>
      <c r="N263" s="8" t="str">
        <f>IF('[1]Miter Profiles'!S4&gt;=(12.7+1),"Yes","No")</f>
        <v>Yes</v>
      </c>
      <c r="O263" s="8" t="str">
        <f>IF('[1]Miter Profiles'!T4&gt;=(12.7+1),"Yes","No")</f>
        <v>Yes</v>
      </c>
      <c r="P263" s="8" t="str">
        <f>IF('[1]Miter Profiles'!U4&gt;=(12.7+1),"Yes","No")</f>
        <v>Yes</v>
      </c>
      <c r="Q263" s="8" t="str">
        <f>IF('[1]Miter Profiles'!V4&gt;=(12.7+1),"Yes","No")</f>
        <v>Yes</v>
      </c>
      <c r="R263" s="9" t="str">
        <f>IF('[1]Miter Profiles'!W4&gt;=(12.7+1),"Yes","No")</f>
        <v>Yes</v>
      </c>
      <c r="S263" s="8" t="str">
        <f>IF('[1]Miter Profiles'!X4&gt;=(12.7+1),"Yes","No")</f>
        <v>Yes</v>
      </c>
      <c r="T263" s="5" t="str">
        <f>IF('[1]Miter Profiles'!Y4&gt;=(12.7+1),"Yes","No")</f>
        <v>Yes</v>
      </c>
    </row>
    <row r="264" spans="1:20" ht="15.75" customHeight="1" x14ac:dyDescent="0.25">
      <c r="A264" s="45" t="str">
        <f>IF('[1]Miter Profiles'!N5&lt;&gt;"",'[1]Miter Profiles'!N5,"")</f>
        <v>MP900</v>
      </c>
      <c r="B264" s="46" t="str">
        <f>IF('[1]Miter Profiles'!O5&lt;&gt;"",'[1]Miter Profiles'!O5,"")</f>
        <v>MP900-76</v>
      </c>
      <c r="C264" s="96" t="s">
        <v>12</v>
      </c>
      <c r="D264" s="8" t="s">
        <v>12</v>
      </c>
      <c r="E264" s="86" t="s">
        <v>12</v>
      </c>
      <c r="F264" s="8" t="s">
        <v>12</v>
      </c>
      <c r="G264" s="8" t="s">
        <v>12</v>
      </c>
      <c r="H264" s="8" t="s">
        <v>12</v>
      </c>
      <c r="I264" s="9" t="s">
        <v>12</v>
      </c>
      <c r="J264" s="8" t="s">
        <v>12</v>
      </c>
      <c r="K264" s="8" t="s">
        <v>12</v>
      </c>
      <c r="L264" s="7" t="str">
        <f>IF('[1]Miter Profiles'!P5&gt;=(12.7+1),"Yes","No")</f>
        <v>Yes</v>
      </c>
      <c r="M264" s="90" t="str">
        <f>IF('[1]Miter Profiles'!R5&gt;=(12.7+1),"Yes","No")</f>
        <v>Yes</v>
      </c>
      <c r="N264" s="8" t="str">
        <f>IF('[1]Miter Profiles'!S5&gt;=(12.7+1),"Yes","No")</f>
        <v>Yes</v>
      </c>
      <c r="O264" s="8" t="str">
        <f>IF('[1]Miter Profiles'!T5&gt;=(12.7+1),"Yes","No")</f>
        <v>Yes</v>
      </c>
      <c r="P264" s="8" t="str">
        <f>IF('[1]Miter Profiles'!U5&gt;=(12.7+1),"Yes","No")</f>
        <v>Yes</v>
      </c>
      <c r="Q264" s="8" t="str">
        <f>IF('[1]Miter Profiles'!V5&gt;=(12.7+1),"Yes","No")</f>
        <v>Yes</v>
      </c>
      <c r="R264" s="9" t="str">
        <f>IF('[1]Miter Profiles'!W5&gt;=(12.7+1),"Yes","No")</f>
        <v>Yes</v>
      </c>
      <c r="S264" s="8" t="str">
        <f>IF('[1]Miter Profiles'!X5&gt;=(12.7+1),"Yes","No")</f>
        <v>Yes</v>
      </c>
      <c r="T264" s="5" t="str">
        <f>IF('[1]Miter Profiles'!Y5&gt;=(12.7+1),"Yes","No")</f>
        <v>Yes</v>
      </c>
    </row>
    <row r="265" spans="1:20" ht="15.75" customHeight="1" x14ac:dyDescent="0.25">
      <c r="A265" s="47" t="str">
        <f>IF('[1]Miter Profiles'!N6&lt;&gt;"",'[1]Miter Profiles'!N6,"")</f>
        <v>MP901R</v>
      </c>
      <c r="B265" s="48" t="str">
        <f>IF('[1]Miter Profiles'!O6&lt;&gt;"",'[1]Miter Profiles'!O6,"")</f>
        <v>MP901-38</v>
      </c>
      <c r="C265" s="97" t="s">
        <v>12</v>
      </c>
      <c r="D265" s="11" t="s">
        <v>12</v>
      </c>
      <c r="E265" s="87" t="s">
        <v>12</v>
      </c>
      <c r="F265" s="11" t="s">
        <v>12</v>
      </c>
      <c r="G265" s="11" t="s">
        <v>12</v>
      </c>
      <c r="H265" s="11" t="s">
        <v>12</v>
      </c>
      <c r="I265" s="12" t="s">
        <v>12</v>
      </c>
      <c r="J265" s="11" t="s">
        <v>12</v>
      </c>
      <c r="K265" s="11" t="s">
        <v>12</v>
      </c>
      <c r="L265" s="10" t="str">
        <f>IF('[1]Miter Profiles'!P6&gt;=(12.7+1),"Yes","No")</f>
        <v>No</v>
      </c>
      <c r="M265" s="91" t="str">
        <f>IF('[1]Miter Profiles'!R6&gt;=(12.7+1),"Yes","No")</f>
        <v>No</v>
      </c>
      <c r="N265" s="11" t="str">
        <f>IF('[1]Miter Profiles'!S6&gt;=(12.7+1),"Yes","No")</f>
        <v>No</v>
      </c>
      <c r="O265" s="11" t="str">
        <f>IF('[1]Miter Profiles'!T6&gt;=(12.7+1),"Yes","No")</f>
        <v>No</v>
      </c>
      <c r="P265" s="11" t="str">
        <f>IF('[1]Miter Profiles'!U6&gt;=(12.7+1),"Yes","No")</f>
        <v>No</v>
      </c>
      <c r="Q265" s="11" t="str">
        <f>IF('[1]Miter Profiles'!V6&gt;=(12.7+1),"Yes","No")</f>
        <v>No</v>
      </c>
      <c r="R265" s="12" t="str">
        <f>IF('[1]Miter Profiles'!W6&gt;=(12.7+1),"Yes","No")</f>
        <v>No</v>
      </c>
      <c r="S265" s="11" t="str">
        <f>IF('[1]Miter Profiles'!X6&gt;=(12.7+1),"Yes","No")</f>
        <v>No</v>
      </c>
      <c r="T265" s="3" t="str">
        <f>IF('[1]Miter Profiles'!Y6&gt;=(12.7+1),"Yes","No")</f>
        <v>No</v>
      </c>
    </row>
    <row r="266" spans="1:20" ht="15.75" customHeight="1" x14ac:dyDescent="0.25">
      <c r="A266" s="47" t="str">
        <f>IF('[1]Miter Profiles'!N7&lt;&gt;"",'[1]Miter Profiles'!N7,"")</f>
        <v>MP498</v>
      </c>
      <c r="B266" s="48" t="str">
        <f>IF('[1]Miter Profiles'!O7&lt;&gt;"",'[1]Miter Profiles'!O7,"")</f>
        <v>MP901-57</v>
      </c>
      <c r="C266" s="97" t="s">
        <v>12</v>
      </c>
      <c r="D266" s="11" t="s">
        <v>12</v>
      </c>
      <c r="E266" s="87" t="s">
        <v>12</v>
      </c>
      <c r="F266" s="11" t="s">
        <v>12</v>
      </c>
      <c r="G266" s="11" t="s">
        <v>12</v>
      </c>
      <c r="H266" s="11" t="s">
        <v>12</v>
      </c>
      <c r="I266" s="12" t="s">
        <v>12</v>
      </c>
      <c r="J266" s="11" t="s">
        <v>12</v>
      </c>
      <c r="K266" s="11" t="s">
        <v>12</v>
      </c>
      <c r="L266" s="10" t="str">
        <f>IF('[1]Miter Profiles'!P7&gt;=(12.7+1),"Yes","No")</f>
        <v>Yes</v>
      </c>
      <c r="M266" s="91" t="str">
        <f>IF('[1]Miter Profiles'!R7&gt;=(12.7+1),"Yes","No")</f>
        <v>Yes</v>
      </c>
      <c r="N266" s="11" t="str">
        <f>IF('[1]Miter Profiles'!S7&gt;=(12.7+1),"Yes","No")</f>
        <v>Yes</v>
      </c>
      <c r="O266" s="11" t="str">
        <f>IF('[1]Miter Profiles'!T7&gt;=(12.7+1),"Yes","No")</f>
        <v>Yes</v>
      </c>
      <c r="P266" s="11" t="str">
        <f>IF('[1]Miter Profiles'!U7&gt;=(12.7+1),"Yes","No")</f>
        <v>Yes</v>
      </c>
      <c r="Q266" s="11" t="str">
        <f>IF('[1]Miter Profiles'!V7&gt;=(12.7+1),"Yes","No")</f>
        <v>Yes</v>
      </c>
      <c r="R266" s="12" t="str">
        <f>IF('[1]Miter Profiles'!W7&gt;=(12.7+1),"Yes","No")</f>
        <v>Yes</v>
      </c>
      <c r="S266" s="11" t="str">
        <f>IF('[1]Miter Profiles'!X7&gt;=(12.7+1),"Yes","No")</f>
        <v>No</v>
      </c>
      <c r="T266" s="3" t="str">
        <f>IF('[1]Miter Profiles'!Y7&gt;=(12.7+1),"Yes","No")</f>
        <v>No</v>
      </c>
    </row>
    <row r="267" spans="1:20" ht="15.75" customHeight="1" x14ac:dyDescent="0.25">
      <c r="A267" s="47" t="str">
        <f>IF('[1]Miter Profiles'!N8&lt;&gt;"",'[1]Miter Profiles'!N8,"")</f>
        <v>MP901</v>
      </c>
      <c r="B267" s="48" t="str">
        <f>IF('[1]Miter Profiles'!O8&lt;&gt;"",'[1]Miter Profiles'!O8,"")</f>
        <v>MP901-76</v>
      </c>
      <c r="C267" s="97" t="s">
        <v>12</v>
      </c>
      <c r="D267" s="11" t="s">
        <v>12</v>
      </c>
      <c r="E267" s="87" t="s">
        <v>12</v>
      </c>
      <c r="F267" s="11" t="s">
        <v>12</v>
      </c>
      <c r="G267" s="11" t="s">
        <v>12</v>
      </c>
      <c r="H267" s="11" t="s">
        <v>12</v>
      </c>
      <c r="I267" s="12" t="s">
        <v>12</v>
      </c>
      <c r="J267" s="11" t="s">
        <v>12</v>
      </c>
      <c r="K267" s="11" t="s">
        <v>12</v>
      </c>
      <c r="L267" s="10" t="str">
        <f>IF('[1]Miter Profiles'!P8&gt;=(12.7+1),"Yes","No")</f>
        <v>Yes</v>
      </c>
      <c r="M267" s="91" t="str">
        <f>IF('[1]Miter Profiles'!R8&gt;=(12.7+1),"Yes","No")</f>
        <v>Yes</v>
      </c>
      <c r="N267" s="11" t="str">
        <f>IF('[1]Miter Profiles'!S8&gt;=(12.7+1),"Yes","No")</f>
        <v>Yes</v>
      </c>
      <c r="O267" s="11" t="str">
        <f>IF('[1]Miter Profiles'!T8&gt;=(12.7+1),"Yes","No")</f>
        <v>Yes</v>
      </c>
      <c r="P267" s="11" t="str">
        <f>IF('[1]Miter Profiles'!U8&gt;=(12.7+1),"Yes","No")</f>
        <v>Yes</v>
      </c>
      <c r="Q267" s="11" t="str">
        <f>IF('[1]Miter Profiles'!V8&gt;=(12.7+1),"Yes","No")</f>
        <v>Yes</v>
      </c>
      <c r="R267" s="12" t="str">
        <f>IF('[1]Miter Profiles'!W8&gt;=(12.7+1),"Yes","No")</f>
        <v>Yes</v>
      </c>
      <c r="S267" s="11" t="str">
        <f>IF('[1]Miter Profiles'!X8&gt;=(12.7+1),"Yes","No")</f>
        <v>Yes</v>
      </c>
      <c r="T267" s="3" t="str">
        <f>IF('[1]Miter Profiles'!Y8&gt;=(12.7+1),"Yes","No")</f>
        <v>Yes</v>
      </c>
    </row>
    <row r="268" spans="1:20" ht="15.75" customHeight="1" x14ac:dyDescent="0.25">
      <c r="A268" s="74" t="str">
        <f>IF('[1]Miter Profiles'!N9&lt;&gt;"",'[1]Miter Profiles'!N9,"")</f>
        <v>MP902R</v>
      </c>
      <c r="B268" s="75" t="str">
        <f>IF('[1]Miter Profiles'!O9&lt;&gt;"",'[1]Miter Profiles'!O9,"")</f>
        <v>MP902-38</v>
      </c>
      <c r="C268" s="99" t="s">
        <v>12</v>
      </c>
      <c r="D268" s="72" t="s">
        <v>12</v>
      </c>
      <c r="E268" s="89" t="s">
        <v>12</v>
      </c>
      <c r="F268" s="72" t="s">
        <v>12</v>
      </c>
      <c r="G268" s="72" t="s">
        <v>12</v>
      </c>
      <c r="H268" s="72" t="s">
        <v>12</v>
      </c>
      <c r="I268" s="84" t="s">
        <v>12</v>
      </c>
      <c r="J268" s="72" t="s">
        <v>12</v>
      </c>
      <c r="K268" s="72" t="s">
        <v>12</v>
      </c>
      <c r="L268" s="83" t="str">
        <f>IF('[1]Miter Profiles'!P9&gt;=(12.7+1),"Yes","No")</f>
        <v>No</v>
      </c>
      <c r="M268" s="93" t="str">
        <f>IF('[1]Miter Profiles'!R9&gt;=(12.7+1),"Yes","No")</f>
        <v>No</v>
      </c>
      <c r="N268" s="72" t="str">
        <f>IF('[1]Miter Profiles'!S9&gt;=(12.7+1),"Yes","No")</f>
        <v>No</v>
      </c>
      <c r="O268" s="72" t="str">
        <f>IF('[1]Miter Profiles'!T9&gt;=(12.7+1),"Yes","No")</f>
        <v>No</v>
      </c>
      <c r="P268" s="72" t="str">
        <f>IF('[1]Miter Profiles'!U9&gt;=(12.7+1),"Yes","No")</f>
        <v>No</v>
      </c>
      <c r="Q268" s="72" t="str">
        <f>IF('[1]Miter Profiles'!V9&gt;=(12.7+1),"Yes","No")</f>
        <v>No</v>
      </c>
      <c r="R268" s="84" t="str">
        <f>IF('[1]Miter Profiles'!W9&gt;=(12.7+1),"Yes","No")</f>
        <v>No</v>
      </c>
      <c r="S268" s="72" t="str">
        <f>IF('[1]Miter Profiles'!X9&gt;=(12.7+1),"Yes","No")</f>
        <v>No</v>
      </c>
      <c r="T268" s="73" t="str">
        <f>IF('[1]Miter Profiles'!Y9&gt;=(12.7+1),"Yes","No")</f>
        <v>No</v>
      </c>
    </row>
    <row r="269" spans="1:20" x14ac:dyDescent="0.25">
      <c r="A269" s="74" t="str">
        <f>IF('[1]Miter Profiles'!N10&lt;&gt;"",'[1]Miter Profiles'!N10,"")</f>
        <v>MP497</v>
      </c>
      <c r="B269" s="75" t="str">
        <f>IF('[1]Miter Profiles'!O10&lt;&gt;"",'[1]Miter Profiles'!O10,"")</f>
        <v>MP902-57</v>
      </c>
      <c r="C269" s="99" t="s">
        <v>12</v>
      </c>
      <c r="D269" s="72" t="s">
        <v>12</v>
      </c>
      <c r="E269" s="89" t="s">
        <v>12</v>
      </c>
      <c r="F269" s="72" t="s">
        <v>12</v>
      </c>
      <c r="G269" s="72" t="s">
        <v>12</v>
      </c>
      <c r="H269" s="72" t="s">
        <v>12</v>
      </c>
      <c r="I269" s="84" t="s">
        <v>12</v>
      </c>
      <c r="J269" s="72" t="s">
        <v>12</v>
      </c>
      <c r="K269" s="72" t="s">
        <v>12</v>
      </c>
      <c r="L269" s="83" t="str">
        <f>IF('[1]Miter Profiles'!P10&gt;=(12.7+1),"Yes","No")</f>
        <v>Yes</v>
      </c>
      <c r="M269" s="93" t="str">
        <f>IF('[1]Miter Profiles'!R10&gt;=(12.7+1),"Yes","No")</f>
        <v>Yes</v>
      </c>
      <c r="N269" s="72" t="str">
        <f>IF('[1]Miter Profiles'!S10&gt;=(12.7+1),"Yes","No")</f>
        <v>Yes</v>
      </c>
      <c r="O269" s="72" t="str">
        <f>IF('[1]Miter Profiles'!T10&gt;=(12.7+1),"Yes","No")</f>
        <v>Yes</v>
      </c>
      <c r="P269" s="72" t="str">
        <f>IF('[1]Miter Profiles'!U10&gt;=(12.7+1),"Yes","No")</f>
        <v>Yes</v>
      </c>
      <c r="Q269" s="72" t="str">
        <f>IF('[1]Miter Profiles'!V10&gt;=(12.7+1),"Yes","No")</f>
        <v>Yes</v>
      </c>
      <c r="R269" s="84" t="str">
        <f>IF('[1]Miter Profiles'!W10&gt;=(12.7+1),"Yes","No")</f>
        <v>Yes</v>
      </c>
      <c r="S269" s="72" t="str">
        <f>IF('[1]Miter Profiles'!X10&gt;=(12.7+1),"Yes","No")</f>
        <v>Yes</v>
      </c>
      <c r="T269" s="73" t="str">
        <f>IF('[1]Miter Profiles'!Y10&gt;=(12.7+1),"Yes","No")</f>
        <v>Yes</v>
      </c>
    </row>
    <row r="270" spans="1:20" x14ac:dyDescent="0.25">
      <c r="A270" s="74" t="str">
        <f>IF('[1]Miter Profiles'!N11&lt;&gt;"",'[1]Miter Profiles'!N11,"")</f>
        <v>MP902</v>
      </c>
      <c r="B270" s="71" t="str">
        <f>IF('[1]Miter Profiles'!O11&lt;&gt;"",'[1]Miter Profiles'!O11,"")</f>
        <v>MP902-76</v>
      </c>
      <c r="C270" s="99" t="s">
        <v>12</v>
      </c>
      <c r="D270" s="72" t="s">
        <v>12</v>
      </c>
      <c r="E270" s="89" t="s">
        <v>12</v>
      </c>
      <c r="F270" s="72" t="s">
        <v>12</v>
      </c>
      <c r="G270" s="72" t="s">
        <v>12</v>
      </c>
      <c r="H270" s="72" t="s">
        <v>12</v>
      </c>
      <c r="I270" s="84" t="s">
        <v>12</v>
      </c>
      <c r="J270" s="72" t="s">
        <v>12</v>
      </c>
      <c r="K270" s="72" t="s">
        <v>12</v>
      </c>
      <c r="L270" s="83" t="str">
        <f>IF('[1]Miter Profiles'!P11&gt;=(12.7+1),"Yes","No")</f>
        <v>Yes</v>
      </c>
      <c r="M270" s="93" t="str">
        <f>IF('[1]Miter Profiles'!R11&gt;=(12.7+1),"Yes","No")</f>
        <v>Yes</v>
      </c>
      <c r="N270" s="72" t="str">
        <f>IF('[1]Miter Profiles'!S11&gt;=(12.7+1),"Yes","No")</f>
        <v>Yes</v>
      </c>
      <c r="O270" s="72" t="str">
        <f>IF('[1]Miter Profiles'!T11&gt;=(12.7+1),"Yes","No")</f>
        <v>Yes</v>
      </c>
      <c r="P270" s="72" t="str">
        <f>IF('[1]Miter Profiles'!U11&gt;=(12.7+1),"Yes","No")</f>
        <v>Yes</v>
      </c>
      <c r="Q270" s="72" t="str">
        <f>IF('[1]Miter Profiles'!V11&gt;=(12.7+1),"Yes","No")</f>
        <v>Yes</v>
      </c>
      <c r="R270" s="84" t="str">
        <f>IF('[1]Miter Profiles'!W11&gt;=(12.7+1),"Yes","No")</f>
        <v>Yes</v>
      </c>
      <c r="S270" s="72" t="str">
        <f>IF('[1]Miter Profiles'!X11&gt;=(12.7+1),"Yes","No")</f>
        <v>Yes</v>
      </c>
      <c r="T270" s="73" t="str">
        <f>IF('[1]Miter Profiles'!Y11&gt;=(12.7+1),"Yes","No")</f>
        <v>Yes</v>
      </c>
    </row>
    <row r="271" spans="1:20" x14ac:dyDescent="0.25">
      <c r="A271" s="47" t="str">
        <f>IF('[1]Miter Profiles'!N12&lt;&gt;"",'[1]Miter Profiles'!N12,"")</f>
        <v>N/A</v>
      </c>
      <c r="B271" s="48" t="str">
        <f>IF('[1]Miter Profiles'!O12&lt;&gt;"",'[1]Miter Profiles'!O12,"")</f>
        <v>MP903-38</v>
      </c>
      <c r="C271" s="97" t="s">
        <v>12</v>
      </c>
      <c r="D271" s="11" t="s">
        <v>12</v>
      </c>
      <c r="E271" s="87" t="s">
        <v>12</v>
      </c>
      <c r="F271" s="11" t="s">
        <v>12</v>
      </c>
      <c r="G271" s="11" t="s">
        <v>12</v>
      </c>
      <c r="H271" s="11" t="s">
        <v>12</v>
      </c>
      <c r="I271" s="12" t="s">
        <v>12</v>
      </c>
      <c r="J271" s="11" t="s">
        <v>12</v>
      </c>
      <c r="K271" s="11" t="s">
        <v>12</v>
      </c>
      <c r="L271" s="10" t="str">
        <f>IF('[1]Miter Profiles'!P12&gt;=(12.7+1),"Yes","No")</f>
        <v>No</v>
      </c>
      <c r="M271" s="91" t="str">
        <f>IF('[1]Miter Profiles'!R12&gt;=(12.7+1),"Yes","No")</f>
        <v>No</v>
      </c>
      <c r="N271" s="11" t="str">
        <f>IF('[1]Miter Profiles'!S12&gt;=(12.7+1),"Yes","No")</f>
        <v>No</v>
      </c>
      <c r="O271" s="11" t="str">
        <f>IF('[1]Miter Profiles'!T12&gt;=(12.7+1),"Yes","No")</f>
        <v>No</v>
      </c>
      <c r="P271" s="11" t="str">
        <f>IF('[1]Miter Profiles'!U12&gt;=(12.7+1),"Yes","No")</f>
        <v>No</v>
      </c>
      <c r="Q271" s="11" t="str">
        <f>IF('[1]Miter Profiles'!V12&gt;=(12.7+1),"Yes","No")</f>
        <v>No</v>
      </c>
      <c r="R271" s="12" t="str">
        <f>IF('[1]Miter Profiles'!W12&gt;=(12.7+1),"Yes","No")</f>
        <v>No</v>
      </c>
      <c r="S271" s="11" t="str">
        <f>IF('[1]Miter Profiles'!X12&gt;=(12.7+1),"Yes","No")</f>
        <v>No</v>
      </c>
      <c r="T271" s="3" t="str">
        <f>IF('[1]Miter Profiles'!Y12&gt;=(12.7+1),"Yes","No")</f>
        <v>No</v>
      </c>
    </row>
    <row r="272" spans="1:20" x14ac:dyDescent="0.25">
      <c r="A272" s="47" t="str">
        <f>IF('[1]Miter Profiles'!N13&lt;&gt;"",'[1]Miter Profiles'!N13,"")</f>
        <v>N/A</v>
      </c>
      <c r="B272" s="48" t="str">
        <f>IF('[1]Miter Profiles'!O13&lt;&gt;"",'[1]Miter Profiles'!O13,"")</f>
        <v>MP903-57</v>
      </c>
      <c r="C272" s="97" t="s">
        <v>12</v>
      </c>
      <c r="D272" s="11" t="s">
        <v>12</v>
      </c>
      <c r="E272" s="87" t="s">
        <v>12</v>
      </c>
      <c r="F272" s="11" t="s">
        <v>12</v>
      </c>
      <c r="G272" s="11" t="s">
        <v>12</v>
      </c>
      <c r="H272" s="11" t="s">
        <v>12</v>
      </c>
      <c r="I272" s="12" t="s">
        <v>12</v>
      </c>
      <c r="J272" s="11" t="s">
        <v>12</v>
      </c>
      <c r="K272" s="11" t="s">
        <v>12</v>
      </c>
      <c r="L272" s="10" t="str">
        <f>IF('[1]Miter Profiles'!P13&gt;=(12.7+1),"Yes","No")</f>
        <v>Yes</v>
      </c>
      <c r="M272" s="91" t="str">
        <f>IF('[1]Miter Profiles'!R13&gt;=(12.7+1),"Yes","No")</f>
        <v>Yes</v>
      </c>
      <c r="N272" s="11" t="str">
        <f>IF('[1]Miter Profiles'!S13&gt;=(12.7+1),"Yes","No")</f>
        <v>Yes</v>
      </c>
      <c r="O272" s="11" t="str">
        <f>IF('[1]Miter Profiles'!T13&gt;=(12.7+1),"Yes","No")</f>
        <v>Yes</v>
      </c>
      <c r="P272" s="11" t="str">
        <f>IF('[1]Miter Profiles'!U13&gt;=(12.7+1),"Yes","No")</f>
        <v>Yes</v>
      </c>
      <c r="Q272" s="11" t="str">
        <f>IF('[1]Miter Profiles'!V13&gt;=(12.7+1),"Yes","No")</f>
        <v>Yes</v>
      </c>
      <c r="R272" s="12" t="str">
        <f>IF('[1]Miter Profiles'!W13&gt;=(12.7+1),"Yes","No")</f>
        <v>Yes</v>
      </c>
      <c r="S272" s="11" t="str">
        <f>IF('[1]Miter Profiles'!X13&gt;=(12.7+1),"Yes","No")</f>
        <v>Yes</v>
      </c>
      <c r="T272" s="3" t="str">
        <f>IF('[1]Miter Profiles'!Y13&gt;=(12.7+1),"Yes","No")</f>
        <v>Yes</v>
      </c>
    </row>
    <row r="273" spans="1:20" x14ac:dyDescent="0.25">
      <c r="A273" s="47" t="str">
        <f>IF('[1]Miter Profiles'!N14&lt;&gt;"",'[1]Miter Profiles'!N14,"")</f>
        <v>N/A</v>
      </c>
      <c r="B273" s="48" t="str">
        <f>IF('[1]Miter Profiles'!O14&lt;&gt;"",'[1]Miter Profiles'!O14,"")</f>
        <v>MP903-76</v>
      </c>
      <c r="C273" s="97" t="s">
        <v>12</v>
      </c>
      <c r="D273" s="11" t="s">
        <v>12</v>
      </c>
      <c r="E273" s="87" t="s">
        <v>12</v>
      </c>
      <c r="F273" s="11" t="s">
        <v>12</v>
      </c>
      <c r="G273" s="11" t="s">
        <v>12</v>
      </c>
      <c r="H273" s="11" t="s">
        <v>12</v>
      </c>
      <c r="I273" s="12" t="s">
        <v>12</v>
      </c>
      <c r="J273" s="11" t="s">
        <v>12</v>
      </c>
      <c r="K273" s="11" t="s">
        <v>12</v>
      </c>
      <c r="L273" s="10" t="str">
        <f>IF('[1]Miter Profiles'!P14&gt;=(12.7+1),"Yes","No")</f>
        <v>Yes</v>
      </c>
      <c r="M273" s="91" t="str">
        <f>IF('[1]Miter Profiles'!R14&gt;=(12.7+1),"Yes","No")</f>
        <v>Yes</v>
      </c>
      <c r="N273" s="11" t="str">
        <f>IF('[1]Miter Profiles'!S14&gt;=(12.7+1),"Yes","No")</f>
        <v>Yes</v>
      </c>
      <c r="O273" s="11" t="str">
        <f>IF('[1]Miter Profiles'!T14&gt;=(12.7+1),"Yes","No")</f>
        <v>Yes</v>
      </c>
      <c r="P273" s="11" t="str">
        <f>IF('[1]Miter Profiles'!U14&gt;=(12.7+1),"Yes","No")</f>
        <v>Yes</v>
      </c>
      <c r="Q273" s="11" t="str">
        <f>IF('[1]Miter Profiles'!V14&gt;=(12.7+1),"Yes","No")</f>
        <v>Yes</v>
      </c>
      <c r="R273" s="12" t="str">
        <f>IF('[1]Miter Profiles'!W14&gt;=(12.7+1),"Yes","No")</f>
        <v>Yes</v>
      </c>
      <c r="S273" s="11" t="str">
        <f>IF('[1]Miter Profiles'!X14&gt;=(12.7+1),"Yes","No")</f>
        <v>Yes</v>
      </c>
      <c r="T273" s="3" t="str">
        <f>IF('[1]Miter Profiles'!Y14&gt;=(12.7+1),"Yes","No")</f>
        <v>Yes</v>
      </c>
    </row>
  </sheetData>
  <sheetProtection algorithmName="SHA-512" hashValue="1QBz5NQQq8RL+0pP1onrumR7mvaw62erhiJMfcqyN7THhzhfP4lUGySbzRCOqq7oh66OKbHnVfq++rq2TUHQ7g==" saltValue="vsvHAeyUpEzLcH0mNbjSQA==" spinCount="100000" sheet="1" selectLockedCells="1" selectUnlockedCells="1"/>
  <mergeCells count="4">
    <mergeCell ref="A1:R1"/>
    <mergeCell ref="C2:K2"/>
    <mergeCell ref="L2:T2"/>
    <mergeCell ref="A2:B2"/>
  </mergeCells>
  <phoneticPr fontId="6" type="noConversion"/>
  <conditionalFormatting sqref="L262:R270 C4:T250">
    <cfRule type="expression" dxfId="15102" priority="16" stopIfTrue="1">
      <formula>C4="No"</formula>
    </cfRule>
    <cfRule type="expression" dxfId="15101" priority="17" stopIfTrue="1">
      <formula>C4="Yes"</formula>
    </cfRule>
  </conditionalFormatting>
  <conditionalFormatting sqref="C262:L270">
    <cfRule type="expression" dxfId="15100" priority="18" stopIfTrue="1">
      <formula>C262="No"</formula>
    </cfRule>
    <cfRule type="expression" dxfId="15099" priority="19" stopIfTrue="1">
      <formula>C262="Yes"</formula>
    </cfRule>
    <cfRule type="expression" dxfId="15098" priority="20" stopIfTrue="1">
      <formula>C262="N/A"</formula>
    </cfRule>
  </conditionalFormatting>
  <conditionalFormatting sqref="S262:T270">
    <cfRule type="expression" dxfId="15097" priority="12" stopIfTrue="1">
      <formula>S262="No"</formula>
    </cfRule>
    <cfRule type="expression" dxfId="15096" priority="13" stopIfTrue="1">
      <formula>S262="Yes"</formula>
    </cfRule>
  </conditionalFormatting>
  <conditionalFormatting sqref="C251:T254">
    <cfRule type="expression" dxfId="15095" priority="10" stopIfTrue="1">
      <formula>C251="No"</formula>
    </cfRule>
    <cfRule type="expression" dxfId="15094" priority="11" stopIfTrue="1">
      <formula>C251="Yes"</formula>
    </cfRule>
  </conditionalFormatting>
  <conditionalFormatting sqref="L271:R273">
    <cfRule type="expression" dxfId="15093" priority="5" stopIfTrue="1">
      <formula>L271="No"</formula>
    </cfRule>
    <cfRule type="expression" dxfId="15092" priority="6" stopIfTrue="1">
      <formula>L271="Yes"</formula>
    </cfRule>
  </conditionalFormatting>
  <conditionalFormatting sqref="C271:L273">
    <cfRule type="expression" dxfId="15091" priority="7" stopIfTrue="1">
      <formula>C271="No"</formula>
    </cfRule>
    <cfRule type="expression" dxfId="15090" priority="8" stopIfTrue="1">
      <formula>C271="Yes"</formula>
    </cfRule>
    <cfRule type="expression" dxfId="15089" priority="9" stopIfTrue="1">
      <formula>C271="N/A"</formula>
    </cfRule>
  </conditionalFormatting>
  <conditionalFormatting sqref="S271:T273">
    <cfRule type="expression" dxfId="15088" priority="3" stopIfTrue="1">
      <formula>S271="No"</formula>
    </cfRule>
    <cfRule type="expression" dxfId="15087" priority="4" stopIfTrue="1">
      <formula>S271="Yes"</formula>
    </cfRule>
  </conditionalFormatting>
  <conditionalFormatting sqref="C255:T258">
    <cfRule type="expression" dxfId="15086" priority="1" stopIfTrue="1">
      <formula>C255="No"</formula>
    </cfRule>
    <cfRule type="expression" dxfId="15085" priority="2" stopIfTrue="1">
      <formula>C255="Yes"</formula>
    </cfRule>
  </conditionalFormatting>
  <pageMargins left="0.75" right="0.75" top="1" bottom="1" header="0.5" footer="0.5"/>
  <pageSetup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W273"/>
  <sheetViews>
    <sheetView workbookViewId="0">
      <pane xSplit="2" ySplit="3" topLeftCell="C4" activePane="bottomRight" state="frozen"/>
      <selection activeCell="C26" sqref="C26"/>
      <selection pane="topRight" activeCell="C26" sqref="C26"/>
      <selection pane="bottomLeft" activeCell="C26" sqref="C26"/>
      <selection pane="bottomRight" sqref="A1:R1"/>
    </sheetView>
  </sheetViews>
  <sheetFormatPr defaultRowHeight="15.75" x14ac:dyDescent="0.25"/>
  <cols>
    <col min="1" max="1" width="12.625" style="1" customWidth="1"/>
    <col min="2" max="2" width="12.625" style="44" customWidth="1"/>
    <col min="3" max="15" width="7.625" style="1" customWidth="1"/>
    <col min="16" max="16" width="7.625" style="6" customWidth="1"/>
    <col min="17" max="18" width="7.625" customWidth="1"/>
    <col min="22" max="23" width="0" hidden="1" customWidth="1"/>
  </cols>
  <sheetData>
    <row r="1" spans="1:23" ht="24.95" customHeight="1" thickBot="1" x14ac:dyDescent="0.3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V1" s="163" t="s">
        <v>198</v>
      </c>
      <c r="W1" s="162"/>
    </row>
    <row r="2" spans="1:23" ht="18" customHeight="1" thickBot="1" x14ac:dyDescent="0.3">
      <c r="C2" s="249" t="s">
        <v>4</v>
      </c>
      <c r="D2" s="250"/>
      <c r="E2" s="250"/>
      <c r="F2" s="250"/>
      <c r="G2" s="250"/>
      <c r="H2" s="250"/>
      <c r="I2" s="250"/>
      <c r="J2" s="250"/>
      <c r="K2" s="251"/>
      <c r="L2" s="249" t="s">
        <v>5</v>
      </c>
      <c r="M2" s="250"/>
      <c r="N2" s="250"/>
      <c r="O2" s="250"/>
      <c r="P2" s="250"/>
      <c r="Q2" s="250"/>
      <c r="R2" s="250"/>
      <c r="S2" s="250"/>
      <c r="T2" s="251"/>
    </row>
    <row r="3" spans="1:23" ht="15.75" customHeight="1" thickBot="1" x14ac:dyDescent="0.3">
      <c r="A3" s="49" t="s">
        <v>14</v>
      </c>
      <c r="B3" s="49" t="s">
        <v>15</v>
      </c>
      <c r="C3" s="188" t="s">
        <v>89</v>
      </c>
      <c r="D3" s="189" t="s">
        <v>6</v>
      </c>
      <c r="E3" s="190" t="s">
        <v>7</v>
      </c>
      <c r="F3" s="191" t="s">
        <v>8</v>
      </c>
      <c r="G3" s="192" t="s">
        <v>9</v>
      </c>
      <c r="H3" s="193" t="s">
        <v>10</v>
      </c>
      <c r="I3" s="194" t="s">
        <v>11</v>
      </c>
      <c r="J3" s="195" t="s">
        <v>195</v>
      </c>
      <c r="K3" s="196" t="s">
        <v>196</v>
      </c>
      <c r="L3" s="188" t="s">
        <v>89</v>
      </c>
      <c r="M3" s="189" t="s">
        <v>6</v>
      </c>
      <c r="N3" s="190" t="s">
        <v>7</v>
      </c>
      <c r="O3" s="191" t="s">
        <v>8</v>
      </c>
      <c r="P3" s="192" t="s">
        <v>9</v>
      </c>
      <c r="Q3" s="193" t="s">
        <v>10</v>
      </c>
      <c r="R3" s="194" t="s">
        <v>11</v>
      </c>
      <c r="S3" s="195" t="s">
        <v>195</v>
      </c>
      <c r="T3" s="196" t="s">
        <v>196</v>
      </c>
    </row>
    <row r="4" spans="1:23" ht="15.75" customHeight="1" thickTop="1" x14ac:dyDescent="0.25">
      <c r="A4" s="138" t="str">
        <f>IF('[1]Miter Profiles'!A3&lt;&gt;"",'[1]Miter Profiles'!A3,"")</f>
        <v>MP510R</v>
      </c>
      <c r="B4" s="139" t="str">
        <f>IF('[1]Miter Profiles'!B3&lt;&gt;"",'[1]Miter Profiles'!B3,"")</f>
        <v>MP700-38</v>
      </c>
      <c r="C4" s="140" t="str">
        <f>IF('[1]Miter Profiles'!D3&gt;=(13.5+1),"Yes","No")</f>
        <v>No</v>
      </c>
      <c r="D4" s="115" t="str">
        <f>IF('[1]Miter Profiles'!E3&gt;=(13.5+1),"Yes","No")</f>
        <v>No</v>
      </c>
      <c r="E4" s="141" t="str">
        <f>IF('[1]Miter Profiles'!F3&gt;=(13.5+1),"Yes","No")</f>
        <v>No</v>
      </c>
      <c r="F4" s="115" t="str">
        <f>IF('[1]Miter Profiles'!G3&gt;=(13.5+1),"Yes","No")</f>
        <v>No</v>
      </c>
      <c r="G4" s="115" t="str">
        <f>IF('[1]Miter Profiles'!H3&gt;=(13.5+1),"Yes","No")</f>
        <v>No</v>
      </c>
      <c r="H4" s="115" t="str">
        <f>IF('[1]Miter Profiles'!I3&gt;=(13.5+1),"Yes","No")</f>
        <v>No</v>
      </c>
      <c r="I4" s="142" t="str">
        <f>IF('[1]Miter Profiles'!J3&gt;=(13.5+1),"Yes","No")</f>
        <v>No</v>
      </c>
      <c r="J4" s="142" t="str">
        <f>IF('[1]Miter Profiles'!K3&gt;=(13.5+1),"Yes","No")</f>
        <v>No</v>
      </c>
      <c r="K4" s="142" t="str">
        <f>IF('[1]Miter Profiles'!L3&gt;=(13.5+1),"Yes","No")</f>
        <v>No</v>
      </c>
      <c r="L4" s="114" t="str">
        <f>IF(('[1]Miter Profiles'!D3+6.1)&gt;=(13.5+1),"Yes","No")</f>
        <v>No</v>
      </c>
      <c r="M4" s="141" t="str">
        <f>IF(('[1]Miter Profiles'!E3+6.1)&gt;=(13.5+1),"Yes","No")</f>
        <v>No</v>
      </c>
      <c r="N4" s="115" t="str">
        <f>IF(('[1]Miter Profiles'!F3+6.1)&gt;=(13.5+1),"Yes","No")</f>
        <v>No</v>
      </c>
      <c r="O4" s="115" t="str">
        <f>IF(('[1]Miter Profiles'!G3+6.1)&gt;=(13.5+1),"Yes","No")</f>
        <v>No</v>
      </c>
      <c r="P4" s="115" t="str">
        <f>IF(('[1]Miter Profiles'!H3+6.1)&gt;=(13.5+1),"Yes","No")</f>
        <v>No</v>
      </c>
      <c r="Q4" s="115" t="str">
        <f>IF(('[1]Miter Profiles'!I3+6.1)&gt;=(13.5+1),"Yes","No")</f>
        <v>No</v>
      </c>
      <c r="R4" s="142" t="str">
        <f>IF(('[1]Miter Profiles'!J3+6.1)&gt;=(13.5+1),"Yes","No")</f>
        <v>No</v>
      </c>
      <c r="S4" s="142" t="str">
        <f>IF(('[1]Miter Profiles'!K3+6.1)&gt;=(13.5+1),"Yes","No")</f>
        <v>No</v>
      </c>
      <c r="T4" s="144" t="str">
        <f>IF(('[1]Miter Profiles'!L3+6.1)&gt;=(13.5+1),"Yes","No")</f>
        <v>No</v>
      </c>
    </row>
    <row r="5" spans="1:23" ht="15.75" customHeight="1" x14ac:dyDescent="0.25">
      <c r="A5" s="138" t="str">
        <f>IF('[1]Miter Profiles'!A4&lt;&gt;"",'[1]Miter Profiles'!A4,"")</f>
        <v>MP510</v>
      </c>
      <c r="B5" s="139" t="str">
        <f>IF('[1]Miter Profiles'!B4&lt;&gt;"",'[1]Miter Profiles'!B4,"")</f>
        <v>MP700-57</v>
      </c>
      <c r="C5" s="140" t="str">
        <f>IF('[1]Miter Profiles'!D4&gt;=(13.5+1),"Yes","No")</f>
        <v>No</v>
      </c>
      <c r="D5" s="115" t="str">
        <f>IF('[1]Miter Profiles'!E4&gt;=(13.5+1),"Yes","No")</f>
        <v>No</v>
      </c>
      <c r="E5" s="141" t="str">
        <f>IF('[1]Miter Profiles'!F4&gt;=(13.5+1),"Yes","No")</f>
        <v>No</v>
      </c>
      <c r="F5" s="115" t="str">
        <f>IF('[1]Miter Profiles'!G4&gt;=(13.5+1),"Yes","No")</f>
        <v>No</v>
      </c>
      <c r="G5" s="115" t="str">
        <f>IF('[1]Miter Profiles'!H4&gt;=(13.5+1),"Yes","No")</f>
        <v>No</v>
      </c>
      <c r="H5" s="115" t="str">
        <f>IF('[1]Miter Profiles'!I4&gt;=(13.5+1),"Yes","No")</f>
        <v>No</v>
      </c>
      <c r="I5" s="142" t="str">
        <f>IF('[1]Miter Profiles'!J4&gt;=(13.5+1),"Yes","No")</f>
        <v>No</v>
      </c>
      <c r="J5" s="142" t="str">
        <f>IF('[1]Miter Profiles'!K4&gt;=(13.5+1),"Yes","No")</f>
        <v>No</v>
      </c>
      <c r="K5" s="142" t="str">
        <f>IF('[1]Miter Profiles'!L4&gt;=(13.5+1),"Yes","No")</f>
        <v>No</v>
      </c>
      <c r="L5" s="114" t="str">
        <f>IF(('[1]Miter Profiles'!D4+6.1)&gt;=(13.5+1),"Yes","No")</f>
        <v>No</v>
      </c>
      <c r="M5" s="141" t="str">
        <f>IF(('[1]Miter Profiles'!E4+6.1)&gt;=(13.5+1),"Yes","No")</f>
        <v>No</v>
      </c>
      <c r="N5" s="115" t="str">
        <f>IF(('[1]Miter Profiles'!F4+6.1)&gt;=(13.5+1),"Yes","No")</f>
        <v>No</v>
      </c>
      <c r="O5" s="115" t="str">
        <f>IF(('[1]Miter Profiles'!G4+6.1)&gt;=(13.5+1),"Yes","No")</f>
        <v>No</v>
      </c>
      <c r="P5" s="115" t="str">
        <f>IF(('[1]Miter Profiles'!H4+6.1)&gt;=(13.5+1),"Yes","No")</f>
        <v>No</v>
      </c>
      <c r="Q5" s="115" t="str">
        <f>IF(('[1]Miter Profiles'!I4+6.1)&gt;=(13.5+1),"Yes","No")</f>
        <v>No</v>
      </c>
      <c r="R5" s="142" t="str">
        <f>IF(('[1]Miter Profiles'!J4+6.1)&gt;=(13.5+1),"Yes","No")</f>
        <v>No</v>
      </c>
      <c r="S5" s="142" t="str">
        <f>IF(('[1]Miter Profiles'!K4+6.1)&gt;=(13.5+1),"Yes","No")</f>
        <v>No</v>
      </c>
      <c r="T5" s="143" t="str">
        <f>IF(('[1]Miter Profiles'!L4+6.1)&gt;=(13.5+1),"Yes","No")</f>
        <v>No</v>
      </c>
    </row>
    <row r="6" spans="1:23" ht="15.75" customHeight="1" x14ac:dyDescent="0.25">
      <c r="A6" s="138" t="str">
        <f>IF('[1]Miter Profiles'!A5&lt;&gt;"",'[1]Miter Profiles'!A5,"")</f>
        <v>MP511</v>
      </c>
      <c r="B6" s="139" t="str">
        <f>IF('[1]Miter Profiles'!B5&lt;&gt;"",'[1]Miter Profiles'!B5,"")</f>
        <v>MP700-76</v>
      </c>
      <c r="C6" s="140" t="str">
        <f>IF('[1]Miter Profiles'!D5&gt;=(13.5+1),"Yes","No")</f>
        <v>No</v>
      </c>
      <c r="D6" s="115" t="str">
        <f>IF('[1]Miter Profiles'!E5&gt;=(13.5+1),"Yes","No")</f>
        <v>No</v>
      </c>
      <c r="E6" s="141" t="str">
        <f>IF('[1]Miter Profiles'!F5&gt;=(13.5+1),"Yes","No")</f>
        <v>No</v>
      </c>
      <c r="F6" s="115" t="str">
        <f>IF('[1]Miter Profiles'!G5&gt;=(13.5+1),"Yes","No")</f>
        <v>No</v>
      </c>
      <c r="G6" s="115" t="str">
        <f>IF('[1]Miter Profiles'!H5&gt;=(13.5+1),"Yes","No")</f>
        <v>No</v>
      </c>
      <c r="H6" s="115" t="str">
        <f>IF('[1]Miter Profiles'!I5&gt;=(13.5+1),"Yes","No")</f>
        <v>No</v>
      </c>
      <c r="I6" s="142" t="str">
        <f>IF('[1]Miter Profiles'!J5&gt;=(13.5+1),"Yes","No")</f>
        <v>No</v>
      </c>
      <c r="J6" s="142" t="str">
        <f>IF('[1]Miter Profiles'!K5&gt;=(13.5+1),"Yes","No")</f>
        <v>No</v>
      </c>
      <c r="K6" s="142" t="str">
        <f>IF('[1]Miter Profiles'!L5&gt;=(13.5+1),"Yes","No")</f>
        <v>No</v>
      </c>
      <c r="L6" s="114" t="str">
        <f>IF(('[1]Miter Profiles'!D5+6.1)&gt;=(13.5+1),"Yes","No")</f>
        <v>No</v>
      </c>
      <c r="M6" s="141" t="str">
        <f>IF(('[1]Miter Profiles'!E5+6.1)&gt;=(13.5+1),"Yes","No")</f>
        <v>No</v>
      </c>
      <c r="N6" s="115" t="str">
        <f>IF(('[1]Miter Profiles'!F5+6.1)&gt;=(13.5+1),"Yes","No")</f>
        <v>No</v>
      </c>
      <c r="O6" s="115" t="str">
        <f>IF(('[1]Miter Profiles'!G5+6.1)&gt;=(13.5+1),"Yes","No")</f>
        <v>No</v>
      </c>
      <c r="P6" s="115" t="str">
        <f>IF(('[1]Miter Profiles'!H5+6.1)&gt;=(13.5+1),"Yes","No")</f>
        <v>No</v>
      </c>
      <c r="Q6" s="115" t="str">
        <f>IF(('[1]Miter Profiles'!I5+6.1)&gt;=(13.5+1),"Yes","No")</f>
        <v>No</v>
      </c>
      <c r="R6" s="142" t="str">
        <f>IF(('[1]Miter Profiles'!J5+6.1)&gt;=(13.5+1),"Yes","No")</f>
        <v>No</v>
      </c>
      <c r="S6" s="142" t="str">
        <f>IF(('[1]Miter Profiles'!K5+6.1)&gt;=(13.5+1),"Yes","No")</f>
        <v>No</v>
      </c>
      <c r="T6" s="143" t="str">
        <f>IF(('[1]Miter Profiles'!L5+6.1)&gt;=(13.5+1),"Yes","No")</f>
        <v>No</v>
      </c>
    </row>
    <row r="7" spans="1:23" ht="15.75" customHeight="1" x14ac:dyDescent="0.25">
      <c r="A7" s="47" t="str">
        <f>IF('[1]Miter Profiles'!A6&lt;&gt;"",'[1]Miter Profiles'!A6,"")</f>
        <v>MP500R</v>
      </c>
      <c r="B7" s="48" t="str">
        <f>IF('[1]Miter Profiles'!B6&lt;&gt;"",'[1]Miter Profiles'!B6,"")</f>
        <v>MP701-38</v>
      </c>
      <c r="C7" s="97" t="str">
        <f>IF('[1]Miter Profiles'!D6&gt;=(13.5+1),"Yes","No")</f>
        <v>No</v>
      </c>
      <c r="D7" s="11" t="str">
        <f>IF('[1]Miter Profiles'!E6&gt;=(13.5+1),"Yes","No")</f>
        <v>No</v>
      </c>
      <c r="E7" s="87" t="str">
        <f>IF('[1]Miter Profiles'!F6&gt;=(13.5+1),"Yes","No")</f>
        <v>No</v>
      </c>
      <c r="F7" s="11" t="str">
        <f>IF('[1]Miter Profiles'!G6&gt;=(13.5+1),"Yes","No")</f>
        <v>No</v>
      </c>
      <c r="G7" s="11" t="str">
        <f>IF('[1]Miter Profiles'!H6&gt;=(13.5+1),"Yes","No")</f>
        <v>No</v>
      </c>
      <c r="H7" s="11" t="str">
        <f>IF('[1]Miter Profiles'!I6&gt;=(13.5+1),"Yes","No")</f>
        <v>No</v>
      </c>
      <c r="I7" s="12" t="str">
        <f>IF('[1]Miter Profiles'!J6&gt;=(13.5+1),"Yes","No")</f>
        <v>No</v>
      </c>
      <c r="J7" s="12" t="str">
        <f>IF('[1]Miter Profiles'!K6&gt;=(13.5+1),"Yes","No")</f>
        <v>No</v>
      </c>
      <c r="K7" s="12" t="str">
        <f>IF('[1]Miter Profiles'!L6&gt;=(13.5+1),"Yes","No")</f>
        <v>No</v>
      </c>
      <c r="L7" s="10" t="str">
        <f>IF(('[1]Miter Profiles'!D6+6.1)&gt;=(13.5+1),"Yes","No")</f>
        <v>No</v>
      </c>
      <c r="M7" s="87" t="str">
        <f>IF(('[1]Miter Profiles'!E6+6.1)&gt;=(13.5+1),"Yes","No")</f>
        <v>No</v>
      </c>
      <c r="N7" s="11" t="str">
        <f>IF(('[1]Miter Profiles'!F6+6.1)&gt;=(13.5+1),"Yes","No")</f>
        <v>No</v>
      </c>
      <c r="O7" s="11" t="str">
        <f>IF(('[1]Miter Profiles'!G6+6.1)&gt;=(13.5+1),"Yes","No")</f>
        <v>No</v>
      </c>
      <c r="P7" s="11" t="str">
        <f>IF(('[1]Miter Profiles'!H6+6.1)&gt;=(13.5+1),"Yes","No")</f>
        <v>No</v>
      </c>
      <c r="Q7" s="11" t="str">
        <f>IF(('[1]Miter Profiles'!I6+6.1)&gt;=(13.5+1),"Yes","No")</f>
        <v>No</v>
      </c>
      <c r="R7" s="12" t="str">
        <f>IF(('[1]Miter Profiles'!J6+6.1)&gt;=(13.5+1),"Yes","No")</f>
        <v>No</v>
      </c>
      <c r="S7" s="12" t="str">
        <f>IF(('[1]Miter Profiles'!K6+6.1)&gt;=(13.5+1),"Yes","No")</f>
        <v>No</v>
      </c>
      <c r="T7" s="3" t="str">
        <f>IF(('[1]Miter Profiles'!L6+6.1)&gt;=(13.5+1),"Yes","No")</f>
        <v>No</v>
      </c>
    </row>
    <row r="8" spans="1:23" ht="15.75" customHeight="1" x14ac:dyDescent="0.25">
      <c r="A8" s="47" t="str">
        <f>IF('[1]Miter Profiles'!A7&lt;&gt;"",'[1]Miter Profiles'!A7,"")</f>
        <v>MP701</v>
      </c>
      <c r="B8" s="48" t="str">
        <f>IF('[1]Miter Profiles'!B7&lt;&gt;"",'[1]Miter Profiles'!B7,"")</f>
        <v>MP701-57</v>
      </c>
      <c r="C8" s="97" t="str">
        <f>IF('[1]Miter Profiles'!D7&gt;=(13.5+1),"Yes","No")</f>
        <v>Yes</v>
      </c>
      <c r="D8" s="11" t="str">
        <f>IF('[1]Miter Profiles'!E7&gt;=(13.5+1),"Yes","No")</f>
        <v>Yes</v>
      </c>
      <c r="E8" s="87" t="str">
        <f>IF('[1]Miter Profiles'!F7&gt;=(13.5+1),"Yes","No")</f>
        <v>Yes</v>
      </c>
      <c r="F8" s="11" t="str">
        <f>IF('[1]Miter Profiles'!G7&gt;=(13.5+1),"Yes","No")</f>
        <v>Yes</v>
      </c>
      <c r="G8" s="11" t="str">
        <f>IF('[1]Miter Profiles'!H7&gt;=(13.5+1),"Yes","No")</f>
        <v>Yes</v>
      </c>
      <c r="H8" s="11" t="str">
        <f>IF('[1]Miter Profiles'!I7&gt;=(13.5+1),"Yes","No")</f>
        <v>Yes</v>
      </c>
      <c r="I8" s="12" t="str">
        <f>IF('[1]Miter Profiles'!J7&gt;=(13.5+1),"Yes","No")</f>
        <v>Yes</v>
      </c>
      <c r="J8" s="12" t="str">
        <f>IF('[1]Miter Profiles'!K7&gt;=(13.5+1),"Yes","No")</f>
        <v>No</v>
      </c>
      <c r="K8" s="12" t="str">
        <f>IF('[1]Miter Profiles'!L7&gt;=(13.5+1),"Yes","No")</f>
        <v>No</v>
      </c>
      <c r="L8" s="10" t="str">
        <f>IF(('[1]Miter Profiles'!D7+6.1)&gt;=(13.5+1),"Yes","No")</f>
        <v>Yes</v>
      </c>
      <c r="M8" s="87" t="str">
        <f>IF(('[1]Miter Profiles'!E7+6.1)&gt;=(13.5+1),"Yes","No")</f>
        <v>Yes</v>
      </c>
      <c r="N8" s="11" t="str">
        <f>IF(('[1]Miter Profiles'!F7+6.1)&gt;=(13.5+1),"Yes","No")</f>
        <v>Yes</v>
      </c>
      <c r="O8" s="11" t="str">
        <f>IF(('[1]Miter Profiles'!G7+6.1)&gt;=(13.5+1),"Yes","No")</f>
        <v>Yes</v>
      </c>
      <c r="P8" s="11" t="str">
        <f>IF(('[1]Miter Profiles'!H7+6.1)&gt;=(13.5+1),"Yes","No")</f>
        <v>Yes</v>
      </c>
      <c r="Q8" s="11" t="str">
        <f>IF(('[1]Miter Profiles'!I7+6.1)&gt;=(13.5+1),"Yes","No")</f>
        <v>Yes</v>
      </c>
      <c r="R8" s="12" t="str">
        <f>IF(('[1]Miter Profiles'!J7+6.1)&gt;=(13.5+1),"Yes","No")</f>
        <v>Yes</v>
      </c>
      <c r="S8" s="12" t="str">
        <f>IF(('[1]Miter Profiles'!K7+6.1)&gt;=(13.5+1),"Yes","No")</f>
        <v>No</v>
      </c>
      <c r="T8" s="3" t="str">
        <f>IF(('[1]Miter Profiles'!L7+6.1)&gt;=(13.5+1),"Yes","No")</f>
        <v>No</v>
      </c>
    </row>
    <row r="9" spans="1:23" ht="15.75" customHeight="1" x14ac:dyDescent="0.25">
      <c r="A9" s="47" t="str">
        <f>IF('[1]Miter Profiles'!A8&lt;&gt;"",'[1]Miter Profiles'!A8,"")</f>
        <v>MP500</v>
      </c>
      <c r="B9" s="48" t="str">
        <f>IF('[1]Miter Profiles'!B8&lt;&gt;"",'[1]Miter Profiles'!B8,"")</f>
        <v>MP701-76</v>
      </c>
      <c r="C9" s="97" t="str">
        <f>IF('[1]Miter Profiles'!D8&gt;=(13.5+1),"Yes","No")</f>
        <v>Yes</v>
      </c>
      <c r="D9" s="11" t="str">
        <f>IF('[1]Miter Profiles'!E8&gt;=(13.5+1),"Yes","No")</f>
        <v>Yes</v>
      </c>
      <c r="E9" s="87" t="str">
        <f>IF('[1]Miter Profiles'!F8&gt;=(13.5+1),"Yes","No")</f>
        <v>Yes</v>
      </c>
      <c r="F9" s="11" t="str">
        <f>IF('[1]Miter Profiles'!G8&gt;=(13.5+1),"Yes","No")</f>
        <v>Yes</v>
      </c>
      <c r="G9" s="11" t="str">
        <f>IF('[1]Miter Profiles'!H8&gt;=(13.5+1),"Yes","No")</f>
        <v>Yes</v>
      </c>
      <c r="H9" s="11" t="str">
        <f>IF('[1]Miter Profiles'!I8&gt;=(13.5+1),"Yes","No")</f>
        <v>Yes</v>
      </c>
      <c r="I9" s="12" t="str">
        <f>IF('[1]Miter Profiles'!J8&gt;=(13.5+1),"Yes","No")</f>
        <v>Yes</v>
      </c>
      <c r="J9" s="12" t="str">
        <f>IF('[1]Miter Profiles'!K8&gt;=(13.5+1),"Yes","No")</f>
        <v>Yes</v>
      </c>
      <c r="K9" s="12" t="str">
        <f>IF('[1]Miter Profiles'!L8&gt;=(13.5+1),"Yes","No")</f>
        <v>Yes</v>
      </c>
      <c r="L9" s="10" t="str">
        <f>IF(('[1]Miter Profiles'!D8+6.1)&gt;=(13.5+1),"Yes","No")</f>
        <v>Yes</v>
      </c>
      <c r="M9" s="87" t="str">
        <f>IF(('[1]Miter Profiles'!E8+6.1)&gt;=(13.5+1),"Yes","No")</f>
        <v>Yes</v>
      </c>
      <c r="N9" s="11" t="str">
        <f>IF(('[1]Miter Profiles'!F8+6.1)&gt;=(13.5+1),"Yes","No")</f>
        <v>Yes</v>
      </c>
      <c r="O9" s="11" t="str">
        <f>IF(('[1]Miter Profiles'!G8+6.1)&gt;=(13.5+1),"Yes","No")</f>
        <v>Yes</v>
      </c>
      <c r="P9" s="11" t="str">
        <f>IF(('[1]Miter Profiles'!H8+6.1)&gt;=(13.5+1),"Yes","No")</f>
        <v>Yes</v>
      </c>
      <c r="Q9" s="11" t="str">
        <f>IF(('[1]Miter Profiles'!I8+6.1)&gt;=(13.5+1),"Yes","No")</f>
        <v>Yes</v>
      </c>
      <c r="R9" s="12" t="str">
        <f>IF(('[1]Miter Profiles'!J8+6.1)&gt;=(13.5+1),"Yes","No")</f>
        <v>Yes</v>
      </c>
      <c r="S9" s="12" t="str">
        <f>IF(('[1]Miter Profiles'!K8+6.1)&gt;=(13.5+1),"Yes","No")</f>
        <v>Yes</v>
      </c>
      <c r="T9" s="3" t="str">
        <f>IF(('[1]Miter Profiles'!L8+6.1)&gt;=(13.5+1),"Yes","No")</f>
        <v>Yes</v>
      </c>
    </row>
    <row r="10" spans="1:23" ht="15.75" customHeight="1" x14ac:dyDescent="0.25">
      <c r="A10" s="45" t="str">
        <f>IF('[1]Miter Profiles'!A9&lt;&gt;"",'[1]Miter Profiles'!A9,"")</f>
        <v>MP562R</v>
      </c>
      <c r="B10" s="46" t="str">
        <f>IF('[1]Miter Profiles'!B9&lt;&gt;"",'[1]Miter Profiles'!B9,"")</f>
        <v>MP702-38</v>
      </c>
      <c r="C10" s="122" t="str">
        <f>IF('[1]Miter Profiles'!D9&gt;=(13.5+1),"Yes","No")</f>
        <v>No</v>
      </c>
      <c r="D10" s="104" t="str">
        <f>IF('[1]Miter Profiles'!E9&gt;=(13.5+1),"Yes","No")</f>
        <v>No</v>
      </c>
      <c r="E10" s="123" t="str">
        <f>IF('[1]Miter Profiles'!F9&gt;=(13.5+1),"Yes","No")</f>
        <v>No</v>
      </c>
      <c r="F10" s="104" t="str">
        <f>IF('[1]Miter Profiles'!G9&gt;=(13.5+1),"Yes","No")</f>
        <v>No</v>
      </c>
      <c r="G10" s="104" t="str">
        <f>IF('[1]Miter Profiles'!H9&gt;=(13.5+1),"Yes","No")</f>
        <v>No</v>
      </c>
      <c r="H10" s="104" t="str">
        <f>IF('[1]Miter Profiles'!I9&gt;=(13.5+1),"Yes","No")</f>
        <v>No</v>
      </c>
      <c r="I10" s="120" t="str">
        <f>IF('[1]Miter Profiles'!J9&gt;=(13.5+1),"Yes","No")</f>
        <v>No</v>
      </c>
      <c r="J10" s="120" t="str">
        <f>IF('[1]Miter Profiles'!K9&gt;=(13.5+1),"Yes","No")</f>
        <v>No</v>
      </c>
      <c r="K10" s="120" t="str">
        <f>IF('[1]Miter Profiles'!L9&gt;=(13.5+1),"Yes","No")</f>
        <v>No</v>
      </c>
      <c r="L10" s="103" t="str">
        <f>IF(('[1]Miter Profiles'!D9+6.1)&gt;=(13.5+1),"Yes","No")</f>
        <v>No</v>
      </c>
      <c r="M10" s="123" t="str">
        <f>IF(('[1]Miter Profiles'!E9+6.1)&gt;=(13.5+1),"Yes","No")</f>
        <v>No</v>
      </c>
      <c r="N10" s="104" t="str">
        <f>IF(('[1]Miter Profiles'!F9+6.1)&gt;=(13.5+1),"Yes","No")</f>
        <v>No</v>
      </c>
      <c r="O10" s="104" t="str">
        <f>IF(('[1]Miter Profiles'!G9+6.1)&gt;=(13.5+1),"Yes","No")</f>
        <v>No</v>
      </c>
      <c r="P10" s="104" t="str">
        <f>IF(('[1]Miter Profiles'!H9+6.1)&gt;=(13.5+1),"Yes","No")</f>
        <v>No</v>
      </c>
      <c r="Q10" s="104" t="str">
        <f>IF(('[1]Miter Profiles'!I9+6.1)&gt;=(13.5+1),"Yes","No")</f>
        <v>No</v>
      </c>
      <c r="R10" s="120" t="str">
        <f>IF(('[1]Miter Profiles'!J9+6.1)&gt;=(13.5+1),"Yes","No")</f>
        <v>No</v>
      </c>
      <c r="S10" s="120" t="str">
        <f>IF(('[1]Miter Profiles'!K9+6.1)&gt;=(13.5+1),"Yes","No")</f>
        <v>No</v>
      </c>
      <c r="T10" s="107" t="str">
        <f>IF(('[1]Miter Profiles'!L9+6.1)&gt;=(13.5+1),"Yes","No")</f>
        <v>No</v>
      </c>
    </row>
    <row r="11" spans="1:23" ht="15.75" customHeight="1" x14ac:dyDescent="0.25">
      <c r="A11" s="45" t="str">
        <f>IF('[1]Miter Profiles'!A10&lt;&gt;"",'[1]Miter Profiles'!A10,"")</f>
        <v>MP563</v>
      </c>
      <c r="B11" s="46" t="str">
        <f>IF('[1]Miter Profiles'!B10&lt;&gt;"",'[1]Miter Profiles'!B10,"")</f>
        <v>MP702-57</v>
      </c>
      <c r="C11" s="122" t="str">
        <f>IF('[1]Miter Profiles'!D10&gt;=(13.5+1),"Yes","No")</f>
        <v>No</v>
      </c>
      <c r="D11" s="104" t="str">
        <f>IF('[1]Miter Profiles'!E10&gt;=(13.5+1),"Yes","No")</f>
        <v>No</v>
      </c>
      <c r="E11" s="123" t="str">
        <f>IF('[1]Miter Profiles'!F10&gt;=(13.5+1),"Yes","No")</f>
        <v>No</v>
      </c>
      <c r="F11" s="104" t="str">
        <f>IF('[1]Miter Profiles'!G10&gt;=(13.5+1),"Yes","No")</f>
        <v>No</v>
      </c>
      <c r="G11" s="160" t="str">
        <f>IF('[1]Miter Profiles'!H10&gt;=(13.5+1),"No","No")</f>
        <v>No</v>
      </c>
      <c r="H11" s="104" t="str">
        <f>IF('[1]Miter Profiles'!I10&gt;=(13.5+1),"Yes","No")</f>
        <v>No</v>
      </c>
      <c r="I11" s="161" t="str">
        <f>IF('[1]Miter Profiles'!J10&gt;=(13.5+1),"No","No")</f>
        <v>No</v>
      </c>
      <c r="J11" s="161" t="str">
        <f>IF('[1]Miter Profiles'!K10&gt;=(13.5+1),"No","No")</f>
        <v>No</v>
      </c>
      <c r="K11" s="161" t="str">
        <f>IF('[1]Miter Profiles'!L10&gt;=(13.5+1),"No","No")</f>
        <v>No</v>
      </c>
      <c r="L11" s="103" t="str">
        <f>IF(('[1]Miter Profiles'!D10+6.1)&gt;=(13.5+1),"Yes","No")</f>
        <v>Yes</v>
      </c>
      <c r="M11" s="123" t="str">
        <f>IF(('[1]Miter Profiles'!E10+6.1)&gt;=(13.5+1),"Yes","No")</f>
        <v>Yes</v>
      </c>
      <c r="N11" s="104" t="str">
        <f>IF(('[1]Miter Profiles'!F10+6.1)&gt;=(13.5+1),"Yes","No")</f>
        <v>Yes</v>
      </c>
      <c r="O11" s="104" t="str">
        <f>IF(('[1]Miter Profiles'!G10+6.1)&gt;=(13.5+1),"Yes","No")</f>
        <v>Yes</v>
      </c>
      <c r="P11" s="104" t="str">
        <f>IF(('[1]Miter Profiles'!H10+6.1)&gt;=(13.5+1),"Yes","No")</f>
        <v>Yes</v>
      </c>
      <c r="Q11" s="104" t="str">
        <f>IF(('[1]Miter Profiles'!I10+6.1)&gt;=(13.5+1),"Yes","No")</f>
        <v>Yes</v>
      </c>
      <c r="R11" s="120" t="str">
        <f>IF(('[1]Miter Profiles'!J10+6.1)&gt;=(13.5+1),"Yes","No")</f>
        <v>Yes</v>
      </c>
      <c r="S11" s="120" t="str">
        <f>IF(('[1]Miter Profiles'!K10+6.1)&gt;=(13.5+1),"Yes","No")</f>
        <v>No</v>
      </c>
      <c r="T11" s="107" t="str">
        <f>IF(('[1]Miter Profiles'!L10+6.1)&gt;=(13.5+1),"Yes","No")</f>
        <v>No</v>
      </c>
    </row>
    <row r="12" spans="1:23" ht="15.75" customHeight="1" x14ac:dyDescent="0.25">
      <c r="A12" s="45" t="str">
        <f>IF('[1]Miter Profiles'!A11&lt;&gt;"",'[1]Miter Profiles'!A11,"")</f>
        <v>MP562</v>
      </c>
      <c r="B12" s="46" t="str">
        <f>IF('[1]Miter Profiles'!B11&lt;&gt;"",'[1]Miter Profiles'!B11,"")</f>
        <v>MP702-76</v>
      </c>
      <c r="C12" s="122" t="str">
        <f>IF('[1]Miter Profiles'!D11&gt;=(13.5+1),"Yes","No")</f>
        <v>No</v>
      </c>
      <c r="D12" s="104" t="str">
        <f>IF('[1]Miter Profiles'!E11&gt;=(13.5+1),"Yes","No")</f>
        <v>No</v>
      </c>
      <c r="E12" s="123" t="str">
        <f>IF('[1]Miter Profiles'!F11&gt;=(13.5+1),"Yes","No")</f>
        <v>No</v>
      </c>
      <c r="F12" s="104" t="str">
        <f>IF('[1]Miter Profiles'!G11&gt;=(13.5+1),"Yes","No")</f>
        <v>No</v>
      </c>
      <c r="G12" s="160" t="str">
        <f>IF('[1]Miter Profiles'!H11&gt;=(13.5+1),"No","No")</f>
        <v>No</v>
      </c>
      <c r="H12" s="104" t="str">
        <f>IF('[1]Miter Profiles'!I11&gt;=(13.5+1),"Yes","No")</f>
        <v>No</v>
      </c>
      <c r="I12" s="161" t="str">
        <f>IF('[1]Miter Profiles'!J11&gt;=(13.5+1),"No","No")</f>
        <v>No</v>
      </c>
      <c r="J12" s="161" t="str">
        <f>IF('[1]Miter Profiles'!K11&gt;=(13.5+1),"No","No")</f>
        <v>No</v>
      </c>
      <c r="K12" s="161" t="str">
        <f>IF('[1]Miter Profiles'!L11&gt;=(13.5+1),"No","No")</f>
        <v>No</v>
      </c>
      <c r="L12" s="103" t="str">
        <f>IF(('[1]Miter Profiles'!D11+6.1)&gt;=(13.5+1),"Yes","No")</f>
        <v>Yes</v>
      </c>
      <c r="M12" s="123" t="str">
        <f>IF(('[1]Miter Profiles'!E11+6.1)&gt;=(13.5+1),"Yes","No")</f>
        <v>Yes</v>
      </c>
      <c r="N12" s="104" t="str">
        <f>IF(('[1]Miter Profiles'!F11+6.1)&gt;=(13.5+1),"Yes","No")</f>
        <v>Yes</v>
      </c>
      <c r="O12" s="104" t="str">
        <f>IF(('[1]Miter Profiles'!G11+6.1)&gt;=(13.5+1),"Yes","No")</f>
        <v>Yes</v>
      </c>
      <c r="P12" s="104" t="str">
        <f>IF(('[1]Miter Profiles'!H11+6.1)&gt;=(13.5+1),"Yes","No")</f>
        <v>Yes</v>
      </c>
      <c r="Q12" s="104" t="str">
        <f>IF(('[1]Miter Profiles'!I11+6.1)&gt;=(13.5+1),"Yes","No")</f>
        <v>Yes</v>
      </c>
      <c r="R12" s="120" t="str">
        <f>IF(('[1]Miter Profiles'!J11+6.1)&gt;=(13.5+1),"Yes","No")</f>
        <v>Yes</v>
      </c>
      <c r="S12" s="120" t="str">
        <f>IF(('[1]Miter Profiles'!K11+6.1)&gt;=(13.5+1),"Yes","No")</f>
        <v>Yes</v>
      </c>
      <c r="T12" s="107" t="str">
        <f>IF(('[1]Miter Profiles'!L11+6.1)&gt;=(13.5+1),"Yes","No")</f>
        <v>Yes</v>
      </c>
    </row>
    <row r="13" spans="1:23" ht="15.75" customHeight="1" x14ac:dyDescent="0.25">
      <c r="A13" s="47" t="str">
        <f>IF('[1]Miter Profiles'!A12&lt;&gt;"",'[1]Miter Profiles'!A12,"")</f>
        <v>MP518R</v>
      </c>
      <c r="B13" s="48" t="str">
        <f>IF('[1]Miter Profiles'!B12&lt;&gt;"",'[1]Miter Profiles'!B12,"")</f>
        <v>MP703-38</v>
      </c>
      <c r="C13" s="97" t="str">
        <f>IF('[1]Miter Profiles'!D12&gt;=(13.5+1),"Yes","No")</f>
        <v>No</v>
      </c>
      <c r="D13" s="11" t="str">
        <f>IF('[1]Miter Profiles'!E12&gt;=(13.5+1),"Yes","No")</f>
        <v>No</v>
      </c>
      <c r="E13" s="87" t="str">
        <f>IF('[1]Miter Profiles'!F12&gt;=(13.5+1),"Yes","No")</f>
        <v>No</v>
      </c>
      <c r="F13" s="11" t="str">
        <f>IF('[1]Miter Profiles'!G12&gt;=(13.5+1),"Yes","No")</f>
        <v>No</v>
      </c>
      <c r="G13" s="11" t="str">
        <f>IF('[1]Miter Profiles'!H12&gt;=(13.5+1),"Yes","No")</f>
        <v>No</v>
      </c>
      <c r="H13" s="11" t="str">
        <f>IF('[1]Miter Profiles'!I12&gt;=(13.5+1),"Yes","No")</f>
        <v>No</v>
      </c>
      <c r="I13" s="12" t="str">
        <f>IF('[1]Miter Profiles'!J12&gt;=(13.5+1),"Yes","No")</f>
        <v>No</v>
      </c>
      <c r="J13" s="12" t="str">
        <f>IF('[1]Miter Profiles'!K12&gt;=(13.5+1),"Yes","No")</f>
        <v>No</v>
      </c>
      <c r="K13" s="12" t="str">
        <f>IF('[1]Miter Profiles'!L12&gt;=(13.5+1),"Yes","No")</f>
        <v>No</v>
      </c>
      <c r="L13" s="10" t="str">
        <f>IF(('[1]Miter Profiles'!D12+6.1)&gt;=(13.5+1),"Yes","No")</f>
        <v>No</v>
      </c>
      <c r="M13" s="87" t="str">
        <f>IF(('[1]Miter Profiles'!E12+6.1)&gt;=(13.5+1),"Yes","No")</f>
        <v>No</v>
      </c>
      <c r="N13" s="11" t="str">
        <f>IF(('[1]Miter Profiles'!F12+6.1)&gt;=(13.5+1),"Yes","No")</f>
        <v>No</v>
      </c>
      <c r="O13" s="11" t="str">
        <f>IF(('[1]Miter Profiles'!G12+6.1)&gt;=(13.5+1),"Yes","No")</f>
        <v>No</v>
      </c>
      <c r="P13" s="11" t="str">
        <f>IF(('[1]Miter Profiles'!H12+6.1)&gt;=(13.5+1),"Yes","No")</f>
        <v>No</v>
      </c>
      <c r="Q13" s="11" t="str">
        <f>IF(('[1]Miter Profiles'!I12+6.1)&gt;=(13.5+1),"Yes","No")</f>
        <v>No</v>
      </c>
      <c r="R13" s="12" t="str">
        <f>IF(('[1]Miter Profiles'!J12+6.1)&gt;=(13.5+1),"Yes","No")</f>
        <v>No</v>
      </c>
      <c r="S13" s="12" t="str">
        <f>IF(('[1]Miter Profiles'!K12+6.1)&gt;=(13.5+1),"Yes","No")</f>
        <v>No</v>
      </c>
      <c r="T13" s="3" t="str">
        <f>IF(('[1]Miter Profiles'!L12+6.1)&gt;=(13.5+1),"Yes","No")</f>
        <v>No</v>
      </c>
    </row>
    <row r="14" spans="1:23" ht="15.75" customHeight="1" x14ac:dyDescent="0.25">
      <c r="A14" s="47" t="str">
        <f>IF('[1]Miter Profiles'!A13&lt;&gt;"",'[1]Miter Profiles'!A13,"")</f>
        <v>MP522</v>
      </c>
      <c r="B14" s="48" t="str">
        <f>IF('[1]Miter Profiles'!B13&lt;&gt;"",'[1]Miter Profiles'!B13,"")</f>
        <v>MP703-57</v>
      </c>
      <c r="C14" s="97" t="str">
        <f>IF('[1]Miter Profiles'!D13&gt;=(13.5+1),"Yes","No")</f>
        <v>No</v>
      </c>
      <c r="D14" s="11" t="str">
        <f>IF('[1]Miter Profiles'!E13&gt;=(13.5+1),"Yes","No")</f>
        <v>No</v>
      </c>
      <c r="E14" s="87" t="str">
        <f>IF('[1]Miter Profiles'!F13&gt;=(13.5+1),"Yes","No")</f>
        <v>No</v>
      </c>
      <c r="F14" s="11" t="str">
        <f>IF('[1]Miter Profiles'!G13&gt;=(13.5+1),"Yes","No")</f>
        <v>No</v>
      </c>
      <c r="G14" s="11" t="str">
        <f>IF('[1]Miter Profiles'!H13&gt;=(13.5+1),"Yes","No")</f>
        <v>No</v>
      </c>
      <c r="H14" s="11" t="str">
        <f>IF('[1]Miter Profiles'!I13&gt;=(13.5+1),"Yes","No")</f>
        <v>Yes</v>
      </c>
      <c r="I14" s="12" t="str">
        <f>IF('[1]Miter Profiles'!J13&gt;=(13.5+1),"Yes","No")</f>
        <v>Yes</v>
      </c>
      <c r="J14" s="12" t="str">
        <f>IF('[1]Miter Profiles'!K13&gt;=(13.5+1),"Yes","No")</f>
        <v>No</v>
      </c>
      <c r="K14" s="12" t="str">
        <f>IF('[1]Miter Profiles'!L13&gt;=(13.5+1),"Yes","No")</f>
        <v>No</v>
      </c>
      <c r="L14" s="10" t="str">
        <f>IF(('[1]Miter Profiles'!D13+6.1)&gt;=(13.5+1),"Yes","No")</f>
        <v>Yes</v>
      </c>
      <c r="M14" s="87" t="str">
        <f>IF(('[1]Miter Profiles'!E13+6.1)&gt;=(13.5+1),"Yes","No")</f>
        <v>Yes</v>
      </c>
      <c r="N14" s="11" t="str">
        <f>IF(('[1]Miter Profiles'!F13+6.1)&gt;=(13.5+1),"Yes","No")</f>
        <v>Yes</v>
      </c>
      <c r="O14" s="11" t="str">
        <f>IF(('[1]Miter Profiles'!G13+6.1)&gt;=(13.5+1),"Yes","No")</f>
        <v>Yes</v>
      </c>
      <c r="P14" s="11" t="str">
        <f>IF(('[1]Miter Profiles'!H13+6.1)&gt;=(13.5+1),"Yes","No")</f>
        <v>Yes</v>
      </c>
      <c r="Q14" s="11" t="str">
        <f>IF(('[1]Miter Profiles'!I13+6.1)&gt;=(13.5+1),"Yes","No")</f>
        <v>Yes</v>
      </c>
      <c r="R14" s="12" t="str">
        <f>IF(('[1]Miter Profiles'!J13+6.1)&gt;=(13.5+1),"Yes","No")</f>
        <v>Yes</v>
      </c>
      <c r="S14" s="12" t="str">
        <f>IF(('[1]Miter Profiles'!K13+6.1)&gt;=(13.5+1),"Yes","No")</f>
        <v>No</v>
      </c>
      <c r="T14" s="3" t="str">
        <f>IF(('[1]Miter Profiles'!L13+6.1)&gt;=(13.5+1),"Yes","No")</f>
        <v>No</v>
      </c>
    </row>
    <row r="15" spans="1:23" ht="15.75" customHeight="1" x14ac:dyDescent="0.25">
      <c r="A15" s="47" t="str">
        <f>IF('[1]Miter Profiles'!A14&lt;&gt;"",'[1]Miter Profiles'!A14,"")</f>
        <v>MP518</v>
      </c>
      <c r="B15" s="48" t="str">
        <f>IF('[1]Miter Profiles'!B14&lt;&gt;"",'[1]Miter Profiles'!B14,"")</f>
        <v>MP703-76</v>
      </c>
      <c r="C15" s="97" t="str">
        <f>IF('[1]Miter Profiles'!D14&gt;=(13.5+1),"Yes","No")</f>
        <v>No</v>
      </c>
      <c r="D15" s="11" t="str">
        <f>IF('[1]Miter Profiles'!E14&gt;=(13.5+1),"Yes","No")</f>
        <v>No</v>
      </c>
      <c r="E15" s="87" t="str">
        <f>IF('[1]Miter Profiles'!F14&gt;=(13.5+1),"Yes","No")</f>
        <v>No</v>
      </c>
      <c r="F15" s="11" t="str">
        <f>IF('[1]Miter Profiles'!G14&gt;=(13.5+1),"Yes","No")</f>
        <v>No</v>
      </c>
      <c r="G15" s="11" t="str">
        <f>IF('[1]Miter Profiles'!H14&gt;=(13.5+1),"Yes","No")</f>
        <v>No</v>
      </c>
      <c r="H15" s="11" t="str">
        <f>IF('[1]Miter Profiles'!I14&gt;=(13.5+1),"Yes","No")</f>
        <v>Yes</v>
      </c>
      <c r="I15" s="12" t="str">
        <f>IF('[1]Miter Profiles'!J14&gt;=(13.5+1),"Yes","No")</f>
        <v>Yes</v>
      </c>
      <c r="J15" s="12" t="str">
        <f>IF('[1]Miter Profiles'!K14&gt;=(13.5+1),"Yes","No")</f>
        <v>Yes</v>
      </c>
      <c r="K15" s="12" t="str">
        <f>IF('[1]Miter Profiles'!L14&gt;=(13.5+1),"Yes","No")</f>
        <v>Yes</v>
      </c>
      <c r="L15" s="10" t="str">
        <f>IF(('[1]Miter Profiles'!D14+6.1)&gt;=(13.5+1),"Yes","No")</f>
        <v>Yes</v>
      </c>
      <c r="M15" s="87" t="str">
        <f>IF(('[1]Miter Profiles'!E14+6.1)&gt;=(13.5+1),"Yes","No")</f>
        <v>Yes</v>
      </c>
      <c r="N15" s="11" t="str">
        <f>IF(('[1]Miter Profiles'!F14+6.1)&gt;=(13.5+1),"Yes","No")</f>
        <v>Yes</v>
      </c>
      <c r="O15" s="11" t="str">
        <f>IF(('[1]Miter Profiles'!G14+6.1)&gt;=(13.5+1),"Yes","No")</f>
        <v>Yes</v>
      </c>
      <c r="P15" s="11" t="str">
        <f>IF(('[1]Miter Profiles'!H14+6.1)&gt;=(13.5+1),"Yes","No")</f>
        <v>Yes</v>
      </c>
      <c r="Q15" s="11" t="str">
        <f>IF(('[1]Miter Profiles'!I14+6.1)&gt;=(13.5+1),"Yes","No")</f>
        <v>Yes</v>
      </c>
      <c r="R15" s="12" t="str">
        <f>IF(('[1]Miter Profiles'!J14+6.1)&gt;=(13.5+1),"Yes","No")</f>
        <v>Yes</v>
      </c>
      <c r="S15" s="12" t="str">
        <f>IF(('[1]Miter Profiles'!K14+6.1)&gt;=(13.5+1),"Yes","No")</f>
        <v>Yes</v>
      </c>
      <c r="T15" s="3" t="str">
        <f>IF(('[1]Miter Profiles'!L14+6.1)&gt;=(13.5+1),"Yes","No")</f>
        <v>Yes</v>
      </c>
    </row>
    <row r="16" spans="1:23" ht="15.75" customHeight="1" x14ac:dyDescent="0.25">
      <c r="A16" s="45" t="str">
        <f>IF('[1]Miter Profiles'!A15&lt;&gt;"",'[1]Miter Profiles'!A15,"")</f>
        <v>MP533R</v>
      </c>
      <c r="B16" s="46" t="str">
        <f>IF('[1]Miter Profiles'!B15&lt;&gt;"",'[1]Miter Profiles'!B15,"")</f>
        <v>MP704-38</v>
      </c>
      <c r="C16" s="122" t="str">
        <f>IF('[1]Miter Profiles'!D15&gt;=(13.5+1),"Yes","No")</f>
        <v>No</v>
      </c>
      <c r="D16" s="104" t="str">
        <f>IF('[1]Miter Profiles'!E15&gt;=(13.5+1),"Yes","No")</f>
        <v>No</v>
      </c>
      <c r="E16" s="123" t="str">
        <f>IF('[1]Miter Profiles'!F15&gt;=(13.5+1),"Yes","No")</f>
        <v>No</v>
      </c>
      <c r="F16" s="104" t="str">
        <f>IF('[1]Miter Profiles'!G15&gt;=(13.5+1),"Yes","No")</f>
        <v>No</v>
      </c>
      <c r="G16" s="104" t="str">
        <f>IF('[1]Miter Profiles'!H15&gt;=(13.5+1),"Yes","No")</f>
        <v>No</v>
      </c>
      <c r="H16" s="104" t="str">
        <f>IF('[1]Miter Profiles'!I15&gt;=(13.5+1),"Yes","No")</f>
        <v>No</v>
      </c>
      <c r="I16" s="120" t="str">
        <f>IF('[1]Miter Profiles'!J15&gt;=(13.5+1),"Yes","No")</f>
        <v>No</v>
      </c>
      <c r="J16" s="120" t="str">
        <f>IF('[1]Miter Profiles'!K15&gt;=(13.5+1),"Yes","No")</f>
        <v>No</v>
      </c>
      <c r="K16" s="120" t="str">
        <f>IF('[1]Miter Profiles'!L15&gt;=(13.5+1),"Yes","No")</f>
        <v>No</v>
      </c>
      <c r="L16" s="103" t="str">
        <f>IF(('[1]Miter Profiles'!D15+6.1)&gt;=(13.5+1),"Yes","No")</f>
        <v>No</v>
      </c>
      <c r="M16" s="123" t="str">
        <f>IF(('[1]Miter Profiles'!E15+6.1)&gt;=(13.5+1),"Yes","No")</f>
        <v>No</v>
      </c>
      <c r="N16" s="104" t="str">
        <f>IF(('[1]Miter Profiles'!F15+6.1)&gt;=(13.5+1),"Yes","No")</f>
        <v>No</v>
      </c>
      <c r="O16" s="104" t="str">
        <f>IF(('[1]Miter Profiles'!G15+6.1)&gt;=(13.5+1),"Yes","No")</f>
        <v>No</v>
      </c>
      <c r="P16" s="104" t="str">
        <f>IF(('[1]Miter Profiles'!H15+6.1)&gt;=(13.5+1),"Yes","No")</f>
        <v>No</v>
      </c>
      <c r="Q16" s="104" t="str">
        <f>IF(('[1]Miter Profiles'!I15+6.1)&gt;=(13.5+1),"Yes","No")</f>
        <v>No</v>
      </c>
      <c r="R16" s="120" t="str">
        <f>IF(('[1]Miter Profiles'!J15+6.1)&gt;=(13.5+1),"Yes","No")</f>
        <v>No</v>
      </c>
      <c r="S16" s="120" t="str">
        <f>IF(('[1]Miter Profiles'!K15+6.1)&gt;=(13.5+1),"Yes","No")</f>
        <v>No</v>
      </c>
      <c r="T16" s="107" t="str">
        <f>IF(('[1]Miter Profiles'!L15+6.1)&gt;=(13.5+1),"Yes","No")</f>
        <v>No</v>
      </c>
    </row>
    <row r="17" spans="1:20" ht="15.75" customHeight="1" x14ac:dyDescent="0.25">
      <c r="A17" s="45" t="str">
        <f>IF('[1]Miter Profiles'!A16&lt;&gt;"",'[1]Miter Profiles'!A16,"")</f>
        <v>MP533</v>
      </c>
      <c r="B17" s="46" t="str">
        <f>IF('[1]Miter Profiles'!B16&lt;&gt;"",'[1]Miter Profiles'!B16,"")</f>
        <v>MP704-57</v>
      </c>
      <c r="C17" s="122" t="str">
        <f>IF('[1]Miter Profiles'!D16&gt;=(13.5+1),"Yes","No")</f>
        <v>Yes</v>
      </c>
      <c r="D17" s="104" t="str">
        <f>IF('[1]Miter Profiles'!E16&gt;=(13.5+1),"Yes","No")</f>
        <v>Yes</v>
      </c>
      <c r="E17" s="123" t="str">
        <f>IF('[1]Miter Profiles'!F16&gt;=(13.5+1),"Yes","No")</f>
        <v>Yes</v>
      </c>
      <c r="F17" s="104" t="str">
        <f>IF('[1]Miter Profiles'!G16&gt;=(13.5+1),"Yes","No")</f>
        <v>Yes</v>
      </c>
      <c r="G17" s="104" t="str">
        <f>IF('[1]Miter Profiles'!H16&gt;=(13.5+1),"Yes","No")</f>
        <v>Yes</v>
      </c>
      <c r="H17" s="104" t="str">
        <f>IF('[1]Miter Profiles'!I16&gt;=(13.5+1),"Yes","No")</f>
        <v>Yes</v>
      </c>
      <c r="I17" s="120" t="str">
        <f>IF('[1]Miter Profiles'!J16&gt;=(13.5+1),"Yes","No")</f>
        <v>Yes</v>
      </c>
      <c r="J17" s="161" t="str">
        <f>IF('[1]Miter Profiles'!K16&gt;=(13.5+1),"No","No")</f>
        <v>No</v>
      </c>
      <c r="K17" s="161" t="str">
        <f>IF('[1]Miter Profiles'!L16&gt;=(13.5+1),"No","No")</f>
        <v>No</v>
      </c>
      <c r="L17" s="103" t="str">
        <f>IF(('[1]Miter Profiles'!D16+6.1)&gt;=(13.5+1),"Yes","No")</f>
        <v>Yes</v>
      </c>
      <c r="M17" s="123" t="str">
        <f>IF(('[1]Miter Profiles'!E16+6.1)&gt;=(13.5+1),"Yes","No")</f>
        <v>Yes</v>
      </c>
      <c r="N17" s="104" t="str">
        <f>IF(('[1]Miter Profiles'!F16+6.1)&gt;=(13.5+1),"Yes","No")</f>
        <v>Yes</v>
      </c>
      <c r="O17" s="104" t="str">
        <f>IF(('[1]Miter Profiles'!G16+6.1)&gt;=(13.5+1),"Yes","No")</f>
        <v>Yes</v>
      </c>
      <c r="P17" s="104" t="str">
        <f>IF(('[1]Miter Profiles'!H16+6.1)&gt;=(13.5+1),"Yes","No")</f>
        <v>Yes</v>
      </c>
      <c r="Q17" s="104" t="str">
        <f>IF(('[1]Miter Profiles'!I16+6.1)&gt;=(13.5+1),"Yes","No")</f>
        <v>Yes</v>
      </c>
      <c r="R17" s="120" t="str">
        <f>IF(('[1]Miter Profiles'!J16+6.1)&gt;=(13.5+1),"Yes","No")</f>
        <v>Yes</v>
      </c>
      <c r="S17" s="120" t="str">
        <f>IF(('[1]Miter Profiles'!K16+6.1)&gt;=(13.5+1),"Yes","No")</f>
        <v>No</v>
      </c>
      <c r="T17" s="107" t="str">
        <f>IF(('[1]Miter Profiles'!L16+6.1)&gt;=(13.5+1),"Yes","No")</f>
        <v>No</v>
      </c>
    </row>
    <row r="18" spans="1:20" ht="15.75" customHeight="1" x14ac:dyDescent="0.25">
      <c r="A18" s="45" t="str">
        <f>IF('[1]Miter Profiles'!A17&lt;&gt;"",'[1]Miter Profiles'!A17,"")</f>
        <v>MP555</v>
      </c>
      <c r="B18" s="46" t="str">
        <f>IF('[1]Miter Profiles'!B17&lt;&gt;"",'[1]Miter Profiles'!B17,"")</f>
        <v>MP704-76</v>
      </c>
      <c r="C18" s="122" t="str">
        <f>IF('[1]Miter Profiles'!D17&gt;=(13.5+1),"Yes","No")</f>
        <v>Yes</v>
      </c>
      <c r="D18" s="104" t="str">
        <f>IF('[1]Miter Profiles'!E17&gt;=(13.5+1),"Yes","No")</f>
        <v>Yes</v>
      </c>
      <c r="E18" s="123" t="str">
        <f>IF('[1]Miter Profiles'!F17&gt;=(13.5+1),"Yes","No")</f>
        <v>Yes</v>
      </c>
      <c r="F18" s="104" t="str">
        <f>IF('[1]Miter Profiles'!G17&gt;=(13.5+1),"Yes","No")</f>
        <v>Yes</v>
      </c>
      <c r="G18" s="104" t="str">
        <f>IF('[1]Miter Profiles'!H17&gt;=(13.5+1),"Yes","No")</f>
        <v>Yes</v>
      </c>
      <c r="H18" s="104" t="str">
        <f>IF('[1]Miter Profiles'!I17&gt;=(13.5+1),"Yes","No")</f>
        <v>Yes</v>
      </c>
      <c r="I18" s="120" t="str">
        <f>IF('[1]Miter Profiles'!J17&gt;=(13.5+1),"Yes","No")</f>
        <v>Yes</v>
      </c>
      <c r="J18" s="120" t="str">
        <f>IF('[1]Miter Profiles'!K17&gt;=(13.5+1),"Yes","No")</f>
        <v>Yes</v>
      </c>
      <c r="K18" s="120" t="str">
        <f>IF('[1]Miter Profiles'!L17&gt;=(13.5+1),"Yes","No")</f>
        <v>Yes</v>
      </c>
      <c r="L18" s="103" t="str">
        <f>IF(('[1]Miter Profiles'!D17+6.1)&gt;=(13.5+1),"Yes","No")</f>
        <v>Yes</v>
      </c>
      <c r="M18" s="123" t="str">
        <f>IF(('[1]Miter Profiles'!E17+6.1)&gt;=(13.5+1),"Yes","No")</f>
        <v>Yes</v>
      </c>
      <c r="N18" s="104" t="str">
        <f>IF(('[1]Miter Profiles'!F17+6.1)&gt;=(13.5+1),"Yes","No")</f>
        <v>Yes</v>
      </c>
      <c r="O18" s="104" t="str">
        <f>IF(('[1]Miter Profiles'!G17+6.1)&gt;=(13.5+1),"Yes","No")</f>
        <v>Yes</v>
      </c>
      <c r="P18" s="104" t="str">
        <f>IF(('[1]Miter Profiles'!H17+6.1)&gt;=(13.5+1),"Yes","No")</f>
        <v>Yes</v>
      </c>
      <c r="Q18" s="104" t="str">
        <f>IF(('[1]Miter Profiles'!I17+6.1)&gt;=(13.5+1),"Yes","No")</f>
        <v>Yes</v>
      </c>
      <c r="R18" s="120" t="str">
        <f>IF(('[1]Miter Profiles'!J17+6.1)&gt;=(13.5+1),"Yes","No")</f>
        <v>Yes</v>
      </c>
      <c r="S18" s="120" t="str">
        <f>IF(('[1]Miter Profiles'!K17+6.1)&gt;=(13.5+1),"Yes","No")</f>
        <v>Yes</v>
      </c>
      <c r="T18" s="107" t="str">
        <f>IF(('[1]Miter Profiles'!L17+6.1)&gt;=(13.5+1),"Yes","No")</f>
        <v>Yes</v>
      </c>
    </row>
    <row r="19" spans="1:20" ht="15.75" customHeight="1" x14ac:dyDescent="0.25">
      <c r="A19" s="47" t="str">
        <f>IF('[1]Miter Profiles'!A18&lt;&gt;"",'[1]Miter Profiles'!A18,"")</f>
        <v>MP521R</v>
      </c>
      <c r="B19" s="48" t="str">
        <f>IF('[1]Miter Profiles'!B18&lt;&gt;"",'[1]Miter Profiles'!B18,"")</f>
        <v>MP705-38</v>
      </c>
      <c r="C19" s="97" t="str">
        <f>IF('[1]Miter Profiles'!D18&gt;=(13.5+1),"Yes","No")</f>
        <v>No</v>
      </c>
      <c r="D19" s="11" t="str">
        <f>IF('[1]Miter Profiles'!E18&gt;=(13.5+1),"Yes","No")</f>
        <v>No</v>
      </c>
      <c r="E19" s="87" t="str">
        <f>IF('[1]Miter Profiles'!F18&gt;=(13.5+1),"Yes","No")</f>
        <v>No</v>
      </c>
      <c r="F19" s="11" t="str">
        <f>IF('[1]Miter Profiles'!G18&gt;=(13.5+1),"Yes","No")</f>
        <v>No</v>
      </c>
      <c r="G19" s="11" t="str">
        <f>IF('[1]Miter Profiles'!H18&gt;=(13.5+1),"Yes","No")</f>
        <v>No</v>
      </c>
      <c r="H19" s="11" t="str">
        <f>IF('[1]Miter Profiles'!I18&gt;=(13.5+1),"Yes","No")</f>
        <v>No</v>
      </c>
      <c r="I19" s="12" t="str">
        <f>IF('[1]Miter Profiles'!J18&gt;=(13.5+1),"Yes","No")</f>
        <v>No</v>
      </c>
      <c r="J19" s="12" t="str">
        <f>IF('[1]Miter Profiles'!K18&gt;=(13.5+1),"Yes","No")</f>
        <v>No</v>
      </c>
      <c r="K19" s="12" t="str">
        <f>IF('[1]Miter Profiles'!L18&gt;=(13.5+1),"Yes","No")</f>
        <v>No</v>
      </c>
      <c r="L19" s="10" t="str">
        <f>IF(('[1]Miter Profiles'!D18+6.1)&gt;=(13.5+1),"Yes","No")</f>
        <v>No</v>
      </c>
      <c r="M19" s="87" t="str">
        <f>IF(('[1]Miter Profiles'!E18+6.1)&gt;=(13.5+1),"Yes","No")</f>
        <v>No</v>
      </c>
      <c r="N19" s="11" t="str">
        <f>IF(('[1]Miter Profiles'!F18+6.1)&gt;=(13.5+1),"Yes","No")</f>
        <v>No</v>
      </c>
      <c r="O19" s="11" t="str">
        <f>IF(('[1]Miter Profiles'!G18+6.1)&gt;=(13.5+1),"Yes","No")</f>
        <v>No</v>
      </c>
      <c r="P19" s="11" t="str">
        <f>IF(('[1]Miter Profiles'!H18+6.1)&gt;=(13.5+1),"Yes","No")</f>
        <v>No</v>
      </c>
      <c r="Q19" s="11" t="str">
        <f>IF(('[1]Miter Profiles'!I18+6.1)&gt;=(13.5+1),"Yes","No")</f>
        <v>No</v>
      </c>
      <c r="R19" s="12" t="str">
        <f>IF(('[1]Miter Profiles'!J18+6.1)&gt;=(13.5+1),"Yes","No")</f>
        <v>No</v>
      </c>
      <c r="S19" s="12" t="str">
        <f>IF(('[1]Miter Profiles'!K18+6.1)&gt;=(13.5+1),"Yes","No")</f>
        <v>No</v>
      </c>
      <c r="T19" s="3" t="str">
        <f>IF(('[1]Miter Profiles'!L18+6.1)&gt;=(13.5+1),"Yes","No")</f>
        <v>No</v>
      </c>
    </row>
    <row r="20" spans="1:20" ht="15.75" customHeight="1" x14ac:dyDescent="0.25">
      <c r="A20" s="47" t="str">
        <f>IF('[1]Miter Profiles'!A19&lt;&gt;"",'[1]Miter Profiles'!A19,"")</f>
        <v>MP566</v>
      </c>
      <c r="B20" s="48" t="str">
        <f>IF('[1]Miter Profiles'!B19&lt;&gt;"",'[1]Miter Profiles'!B19,"")</f>
        <v>MP705-57</v>
      </c>
      <c r="C20" s="97" t="str">
        <f>IF('[1]Miter Profiles'!D19&gt;=(13.5+1),"Yes","No")</f>
        <v>No</v>
      </c>
      <c r="D20" s="11" t="str">
        <f>IF('[1]Miter Profiles'!E19&gt;=(13.5+1),"Yes","No")</f>
        <v>No</v>
      </c>
      <c r="E20" s="87" t="str">
        <f>IF('[1]Miter Profiles'!F19&gt;=(13.5+1),"Yes","No")</f>
        <v>No</v>
      </c>
      <c r="F20" s="11" t="str">
        <f>IF('[1]Miter Profiles'!G19&gt;=(13.5+1),"Yes","No")</f>
        <v>No</v>
      </c>
      <c r="G20" s="11" t="str">
        <f>IF('[1]Miter Profiles'!H19&gt;=(13.5+1),"Yes","No")</f>
        <v>Yes</v>
      </c>
      <c r="H20" s="11" t="str">
        <f>IF('[1]Miter Profiles'!I19&gt;=(13.5+1),"Yes","No")</f>
        <v>Yes</v>
      </c>
      <c r="I20" s="12" t="str">
        <f>IF('[1]Miter Profiles'!J19&gt;=(13.5+1),"Yes","No")</f>
        <v>Yes</v>
      </c>
      <c r="J20" s="12" t="str">
        <f>IF('[1]Miter Profiles'!K19&gt;=(13.5+1),"Yes","No")</f>
        <v>No</v>
      </c>
      <c r="K20" s="12" t="str">
        <f>IF('[1]Miter Profiles'!L19&gt;=(13.5+1),"Yes","No")</f>
        <v>No</v>
      </c>
      <c r="L20" s="10" t="str">
        <f>IF(('[1]Miter Profiles'!D19+6.1)&gt;=(13.5+1),"Yes","No")</f>
        <v>Yes</v>
      </c>
      <c r="M20" s="87" t="str">
        <f>IF(('[1]Miter Profiles'!E19+6.1)&gt;=(13.5+1),"Yes","No")</f>
        <v>Yes</v>
      </c>
      <c r="N20" s="11" t="str">
        <f>IF(('[1]Miter Profiles'!F19+6.1)&gt;=(13.5+1),"Yes","No")</f>
        <v>Yes</v>
      </c>
      <c r="O20" s="11" t="str">
        <f>IF(('[1]Miter Profiles'!G19+6.1)&gt;=(13.5+1),"Yes","No")</f>
        <v>Yes</v>
      </c>
      <c r="P20" s="11" t="str">
        <f>IF(('[1]Miter Profiles'!H19+6.1)&gt;=(13.5+1),"Yes","No")</f>
        <v>Yes</v>
      </c>
      <c r="Q20" s="11" t="str">
        <f>IF(('[1]Miter Profiles'!I19+6.1)&gt;=(13.5+1),"Yes","No")</f>
        <v>Yes</v>
      </c>
      <c r="R20" s="12" t="str">
        <f>IF(('[1]Miter Profiles'!J19+6.1)&gt;=(13.5+1),"Yes","No")</f>
        <v>Yes</v>
      </c>
      <c r="S20" s="12" t="str">
        <f>IF(('[1]Miter Profiles'!K19+6.1)&gt;=(13.5+1),"Yes","No")</f>
        <v>No</v>
      </c>
      <c r="T20" s="3" t="str">
        <f>IF(('[1]Miter Profiles'!L19+6.1)&gt;=(13.5+1),"Yes","No")</f>
        <v>No</v>
      </c>
    </row>
    <row r="21" spans="1:20" ht="15.75" customHeight="1" x14ac:dyDescent="0.25">
      <c r="A21" s="47" t="str">
        <f>IF('[1]Miter Profiles'!A20&lt;&gt;"",'[1]Miter Profiles'!A20,"")</f>
        <v>MP521</v>
      </c>
      <c r="B21" s="48" t="str">
        <f>IF('[1]Miter Profiles'!B20&lt;&gt;"",'[1]Miter Profiles'!B20,"")</f>
        <v>MP705-76</v>
      </c>
      <c r="C21" s="97" t="str">
        <f>IF('[1]Miter Profiles'!D20&gt;=(13.5+1),"Yes","No")</f>
        <v>No</v>
      </c>
      <c r="D21" s="11" t="str">
        <f>IF('[1]Miter Profiles'!E20&gt;=(13.5+1),"Yes","No")</f>
        <v>No</v>
      </c>
      <c r="E21" s="87" t="str">
        <f>IF('[1]Miter Profiles'!F20&gt;=(13.5+1),"Yes","No")</f>
        <v>No</v>
      </c>
      <c r="F21" s="11" t="str">
        <f>IF('[1]Miter Profiles'!G20&gt;=(13.5+1),"Yes","No")</f>
        <v>No</v>
      </c>
      <c r="G21" s="160" t="str">
        <f>IF('[1]Miter Profiles'!H20&gt;=(13.5+1),"No","No")</f>
        <v>No</v>
      </c>
      <c r="H21" s="11" t="str">
        <f>IF('[1]Miter Profiles'!I20&gt;=(13.5+1),"Yes","No")</f>
        <v>No</v>
      </c>
      <c r="I21" s="12" t="str">
        <f>IF('[1]Miter Profiles'!J20&gt;=(13.5+1),"Yes","No")</f>
        <v>No</v>
      </c>
      <c r="J21" s="12" t="str">
        <f>IF('[1]Miter Profiles'!K20&gt;=(13.5+1),"Yes","No")</f>
        <v>No</v>
      </c>
      <c r="K21" s="161" t="str">
        <f>IF('[1]Miter Profiles'!L20&gt;=(13.5+1),"No","No")</f>
        <v>No</v>
      </c>
      <c r="L21" s="10" t="str">
        <f>IF(('[1]Miter Profiles'!D20+6.1)&gt;=(13.5+1),"Yes","No")</f>
        <v>Yes</v>
      </c>
      <c r="M21" s="87" t="str">
        <f>IF(('[1]Miter Profiles'!E20+6.1)&gt;=(13.5+1),"Yes","No")</f>
        <v>Yes</v>
      </c>
      <c r="N21" s="11" t="str">
        <f>IF(('[1]Miter Profiles'!F20+6.1)&gt;=(13.5+1),"Yes","No")</f>
        <v>Yes</v>
      </c>
      <c r="O21" s="11" t="str">
        <f>IF(('[1]Miter Profiles'!G20+6.1)&gt;=(13.5+1),"Yes","No")</f>
        <v>Yes</v>
      </c>
      <c r="P21" s="11" t="str">
        <f>IF(('[1]Miter Profiles'!H20+6.1)&gt;=(13.5+1),"Yes","No")</f>
        <v>Yes</v>
      </c>
      <c r="Q21" s="11" t="str">
        <f>IF(('[1]Miter Profiles'!I20+6.1)&gt;=(13.5+1),"Yes","No")</f>
        <v>Yes</v>
      </c>
      <c r="R21" s="12" t="str">
        <f>IF(('[1]Miter Profiles'!J20+6.1)&gt;=(13.5+1),"Yes","No")</f>
        <v>Yes</v>
      </c>
      <c r="S21" s="12" t="str">
        <f>IF(('[1]Miter Profiles'!K20+6.1)&gt;=(13.5+1),"Yes","No")</f>
        <v>Yes</v>
      </c>
      <c r="T21" s="3" t="str">
        <f>IF(('[1]Miter Profiles'!L20+6.1)&gt;=(13.5+1),"Yes","No")</f>
        <v>Yes</v>
      </c>
    </row>
    <row r="22" spans="1:20" ht="15.75" customHeight="1" x14ac:dyDescent="0.25">
      <c r="A22" s="138" t="str">
        <f>IF('[1]Miter Profiles'!A21&lt;&gt;"",'[1]Miter Profiles'!A21,"")</f>
        <v>MP504R</v>
      </c>
      <c r="B22" s="139" t="str">
        <f>IF('[1]Miter Profiles'!B21&lt;&gt;"",'[1]Miter Profiles'!B21,"")</f>
        <v>MP706-38</v>
      </c>
      <c r="C22" s="97" t="str">
        <f>IF('[1]Miter Profiles'!D21&gt;=(13.5+1),"Yes","No")</f>
        <v>No</v>
      </c>
      <c r="D22" s="11" t="str">
        <f>IF('[1]Miter Profiles'!E21&gt;=(13.5+1),"Yes","No")</f>
        <v>No</v>
      </c>
      <c r="E22" s="87" t="str">
        <f>IF('[1]Miter Profiles'!F21&gt;=(13.5+1),"Yes","No")</f>
        <v>No</v>
      </c>
      <c r="F22" s="11" t="str">
        <f>IF('[1]Miter Profiles'!G21&gt;=(13.5+1),"Yes","No")</f>
        <v>No</v>
      </c>
      <c r="G22" s="11" t="str">
        <f>IF('[1]Miter Profiles'!H21&gt;=(13.5+1),"Yes","No")</f>
        <v>No</v>
      </c>
      <c r="H22" s="11" t="str">
        <f>IF('[1]Miter Profiles'!I21&gt;=(13.5+1),"Yes","No")</f>
        <v>No</v>
      </c>
      <c r="I22" s="12" t="str">
        <f>IF('[1]Miter Profiles'!J21&gt;=(13.5+1),"Yes","No")</f>
        <v>No</v>
      </c>
      <c r="J22" s="12" t="str">
        <f>IF('[1]Miter Profiles'!K21&gt;=(13.5+1),"Yes","No")</f>
        <v>No</v>
      </c>
      <c r="K22" s="12" t="str">
        <f>IF('[1]Miter Profiles'!L21&gt;=(13.5+1),"Yes","No")</f>
        <v>No</v>
      </c>
      <c r="L22" s="10" t="str">
        <f>IF(('[1]Miter Profiles'!D21+6.1)&gt;=(13.5+1),"Yes","No")</f>
        <v>No</v>
      </c>
      <c r="M22" s="87" t="str">
        <f>IF(('[1]Miter Profiles'!E21+6.1)&gt;=(13.5+1),"Yes","No")</f>
        <v>No</v>
      </c>
      <c r="N22" s="11" t="str">
        <f>IF(('[1]Miter Profiles'!F21+6.1)&gt;=(13.5+1),"Yes","No")</f>
        <v>No</v>
      </c>
      <c r="O22" s="11" t="str">
        <f>IF(('[1]Miter Profiles'!G21+6.1)&gt;=(13.5+1),"Yes","No")</f>
        <v>No</v>
      </c>
      <c r="P22" s="11" t="str">
        <f>IF(('[1]Miter Profiles'!H21+6.1)&gt;=(13.5+1),"Yes","No")</f>
        <v>No</v>
      </c>
      <c r="Q22" s="11" t="str">
        <f>IF(('[1]Miter Profiles'!I21+6.1)&gt;=(13.5+1),"Yes","No")</f>
        <v>No</v>
      </c>
      <c r="R22" s="12" t="str">
        <f>IF(('[1]Miter Profiles'!J21+6.1)&gt;=(13.5+1),"Yes","No")</f>
        <v>No</v>
      </c>
      <c r="S22" s="12" t="str">
        <f>IF(('[1]Miter Profiles'!K21+6.1)&gt;=(13.5+1),"Yes","No")</f>
        <v>No</v>
      </c>
      <c r="T22" s="3" t="str">
        <f>IF(('[1]Miter Profiles'!L21+6.1)&gt;=(13.5+1),"Yes","No")</f>
        <v>No</v>
      </c>
    </row>
    <row r="23" spans="1:20" ht="15.75" customHeight="1" x14ac:dyDescent="0.25">
      <c r="A23" s="138" t="str">
        <f>IF('[1]Miter Profiles'!A22&lt;&gt;"",'[1]Miter Profiles'!A22,"")</f>
        <v>MP504</v>
      </c>
      <c r="B23" s="139" t="str">
        <f>IF('[1]Miter Profiles'!B22&lt;&gt;"",'[1]Miter Profiles'!B22,"")</f>
        <v>MP706-57</v>
      </c>
      <c r="C23" s="97" t="str">
        <f>IF('[1]Miter Profiles'!D22&gt;=(13.5+1),"Yes","No")</f>
        <v>No</v>
      </c>
      <c r="D23" s="11" t="str">
        <f>IF('[1]Miter Profiles'!E22&gt;=(13.5+1),"Yes","No")</f>
        <v>No</v>
      </c>
      <c r="E23" s="87" t="str">
        <f>IF('[1]Miter Profiles'!F22&gt;=(13.5+1),"Yes","No")</f>
        <v>No</v>
      </c>
      <c r="F23" s="11" t="str">
        <f>IF('[1]Miter Profiles'!G22&gt;=(13.5+1),"Yes","No")</f>
        <v>No</v>
      </c>
      <c r="G23" s="11" t="str">
        <f>IF('[1]Miter Profiles'!H22&gt;=(13.5+1),"Yes","No")</f>
        <v>No</v>
      </c>
      <c r="H23" s="11" t="str">
        <f>IF('[1]Miter Profiles'!I22&gt;=(13.5+1),"Yes","No")</f>
        <v>No</v>
      </c>
      <c r="I23" s="12" t="str">
        <f>IF('[1]Miter Profiles'!J22&gt;=(13.5+1),"Yes","No")</f>
        <v>No</v>
      </c>
      <c r="J23" s="12" t="str">
        <f>IF('[1]Miter Profiles'!K22&gt;=(13.5+1),"Yes","No")</f>
        <v>No</v>
      </c>
      <c r="K23" s="12" t="str">
        <f>IF('[1]Miter Profiles'!L22&gt;=(13.5+1),"Yes","No")</f>
        <v>No</v>
      </c>
      <c r="L23" s="10" t="str">
        <f>IF(('[1]Miter Profiles'!D22+6.1)&gt;=(13.5+1),"Yes","No")</f>
        <v>No</v>
      </c>
      <c r="M23" s="87" t="str">
        <f>IF(('[1]Miter Profiles'!E22+6.1)&gt;=(13.5+1),"Yes","No")</f>
        <v>No</v>
      </c>
      <c r="N23" s="11" t="str">
        <f>IF(('[1]Miter Profiles'!F22+6.1)&gt;=(13.5+1),"Yes","No")</f>
        <v>No</v>
      </c>
      <c r="O23" s="11" t="str">
        <f>IF(('[1]Miter Profiles'!G22+6.1)&gt;=(13.5+1),"Yes","No")</f>
        <v>No</v>
      </c>
      <c r="P23" s="11" t="str">
        <f>IF(('[1]Miter Profiles'!H22+6.1)&gt;=(13.5+1),"Yes","No")</f>
        <v>No</v>
      </c>
      <c r="Q23" s="11" t="str">
        <f>IF(('[1]Miter Profiles'!I22+6.1)&gt;=(13.5+1),"Yes","No")</f>
        <v>No</v>
      </c>
      <c r="R23" s="12" t="str">
        <f>IF(('[1]Miter Profiles'!J22+6.1)&gt;=(13.5+1),"Yes","No")</f>
        <v>No</v>
      </c>
      <c r="S23" s="12" t="str">
        <f>IF(('[1]Miter Profiles'!K22+6.1)&gt;=(13.5+1),"Yes","No")</f>
        <v>No</v>
      </c>
      <c r="T23" s="3" t="str">
        <f>IF(('[1]Miter Profiles'!L22+6.1)&gt;=(13.5+1),"Yes","No")</f>
        <v>No</v>
      </c>
    </row>
    <row r="24" spans="1:20" ht="15.75" customHeight="1" x14ac:dyDescent="0.25">
      <c r="A24" s="138" t="str">
        <f>IF('[1]Miter Profiles'!A23&lt;&gt;"",'[1]Miter Profiles'!A23,"")</f>
        <v>MP519</v>
      </c>
      <c r="B24" s="139" t="str">
        <f>IF('[1]Miter Profiles'!B23&lt;&gt;"",'[1]Miter Profiles'!B23,"")</f>
        <v>MP706-76</v>
      </c>
      <c r="C24" s="97" t="str">
        <f>IF('[1]Miter Profiles'!D23&gt;=(13.5+1),"Yes","No")</f>
        <v>No</v>
      </c>
      <c r="D24" s="11" t="str">
        <f>IF('[1]Miter Profiles'!E23&gt;=(13.5+1),"Yes","No")</f>
        <v>No</v>
      </c>
      <c r="E24" s="87" t="str">
        <f>IF('[1]Miter Profiles'!F23&gt;=(13.5+1),"Yes","No")</f>
        <v>No</v>
      </c>
      <c r="F24" s="11" t="str">
        <f>IF('[1]Miter Profiles'!G23&gt;=(13.5+1),"Yes","No")</f>
        <v>No</v>
      </c>
      <c r="G24" s="11" t="str">
        <f>IF('[1]Miter Profiles'!H23&gt;=(13.5+1),"Yes","No")</f>
        <v>No</v>
      </c>
      <c r="H24" s="11" t="str">
        <f>IF('[1]Miter Profiles'!I23&gt;=(13.5+1),"Yes","No")</f>
        <v>No</v>
      </c>
      <c r="I24" s="12" t="str">
        <f>IF('[1]Miter Profiles'!J23&gt;=(13.5+1),"Yes","No")</f>
        <v>No</v>
      </c>
      <c r="J24" s="12" t="str">
        <f>IF('[1]Miter Profiles'!K23&gt;=(13.5+1),"Yes","No")</f>
        <v>No</v>
      </c>
      <c r="K24" s="12" t="str">
        <f>IF('[1]Miter Profiles'!L23&gt;=(13.5+1),"Yes","No")</f>
        <v>No</v>
      </c>
      <c r="L24" s="10" t="str">
        <f>IF(('[1]Miter Profiles'!D23+6.1)&gt;=(13.5+1),"Yes","No")</f>
        <v>No</v>
      </c>
      <c r="M24" s="87" t="str">
        <f>IF(('[1]Miter Profiles'!E23+6.1)&gt;=(13.5+1),"Yes","No")</f>
        <v>No</v>
      </c>
      <c r="N24" s="11" t="str">
        <f>IF(('[1]Miter Profiles'!F23+6.1)&gt;=(13.5+1),"Yes","No")</f>
        <v>No</v>
      </c>
      <c r="O24" s="11" t="str">
        <f>IF(('[1]Miter Profiles'!G23+6.1)&gt;=(13.5+1),"Yes","No")</f>
        <v>No</v>
      </c>
      <c r="P24" s="11" t="str">
        <f>IF(('[1]Miter Profiles'!H23+6.1)&gt;=(13.5+1),"Yes","No")</f>
        <v>No</v>
      </c>
      <c r="Q24" s="11" t="str">
        <f>IF(('[1]Miter Profiles'!I23+6.1)&gt;=(13.5+1),"Yes","No")</f>
        <v>No</v>
      </c>
      <c r="R24" s="12" t="str">
        <f>IF(('[1]Miter Profiles'!J23+6.1)&gt;=(13.5+1),"Yes","No")</f>
        <v>No</v>
      </c>
      <c r="S24" s="12" t="str">
        <f>IF(('[1]Miter Profiles'!K23+6.1)&gt;=(13.5+1),"Yes","No")</f>
        <v>No</v>
      </c>
      <c r="T24" s="3" t="str">
        <f>IF(('[1]Miter Profiles'!L23+6.1)&gt;=(13.5+1),"Yes","No")</f>
        <v>No</v>
      </c>
    </row>
    <row r="25" spans="1:20" ht="15.75" customHeight="1" x14ac:dyDescent="0.25">
      <c r="A25" s="138" t="str">
        <f>IF('[1]Miter Profiles'!A24&lt;&gt;"",'[1]Miter Profiles'!A24,"")</f>
        <v>MP520R</v>
      </c>
      <c r="B25" s="139" t="str">
        <f>IF('[1]Miter Profiles'!B24&lt;&gt;"",'[1]Miter Profiles'!B24,"")</f>
        <v>MP707-38</v>
      </c>
      <c r="C25" s="97" t="str">
        <f>IF('[1]Miter Profiles'!D24&gt;=(13.5+1),"Yes","No")</f>
        <v>No</v>
      </c>
      <c r="D25" s="11" t="str">
        <f>IF('[1]Miter Profiles'!E24&gt;=(13.5+1),"Yes","No")</f>
        <v>No</v>
      </c>
      <c r="E25" s="87" t="str">
        <f>IF('[1]Miter Profiles'!F24&gt;=(13.5+1),"Yes","No")</f>
        <v>No</v>
      </c>
      <c r="F25" s="11" t="str">
        <f>IF('[1]Miter Profiles'!G24&gt;=(13.5+1),"Yes","No")</f>
        <v>No</v>
      </c>
      <c r="G25" s="11" t="str">
        <f>IF('[1]Miter Profiles'!H24&gt;=(13.5+1),"Yes","No")</f>
        <v>No</v>
      </c>
      <c r="H25" s="11" t="str">
        <f>IF('[1]Miter Profiles'!I24&gt;=(13.5+1),"Yes","No")</f>
        <v>No</v>
      </c>
      <c r="I25" s="12" t="str">
        <f>IF('[1]Miter Profiles'!J24&gt;=(13.5+1),"Yes","No")</f>
        <v>No</v>
      </c>
      <c r="J25" s="12" t="str">
        <f>IF('[1]Miter Profiles'!K24&gt;=(13.5+1),"Yes","No")</f>
        <v>No</v>
      </c>
      <c r="K25" s="12" t="str">
        <f>IF('[1]Miter Profiles'!L24&gt;=(13.5+1),"Yes","No")</f>
        <v>No</v>
      </c>
      <c r="L25" s="10" t="str">
        <f>IF(('[1]Miter Profiles'!D24+6.1)&gt;=(13.5+1),"Yes","No")</f>
        <v>No</v>
      </c>
      <c r="M25" s="87" t="str">
        <f>IF(('[1]Miter Profiles'!E24+6.1)&gt;=(13.5+1),"Yes","No")</f>
        <v>No</v>
      </c>
      <c r="N25" s="11" t="str">
        <f>IF(('[1]Miter Profiles'!F24+6.1)&gt;=(13.5+1),"Yes","No")</f>
        <v>No</v>
      </c>
      <c r="O25" s="11" t="str">
        <f>IF(('[1]Miter Profiles'!G24+6.1)&gt;=(13.5+1),"Yes","No")</f>
        <v>No</v>
      </c>
      <c r="P25" s="11" t="str">
        <f>IF(('[1]Miter Profiles'!H24+6.1)&gt;=(13.5+1),"Yes","No")</f>
        <v>No</v>
      </c>
      <c r="Q25" s="11" t="str">
        <f>IF(('[1]Miter Profiles'!I24+6.1)&gt;=(13.5+1),"Yes","No")</f>
        <v>No</v>
      </c>
      <c r="R25" s="12" t="str">
        <f>IF(('[1]Miter Profiles'!J24+6.1)&gt;=(13.5+1),"Yes","No")</f>
        <v>No</v>
      </c>
      <c r="S25" s="12" t="str">
        <f>IF(('[1]Miter Profiles'!K24+6.1)&gt;=(13.5+1),"Yes","No")</f>
        <v>No</v>
      </c>
      <c r="T25" s="3" t="str">
        <f>IF(('[1]Miter Profiles'!L24+6.1)&gt;=(13.5+1),"Yes","No")</f>
        <v>No</v>
      </c>
    </row>
    <row r="26" spans="1:20" ht="15.75" customHeight="1" x14ac:dyDescent="0.25">
      <c r="A26" s="138" t="str">
        <f>IF('[1]Miter Profiles'!A25&lt;&gt;"",'[1]Miter Profiles'!A25,"")</f>
        <v>MP520</v>
      </c>
      <c r="B26" s="139" t="str">
        <f>IF('[1]Miter Profiles'!B25&lt;&gt;"",'[1]Miter Profiles'!B25,"")</f>
        <v>MP707-57</v>
      </c>
      <c r="C26" s="97" t="str">
        <f>IF('[1]Miter Profiles'!D25&gt;=(13.5+1),"Yes","No")</f>
        <v>No</v>
      </c>
      <c r="D26" s="11" t="str">
        <f>IF('[1]Miter Profiles'!E25&gt;=(13.5+1),"Yes","No")</f>
        <v>No</v>
      </c>
      <c r="E26" s="87" t="str">
        <f>IF('[1]Miter Profiles'!F25&gt;=(13.5+1),"Yes","No")</f>
        <v>No</v>
      </c>
      <c r="F26" s="11" t="str">
        <f>IF('[1]Miter Profiles'!G25&gt;=(13.5+1),"Yes","No")</f>
        <v>No</v>
      </c>
      <c r="G26" s="11" t="str">
        <f>IF('[1]Miter Profiles'!H25&gt;=(13.5+1),"Yes","No")</f>
        <v>No</v>
      </c>
      <c r="H26" s="11" t="str">
        <f>IF('[1]Miter Profiles'!I25&gt;=(13.5+1),"Yes","No")</f>
        <v>No</v>
      </c>
      <c r="I26" s="12" t="str">
        <f>IF('[1]Miter Profiles'!J25&gt;=(13.5+1),"Yes","No")</f>
        <v>No</v>
      </c>
      <c r="J26" s="12" t="str">
        <f>IF('[1]Miter Profiles'!K25&gt;=(13.5+1),"Yes","No")</f>
        <v>No</v>
      </c>
      <c r="K26" s="12" t="str">
        <f>IF('[1]Miter Profiles'!L25&gt;=(13.5+1),"Yes","No")</f>
        <v>No</v>
      </c>
      <c r="L26" s="10" t="str">
        <f>IF(('[1]Miter Profiles'!D25+6.1)&gt;=(13.5+1),"Yes","No")</f>
        <v>No</v>
      </c>
      <c r="M26" s="87" t="str">
        <f>IF(('[1]Miter Profiles'!E25+6.1)&gt;=(13.5+1),"Yes","No")</f>
        <v>No</v>
      </c>
      <c r="N26" s="11" t="str">
        <f>IF(('[1]Miter Profiles'!F25+6.1)&gt;=(13.5+1),"Yes","No")</f>
        <v>No</v>
      </c>
      <c r="O26" s="11" t="str">
        <f>IF(('[1]Miter Profiles'!G25+6.1)&gt;=(13.5+1),"Yes","No")</f>
        <v>No</v>
      </c>
      <c r="P26" s="11" t="str">
        <f>IF(('[1]Miter Profiles'!H25+6.1)&gt;=(13.5+1),"Yes","No")</f>
        <v>No</v>
      </c>
      <c r="Q26" s="11" t="str">
        <f>IF(('[1]Miter Profiles'!I25+6.1)&gt;=(13.5+1),"Yes","No")</f>
        <v>No</v>
      </c>
      <c r="R26" s="12" t="str">
        <f>IF(('[1]Miter Profiles'!J25+6.1)&gt;=(13.5+1),"Yes","No")</f>
        <v>No</v>
      </c>
      <c r="S26" s="12" t="str">
        <f>IF(('[1]Miter Profiles'!K25+6.1)&gt;=(13.5+1),"Yes","No")</f>
        <v>No</v>
      </c>
      <c r="T26" s="3" t="str">
        <f>IF(('[1]Miter Profiles'!L25+6.1)&gt;=(13.5+1),"Yes","No")</f>
        <v>No</v>
      </c>
    </row>
    <row r="27" spans="1:20" ht="15.75" customHeight="1" x14ac:dyDescent="0.25">
      <c r="A27" s="138" t="str">
        <f>IF('[1]Miter Profiles'!A26&lt;&gt;"",'[1]Miter Profiles'!A26,"")</f>
        <v>MP535</v>
      </c>
      <c r="B27" s="139" t="str">
        <f>IF('[1]Miter Profiles'!B26&lt;&gt;"",'[1]Miter Profiles'!B26,"")</f>
        <v>MP707-76</v>
      </c>
      <c r="C27" s="97" t="str">
        <f>IF('[1]Miter Profiles'!D26&gt;=(13.5+1),"Yes","No")</f>
        <v>No</v>
      </c>
      <c r="D27" s="11" t="str">
        <f>IF('[1]Miter Profiles'!E26&gt;=(13.5+1),"Yes","No")</f>
        <v>No</v>
      </c>
      <c r="E27" s="87" t="str">
        <f>IF('[1]Miter Profiles'!F26&gt;=(13.5+1),"Yes","No")</f>
        <v>No</v>
      </c>
      <c r="F27" s="11" t="str">
        <f>IF('[1]Miter Profiles'!G26&gt;=(13.5+1),"Yes","No")</f>
        <v>No</v>
      </c>
      <c r="G27" s="11" t="str">
        <f>IF('[1]Miter Profiles'!H26&gt;=(13.5+1),"Yes","No")</f>
        <v>No</v>
      </c>
      <c r="H27" s="11" t="str">
        <f>IF('[1]Miter Profiles'!I26&gt;=(13.5+1),"Yes","No")</f>
        <v>No</v>
      </c>
      <c r="I27" s="12" t="str">
        <f>IF('[1]Miter Profiles'!J26&gt;=(13.5+1),"Yes","No")</f>
        <v>No</v>
      </c>
      <c r="J27" s="12" t="str">
        <f>IF('[1]Miter Profiles'!K26&gt;=(13.5+1),"Yes","No")</f>
        <v>No</v>
      </c>
      <c r="K27" s="12" t="str">
        <f>IF('[1]Miter Profiles'!L26&gt;=(13.5+1),"Yes","No")</f>
        <v>No</v>
      </c>
      <c r="L27" s="10" t="str">
        <f>IF(('[1]Miter Profiles'!D26+6.1)&gt;=(13.5+1),"Yes","No")</f>
        <v>No</v>
      </c>
      <c r="M27" s="87" t="str">
        <f>IF(('[1]Miter Profiles'!E26+6.1)&gt;=(13.5+1),"Yes","No")</f>
        <v>No</v>
      </c>
      <c r="N27" s="11" t="str">
        <f>IF(('[1]Miter Profiles'!F26+6.1)&gt;=(13.5+1),"Yes","No")</f>
        <v>No</v>
      </c>
      <c r="O27" s="11" t="str">
        <f>IF(('[1]Miter Profiles'!G26+6.1)&gt;=(13.5+1),"Yes","No")</f>
        <v>No</v>
      </c>
      <c r="P27" s="11" t="str">
        <f>IF(('[1]Miter Profiles'!H26+6.1)&gt;=(13.5+1),"Yes","No")</f>
        <v>No</v>
      </c>
      <c r="Q27" s="11" t="str">
        <f>IF(('[1]Miter Profiles'!I26+6.1)&gt;=(13.5+1),"Yes","No")</f>
        <v>No</v>
      </c>
      <c r="R27" s="12" t="str">
        <f>IF(('[1]Miter Profiles'!J26+6.1)&gt;=(13.5+1),"Yes","No")</f>
        <v>No</v>
      </c>
      <c r="S27" s="12" t="str">
        <f>IF(('[1]Miter Profiles'!K26+6.1)&gt;=(13.5+1),"Yes","No")</f>
        <v>No</v>
      </c>
      <c r="T27" s="3" t="str">
        <f>IF(('[1]Miter Profiles'!L26+6.1)&gt;=(13.5+1),"Yes","No")</f>
        <v>No</v>
      </c>
    </row>
    <row r="28" spans="1:20" ht="15.75" customHeight="1" x14ac:dyDescent="0.25">
      <c r="A28" s="45" t="str">
        <f>IF('[1]Miter Profiles'!A27&lt;&gt;"",'[1]Miter Profiles'!A27,"")</f>
        <v>MP530R</v>
      </c>
      <c r="B28" s="46" t="str">
        <f>IF('[1]Miter Profiles'!B27&lt;&gt;"",'[1]Miter Profiles'!B27,"")</f>
        <v>MP708-38</v>
      </c>
      <c r="C28" s="122" t="str">
        <f>IF('[1]Miter Profiles'!D27&gt;=(13.5+1),"Yes","No")</f>
        <v>No</v>
      </c>
      <c r="D28" s="104" t="str">
        <f>IF('[1]Miter Profiles'!E27&gt;=(13.5+1),"Yes","No")</f>
        <v>No</v>
      </c>
      <c r="E28" s="123" t="str">
        <f>IF('[1]Miter Profiles'!F27&gt;=(13.5+1),"Yes","No")</f>
        <v>No</v>
      </c>
      <c r="F28" s="104" t="str">
        <f>IF('[1]Miter Profiles'!G27&gt;=(13.5+1),"Yes","No")</f>
        <v>No</v>
      </c>
      <c r="G28" s="104" t="str">
        <f>IF('[1]Miter Profiles'!H27&gt;=(13.5+1),"Yes","No")</f>
        <v>No</v>
      </c>
      <c r="H28" s="104" t="str">
        <f>IF('[1]Miter Profiles'!I27&gt;=(13.5+1),"Yes","No")</f>
        <v>No</v>
      </c>
      <c r="I28" s="120" t="str">
        <f>IF('[1]Miter Profiles'!J27&gt;=(13.5+1),"Yes","No")</f>
        <v>No</v>
      </c>
      <c r="J28" s="120" t="str">
        <f>IF('[1]Miter Profiles'!K27&gt;=(13.5+1),"Yes","No")</f>
        <v>No</v>
      </c>
      <c r="K28" s="120" t="str">
        <f>IF('[1]Miter Profiles'!L27&gt;=(13.5+1),"Yes","No")</f>
        <v>No</v>
      </c>
      <c r="L28" s="103" t="str">
        <f>IF(('[1]Miter Profiles'!D27+6.1)&gt;=(13.5+1),"Yes","No")</f>
        <v>No</v>
      </c>
      <c r="M28" s="123" t="str">
        <f>IF(('[1]Miter Profiles'!E27+6.1)&gt;=(13.5+1),"Yes","No")</f>
        <v>No</v>
      </c>
      <c r="N28" s="104" t="str">
        <f>IF(('[1]Miter Profiles'!F27+6.1)&gt;=(13.5+1),"Yes","No")</f>
        <v>No</v>
      </c>
      <c r="O28" s="104" t="str">
        <f>IF(('[1]Miter Profiles'!G27+6.1)&gt;=(13.5+1),"Yes","No")</f>
        <v>No</v>
      </c>
      <c r="P28" s="104" t="str">
        <f>IF(('[1]Miter Profiles'!H27+6.1)&gt;=(13.5+1),"Yes","No")</f>
        <v>No</v>
      </c>
      <c r="Q28" s="104" t="str">
        <f>IF(('[1]Miter Profiles'!I27+6.1)&gt;=(13.5+1),"Yes","No")</f>
        <v>No</v>
      </c>
      <c r="R28" s="120" t="str">
        <f>IF(('[1]Miter Profiles'!J27+6.1)&gt;=(13.5+1),"Yes","No")</f>
        <v>No</v>
      </c>
      <c r="S28" s="120" t="str">
        <f>IF(('[1]Miter Profiles'!K27+6.1)&gt;=(13.5+1),"Yes","No")</f>
        <v>No</v>
      </c>
      <c r="T28" s="107" t="str">
        <f>IF(('[1]Miter Profiles'!L27+6.1)&gt;=(13.5+1),"Yes","No")</f>
        <v>No</v>
      </c>
    </row>
    <row r="29" spans="1:20" ht="15.75" customHeight="1" x14ac:dyDescent="0.25">
      <c r="A29" s="45" t="str">
        <f>IF('[1]Miter Profiles'!A28&lt;&gt;"",'[1]Miter Profiles'!A28,"")</f>
        <v>MP530</v>
      </c>
      <c r="B29" s="46" t="str">
        <f>IF('[1]Miter Profiles'!B28&lt;&gt;"",'[1]Miter Profiles'!B28,"")</f>
        <v>MP708-57</v>
      </c>
      <c r="C29" s="122" t="str">
        <f>IF('[1]Miter Profiles'!D28&gt;=(13.5+1),"Yes","No")</f>
        <v>No</v>
      </c>
      <c r="D29" s="104" t="str">
        <f>IF('[1]Miter Profiles'!E28&gt;=(13.5+1),"Yes","No")</f>
        <v>Yes</v>
      </c>
      <c r="E29" s="123" t="str">
        <f>IF('[1]Miter Profiles'!F28&gt;=(13.5+1),"Yes","No")</f>
        <v>Yes</v>
      </c>
      <c r="F29" s="104" t="str">
        <f>IF('[1]Miter Profiles'!G28&gt;=(13.5+1),"Yes","No")</f>
        <v>Yes</v>
      </c>
      <c r="G29" s="104" t="str">
        <f>IF('[1]Miter Profiles'!H28&gt;=(13.5+1),"Yes","No")</f>
        <v>Yes</v>
      </c>
      <c r="H29" s="104" t="str">
        <f>IF('[1]Miter Profiles'!I28&gt;=(13.5+1),"Yes","No")</f>
        <v>Yes</v>
      </c>
      <c r="I29" s="120" t="str">
        <f>IF('[1]Miter Profiles'!J28&gt;=(13.5+1),"Yes","No")</f>
        <v>Yes</v>
      </c>
      <c r="J29" s="120" t="str">
        <f>IF('[1]Miter Profiles'!K28&gt;=(13.5+1),"Yes","No")</f>
        <v>No</v>
      </c>
      <c r="K29" s="120" t="str">
        <f>IF('[1]Miter Profiles'!L28&gt;=(13.5+1),"Yes","No")</f>
        <v>No</v>
      </c>
      <c r="L29" s="103" t="str">
        <f>IF(('[1]Miter Profiles'!D28+6.1)&gt;=(13.5+1),"Yes","No")</f>
        <v>Yes</v>
      </c>
      <c r="M29" s="123" t="str">
        <f>IF(('[1]Miter Profiles'!E28+6.1)&gt;=(13.5+1),"Yes","No")</f>
        <v>Yes</v>
      </c>
      <c r="N29" s="104" t="str">
        <f>IF(('[1]Miter Profiles'!F28+6.1)&gt;=(13.5+1),"Yes","No")</f>
        <v>Yes</v>
      </c>
      <c r="O29" s="104" t="str">
        <f>IF(('[1]Miter Profiles'!G28+6.1)&gt;=(13.5+1),"Yes","No")</f>
        <v>Yes</v>
      </c>
      <c r="P29" s="104" t="str">
        <f>IF(('[1]Miter Profiles'!H28+6.1)&gt;=(13.5+1),"Yes","No")</f>
        <v>Yes</v>
      </c>
      <c r="Q29" s="104" t="str">
        <f>IF(('[1]Miter Profiles'!I28+6.1)&gt;=(13.5+1),"Yes","No")</f>
        <v>Yes</v>
      </c>
      <c r="R29" s="120" t="str">
        <f>IF(('[1]Miter Profiles'!J28+6.1)&gt;=(13.5+1),"Yes","No")</f>
        <v>Yes</v>
      </c>
      <c r="S29" s="120" t="str">
        <f>IF(('[1]Miter Profiles'!K28+6.1)&gt;=(13.5+1),"Yes","No")</f>
        <v>No</v>
      </c>
      <c r="T29" s="107" t="str">
        <f>IF(('[1]Miter Profiles'!L28+6.1)&gt;=(13.5+1),"Yes","No")</f>
        <v>No</v>
      </c>
    </row>
    <row r="30" spans="1:20" ht="15.75" customHeight="1" x14ac:dyDescent="0.25">
      <c r="A30" s="45" t="str">
        <f>IF('[1]Miter Profiles'!A29&lt;&gt;"",'[1]Miter Profiles'!A29,"")</f>
        <v>MP579</v>
      </c>
      <c r="B30" s="46" t="str">
        <f>IF('[1]Miter Profiles'!B29&lt;&gt;"",'[1]Miter Profiles'!B29,"")</f>
        <v>MP708-76</v>
      </c>
      <c r="C30" s="122" t="str">
        <f>IF('[1]Miter Profiles'!D29&gt;=(13.5+1),"Yes","No")</f>
        <v>No</v>
      </c>
      <c r="D30" s="104" t="str">
        <f>IF('[1]Miter Profiles'!E29&gt;=(13.5+1),"Yes","No")</f>
        <v>Yes</v>
      </c>
      <c r="E30" s="123" t="str">
        <f>IF('[1]Miter Profiles'!F29&gt;=(13.5+1),"Yes","No")</f>
        <v>Yes</v>
      </c>
      <c r="F30" s="104" t="str">
        <f>IF('[1]Miter Profiles'!G29&gt;=(13.5+1),"Yes","No")</f>
        <v>Yes</v>
      </c>
      <c r="G30" s="104" t="str">
        <f>IF('[1]Miter Profiles'!H29&gt;=(13.5+1),"Yes","No")</f>
        <v>Yes</v>
      </c>
      <c r="H30" s="104" t="str">
        <f>IF('[1]Miter Profiles'!I29&gt;=(13.5+1),"Yes","No")</f>
        <v>Yes</v>
      </c>
      <c r="I30" s="120" t="str">
        <f>IF('[1]Miter Profiles'!J29&gt;=(13.5+1),"Yes","No")</f>
        <v>Yes</v>
      </c>
      <c r="J30" s="120" t="str">
        <f>IF('[1]Miter Profiles'!K29&gt;=(13.5+1),"Yes","No")</f>
        <v>Yes</v>
      </c>
      <c r="K30" s="120" t="str">
        <f>IF('[1]Miter Profiles'!L29&gt;=(13.5+1),"Yes","No")</f>
        <v>Yes</v>
      </c>
      <c r="L30" s="103" t="str">
        <f>IF(('[1]Miter Profiles'!D29+6.1)&gt;=(13.5+1),"Yes","No")</f>
        <v>Yes</v>
      </c>
      <c r="M30" s="123" t="str">
        <f>IF(('[1]Miter Profiles'!E29+6.1)&gt;=(13.5+1),"Yes","No")</f>
        <v>Yes</v>
      </c>
      <c r="N30" s="104" t="str">
        <f>IF(('[1]Miter Profiles'!F29+6.1)&gt;=(13.5+1),"Yes","No")</f>
        <v>Yes</v>
      </c>
      <c r="O30" s="104" t="str">
        <f>IF(('[1]Miter Profiles'!G29+6.1)&gt;=(13.5+1),"Yes","No")</f>
        <v>Yes</v>
      </c>
      <c r="P30" s="104" t="str">
        <f>IF(('[1]Miter Profiles'!H29+6.1)&gt;=(13.5+1),"Yes","No")</f>
        <v>Yes</v>
      </c>
      <c r="Q30" s="104" t="str">
        <f>IF(('[1]Miter Profiles'!I29+6.1)&gt;=(13.5+1),"Yes","No")</f>
        <v>Yes</v>
      </c>
      <c r="R30" s="120" t="str">
        <f>IF(('[1]Miter Profiles'!J29+6.1)&gt;=(13.5+1),"Yes","No")</f>
        <v>Yes</v>
      </c>
      <c r="S30" s="120" t="str">
        <f>IF(('[1]Miter Profiles'!K29+6.1)&gt;=(13.5+1),"Yes","No")</f>
        <v>Yes</v>
      </c>
      <c r="T30" s="107" t="str">
        <f>IF(('[1]Miter Profiles'!L29+6.1)&gt;=(13.5+1),"Yes","No")</f>
        <v>Yes</v>
      </c>
    </row>
    <row r="31" spans="1:20" ht="15.75" customHeight="1" x14ac:dyDescent="0.25">
      <c r="A31" s="47" t="str">
        <f>IF('[1]Miter Profiles'!A30&lt;&gt;"",'[1]Miter Profiles'!A30,"")</f>
        <v>MP540R</v>
      </c>
      <c r="B31" s="48" t="str">
        <f>IF('[1]Miter Profiles'!B30&lt;&gt;"",'[1]Miter Profiles'!B30,"")</f>
        <v>MP709-38</v>
      </c>
      <c r="C31" s="97" t="str">
        <f>IF('[1]Miter Profiles'!D30&gt;=(13.5+1),"Yes","No")</f>
        <v>No</v>
      </c>
      <c r="D31" s="11" t="str">
        <f>IF('[1]Miter Profiles'!E30&gt;=(13.5+1),"Yes","No")</f>
        <v>No</v>
      </c>
      <c r="E31" s="87" t="str">
        <f>IF('[1]Miter Profiles'!F30&gt;=(13.5+1),"Yes","No")</f>
        <v>No</v>
      </c>
      <c r="F31" s="11" t="str">
        <f>IF('[1]Miter Profiles'!G30&gt;=(13.5+1),"Yes","No")</f>
        <v>No</v>
      </c>
      <c r="G31" s="11" t="str">
        <f>IF('[1]Miter Profiles'!H30&gt;=(13.5+1),"Yes","No")</f>
        <v>No</v>
      </c>
      <c r="H31" s="11" t="str">
        <f>IF('[1]Miter Profiles'!I30&gt;=(13.5+1),"Yes","No")</f>
        <v>No</v>
      </c>
      <c r="I31" s="12" t="str">
        <f>IF('[1]Miter Profiles'!J30&gt;=(13.5+1),"Yes","No")</f>
        <v>No</v>
      </c>
      <c r="J31" s="12" t="str">
        <f>IF('[1]Miter Profiles'!K30&gt;=(13.5+1),"Yes","No")</f>
        <v>No</v>
      </c>
      <c r="K31" s="12" t="str">
        <f>IF('[1]Miter Profiles'!L30&gt;=(13.5+1),"Yes","No")</f>
        <v>No</v>
      </c>
      <c r="L31" s="10" t="str">
        <f>IF(('[1]Miter Profiles'!D30+6.1)&gt;=(13.5+1),"Yes","No")</f>
        <v>No</v>
      </c>
      <c r="M31" s="87" t="str">
        <f>IF(('[1]Miter Profiles'!E30+6.1)&gt;=(13.5+1),"Yes","No")</f>
        <v>No</v>
      </c>
      <c r="N31" s="11" t="str">
        <f>IF(('[1]Miter Profiles'!F30+6.1)&gt;=(13.5+1),"Yes","No")</f>
        <v>No</v>
      </c>
      <c r="O31" s="11" t="str">
        <f>IF(('[1]Miter Profiles'!G30+6.1)&gt;=(13.5+1),"Yes","No")</f>
        <v>No</v>
      </c>
      <c r="P31" s="11" t="str">
        <f>IF(('[1]Miter Profiles'!H30+6.1)&gt;=(13.5+1),"Yes","No")</f>
        <v>No</v>
      </c>
      <c r="Q31" s="11" t="str">
        <f>IF(('[1]Miter Profiles'!I30+6.1)&gt;=(13.5+1),"Yes","No")</f>
        <v>No</v>
      </c>
      <c r="R31" s="12" t="str">
        <f>IF(('[1]Miter Profiles'!J30+6.1)&gt;=(13.5+1),"Yes","No")</f>
        <v>No</v>
      </c>
      <c r="S31" s="12" t="str">
        <f>IF(('[1]Miter Profiles'!K30+6.1)&gt;=(13.5+1),"Yes","No")</f>
        <v>No</v>
      </c>
      <c r="T31" s="3" t="str">
        <f>IF(('[1]Miter Profiles'!L30+6.1)&gt;=(13.5+1),"Yes","No")</f>
        <v>No</v>
      </c>
    </row>
    <row r="32" spans="1:20" ht="15.75" customHeight="1" x14ac:dyDescent="0.25">
      <c r="A32" s="47" t="str">
        <f>IF('[1]Miter Profiles'!A31&lt;&gt;"",'[1]Miter Profiles'!A31,"")</f>
        <v>MP709</v>
      </c>
      <c r="B32" s="48" t="str">
        <f>IF('[1]Miter Profiles'!B31&lt;&gt;"",'[1]Miter Profiles'!B31,"")</f>
        <v>MP709-57</v>
      </c>
      <c r="C32" s="97" t="str">
        <f>IF('[1]Miter Profiles'!D31&gt;=(13.5+1),"Yes","No")</f>
        <v>No</v>
      </c>
      <c r="D32" s="11" t="str">
        <f>IF('[1]Miter Profiles'!E31&gt;=(13.5+1),"Yes","No")</f>
        <v>No</v>
      </c>
      <c r="E32" s="87" t="str">
        <f>IF('[1]Miter Profiles'!F31&gt;=(13.5+1),"Yes","No")</f>
        <v>No</v>
      </c>
      <c r="F32" s="11" t="str">
        <f>IF('[1]Miter Profiles'!G31&gt;=(13.5+1),"Yes","No")</f>
        <v>No</v>
      </c>
      <c r="G32" s="11" t="str">
        <f>IF('[1]Miter Profiles'!H31&gt;=(13.5+1),"Yes","No")</f>
        <v>No</v>
      </c>
      <c r="H32" s="11" t="str">
        <f>IF('[1]Miter Profiles'!I31&gt;=(13.5+1),"Yes","No")</f>
        <v>No</v>
      </c>
      <c r="I32" s="12" t="str">
        <f>IF('[1]Miter Profiles'!J31&gt;=(13.5+1),"Yes","No")</f>
        <v>No</v>
      </c>
      <c r="J32" s="12" t="str">
        <f>IF('[1]Miter Profiles'!K31&gt;=(13.5+1),"Yes","No")</f>
        <v>No</v>
      </c>
      <c r="K32" s="12" t="str">
        <f>IF('[1]Miter Profiles'!L31&gt;=(13.5+1),"Yes","No")</f>
        <v>No</v>
      </c>
      <c r="L32" s="10" t="str">
        <f>IF(('[1]Miter Profiles'!D31+6.1)&gt;=(13.5+1),"Yes","No")</f>
        <v>Yes</v>
      </c>
      <c r="M32" s="87" t="str">
        <f>IF(('[1]Miter Profiles'!E31+6.1)&gt;=(13.5+1),"Yes","No")</f>
        <v>Yes</v>
      </c>
      <c r="N32" s="11" t="str">
        <f>IF(('[1]Miter Profiles'!F31+6.1)&gt;=(13.5+1),"Yes","No")</f>
        <v>Yes</v>
      </c>
      <c r="O32" s="11" t="str">
        <f>IF(('[1]Miter Profiles'!G31+6.1)&gt;=(13.5+1),"Yes","No")</f>
        <v>Yes</v>
      </c>
      <c r="P32" s="11" t="str">
        <f>IF(('[1]Miter Profiles'!H31+6.1)&gt;=(13.5+1),"Yes","No")</f>
        <v>Yes</v>
      </c>
      <c r="Q32" s="11" t="str">
        <f>IF(('[1]Miter Profiles'!I31+6.1)&gt;=(13.5+1),"Yes","No")</f>
        <v>Yes</v>
      </c>
      <c r="R32" s="12" t="str">
        <f>IF(('[1]Miter Profiles'!J31+6.1)&gt;=(13.5+1),"Yes","No")</f>
        <v>Yes</v>
      </c>
      <c r="S32" s="12" t="str">
        <f>IF(('[1]Miter Profiles'!K31+6.1)&gt;=(13.5+1),"Yes","No")</f>
        <v>No</v>
      </c>
      <c r="T32" s="3" t="str">
        <f>IF(('[1]Miter Profiles'!L31+6.1)&gt;=(13.5+1),"Yes","No")</f>
        <v>No</v>
      </c>
    </row>
    <row r="33" spans="1:20" ht="15.75" customHeight="1" x14ac:dyDescent="0.25">
      <c r="A33" s="47" t="str">
        <f>IF('[1]Miter Profiles'!A32&lt;&gt;"",'[1]Miter Profiles'!A32,"")</f>
        <v>MP540</v>
      </c>
      <c r="B33" s="48" t="str">
        <f>IF('[1]Miter Profiles'!B32&lt;&gt;"",'[1]Miter Profiles'!B32,"")</f>
        <v>MP709-76</v>
      </c>
      <c r="C33" s="97" t="str">
        <f>IF('[1]Miter Profiles'!D32&gt;=(13.5+1),"Yes","No")</f>
        <v>No</v>
      </c>
      <c r="D33" s="11" t="str">
        <f>IF('[1]Miter Profiles'!E32&gt;=(13.5+1),"Yes","No")</f>
        <v>No</v>
      </c>
      <c r="E33" s="87" t="str">
        <f>IF('[1]Miter Profiles'!F32&gt;=(13.5+1),"Yes","No")</f>
        <v>No</v>
      </c>
      <c r="F33" s="11" t="str">
        <f>IF('[1]Miter Profiles'!G32&gt;=(13.5+1),"Yes","No")</f>
        <v>No</v>
      </c>
      <c r="G33" s="11" t="str">
        <f>IF('[1]Miter Profiles'!H32&gt;=(13.5+1),"Yes","No")</f>
        <v>No</v>
      </c>
      <c r="H33" s="11" t="str">
        <f>IF('[1]Miter Profiles'!I32&gt;=(13.5+1),"Yes","No")</f>
        <v>No</v>
      </c>
      <c r="I33" s="12" t="str">
        <f>IF('[1]Miter Profiles'!J32&gt;=(13.5+1),"Yes","No")</f>
        <v>No</v>
      </c>
      <c r="J33" s="12" t="str">
        <f>IF('[1]Miter Profiles'!K32&gt;=(13.5+1),"Yes","No")</f>
        <v>No</v>
      </c>
      <c r="K33" s="12" t="str">
        <f>IF('[1]Miter Profiles'!L32&gt;=(13.5+1),"Yes","No")</f>
        <v>No</v>
      </c>
      <c r="L33" s="10" t="str">
        <f>IF(('[1]Miter Profiles'!D32+6.1)&gt;=(13.5+1),"Yes","No")</f>
        <v>Yes</v>
      </c>
      <c r="M33" s="87" t="str">
        <f>IF(('[1]Miter Profiles'!E32+6.1)&gt;=(13.5+1),"Yes","No")</f>
        <v>Yes</v>
      </c>
      <c r="N33" s="11" t="str">
        <f>IF(('[1]Miter Profiles'!F32+6.1)&gt;=(13.5+1),"Yes","No")</f>
        <v>Yes</v>
      </c>
      <c r="O33" s="11" t="str">
        <f>IF(('[1]Miter Profiles'!G32+6.1)&gt;=(13.5+1),"Yes","No")</f>
        <v>Yes</v>
      </c>
      <c r="P33" s="11" t="str">
        <f>IF(('[1]Miter Profiles'!H32+6.1)&gt;=(13.5+1),"Yes","No")</f>
        <v>Yes</v>
      </c>
      <c r="Q33" s="11" t="str">
        <f>IF(('[1]Miter Profiles'!I32+6.1)&gt;=(13.5+1),"Yes","No")</f>
        <v>Yes</v>
      </c>
      <c r="R33" s="12" t="str">
        <f>IF(('[1]Miter Profiles'!J32+6.1)&gt;=(13.5+1),"Yes","No")</f>
        <v>Yes</v>
      </c>
      <c r="S33" s="12" t="str">
        <f>IF(('[1]Miter Profiles'!K32+6.1)&gt;=(13.5+1),"Yes","No")</f>
        <v>Yes</v>
      </c>
      <c r="T33" s="3" t="str">
        <f>IF(('[1]Miter Profiles'!L32+6.1)&gt;=(13.5+1),"Yes","No")</f>
        <v>Yes</v>
      </c>
    </row>
    <row r="34" spans="1:20" ht="15.75" customHeight="1" x14ac:dyDescent="0.25">
      <c r="A34" s="45" t="str">
        <f>IF('[1]Miter Profiles'!A33&lt;&gt;"",'[1]Miter Profiles'!A33,"")</f>
        <v>MP576R</v>
      </c>
      <c r="B34" s="46" t="str">
        <f>IF('[1]Miter Profiles'!B33&lt;&gt;"",'[1]Miter Profiles'!B33,"")</f>
        <v>MP710-38</v>
      </c>
      <c r="C34" s="122" t="str">
        <f>IF('[1]Miter Profiles'!D33&gt;=(13.5+1),"Yes","No")</f>
        <v>No</v>
      </c>
      <c r="D34" s="104" t="str">
        <f>IF('[1]Miter Profiles'!E33&gt;=(13.5+1),"Yes","No")</f>
        <v>No</v>
      </c>
      <c r="E34" s="123" t="str">
        <f>IF('[1]Miter Profiles'!F33&gt;=(13.5+1),"Yes","No")</f>
        <v>No</v>
      </c>
      <c r="F34" s="104" t="str">
        <f>IF('[1]Miter Profiles'!G33&gt;=(13.5+1),"Yes","No")</f>
        <v>No</v>
      </c>
      <c r="G34" s="104" t="str">
        <f>IF('[1]Miter Profiles'!H33&gt;=(13.5+1),"Yes","No")</f>
        <v>No</v>
      </c>
      <c r="H34" s="104" t="str">
        <f>IF('[1]Miter Profiles'!I33&gt;=(13.5+1),"Yes","No")</f>
        <v>No</v>
      </c>
      <c r="I34" s="120" t="str">
        <f>IF('[1]Miter Profiles'!J33&gt;=(13.5+1),"Yes","No")</f>
        <v>No</v>
      </c>
      <c r="J34" s="120" t="str">
        <f>IF('[1]Miter Profiles'!K33&gt;=(13.5+1),"Yes","No")</f>
        <v>No</v>
      </c>
      <c r="K34" s="120" t="str">
        <f>IF('[1]Miter Profiles'!L33&gt;=(13.5+1),"Yes","No")</f>
        <v>No</v>
      </c>
      <c r="L34" s="103" t="str">
        <f>IF(('[1]Miter Profiles'!D33+6.1)&gt;=(13.5+1),"Yes","No")</f>
        <v>No</v>
      </c>
      <c r="M34" s="123" t="str">
        <f>IF(('[1]Miter Profiles'!E33+6.1)&gt;=(13.5+1),"Yes","No")</f>
        <v>No</v>
      </c>
      <c r="N34" s="104" t="str">
        <f>IF(('[1]Miter Profiles'!F33+6.1)&gt;=(13.5+1),"Yes","No")</f>
        <v>No</v>
      </c>
      <c r="O34" s="104" t="str">
        <f>IF(('[1]Miter Profiles'!G33+6.1)&gt;=(13.5+1),"Yes","No")</f>
        <v>No</v>
      </c>
      <c r="P34" s="104" t="str">
        <f>IF(('[1]Miter Profiles'!H33+6.1)&gt;=(13.5+1),"Yes","No")</f>
        <v>No</v>
      </c>
      <c r="Q34" s="104" t="str">
        <f>IF(('[1]Miter Profiles'!I33+6.1)&gt;=(13.5+1),"Yes","No")</f>
        <v>No</v>
      </c>
      <c r="R34" s="120" t="str">
        <f>IF(('[1]Miter Profiles'!J33+6.1)&gt;=(13.5+1),"Yes","No")</f>
        <v>No</v>
      </c>
      <c r="S34" s="120" t="str">
        <f>IF(('[1]Miter Profiles'!K33+6.1)&gt;=(13.5+1),"Yes","No")</f>
        <v>No</v>
      </c>
      <c r="T34" s="107" t="str">
        <f>IF(('[1]Miter Profiles'!L33+6.1)&gt;=(13.5+1),"Yes","No")</f>
        <v>No</v>
      </c>
    </row>
    <row r="35" spans="1:20" ht="15.75" customHeight="1" x14ac:dyDescent="0.25">
      <c r="A35" s="45" t="str">
        <f>IF('[1]Miter Profiles'!A34&lt;&gt;"",'[1]Miter Profiles'!A34,"")</f>
        <v>MP576</v>
      </c>
      <c r="B35" s="46" t="str">
        <f>IF('[1]Miter Profiles'!B34&lt;&gt;"",'[1]Miter Profiles'!B34,"")</f>
        <v>MP710-57</v>
      </c>
      <c r="C35" s="122" t="str">
        <f>IF('[1]Miter Profiles'!D34&gt;=(13.5+1),"Yes","No")</f>
        <v>No</v>
      </c>
      <c r="D35" s="104" t="str">
        <f>IF('[1]Miter Profiles'!E34&gt;=(13.5+1),"Yes","No")</f>
        <v>Yes</v>
      </c>
      <c r="E35" s="123" t="str">
        <f>IF('[1]Miter Profiles'!F34&gt;=(13.5+1),"Yes","No")</f>
        <v>Yes</v>
      </c>
      <c r="F35" s="104" t="str">
        <f>IF('[1]Miter Profiles'!G34&gt;=(13.5+1),"Yes","No")</f>
        <v>Yes</v>
      </c>
      <c r="G35" s="160" t="str">
        <f>IF('[1]Miter Profiles'!H34&gt;=(13.5+1),"No","No")</f>
        <v>No</v>
      </c>
      <c r="H35" s="160" t="str">
        <f>IF('[1]Miter Profiles'!I34&gt;=(13.5+1),"No","No")</f>
        <v>No</v>
      </c>
      <c r="I35" s="161" t="str">
        <f>IF('[1]Miter Profiles'!J34&gt;=(13.5+1),"No","No")</f>
        <v>No</v>
      </c>
      <c r="J35" s="161" t="str">
        <f>IF('[1]Miter Profiles'!K34&gt;=(13.5+1),"No","No")</f>
        <v>No</v>
      </c>
      <c r="K35" s="161" t="str">
        <f>IF('[1]Miter Profiles'!L34&gt;=(13.5+1),"No","No")</f>
        <v>No</v>
      </c>
      <c r="L35" s="103" t="str">
        <f>IF(('[1]Miter Profiles'!D34+6.1)&gt;=(13.5+1),"Yes","No")</f>
        <v>Yes</v>
      </c>
      <c r="M35" s="123" t="str">
        <f>IF(('[1]Miter Profiles'!E34+6.1)&gt;=(13.5+1),"Yes","No")</f>
        <v>Yes</v>
      </c>
      <c r="N35" s="104" t="str">
        <f>IF(('[1]Miter Profiles'!F34+6.1)&gt;=(13.5+1),"Yes","No")</f>
        <v>Yes</v>
      </c>
      <c r="O35" s="104" t="str">
        <f>IF(('[1]Miter Profiles'!G34+6.1)&gt;=(13.5+1),"Yes","No")</f>
        <v>Yes</v>
      </c>
      <c r="P35" s="104" t="str">
        <f>IF(('[1]Miter Profiles'!H34+6.1)&gt;=(13.5+1),"Yes","No")</f>
        <v>Yes</v>
      </c>
      <c r="Q35" s="104" t="str">
        <f>IF(('[1]Miter Profiles'!I34+6.1)&gt;=(13.5+1),"Yes","No")</f>
        <v>Yes</v>
      </c>
      <c r="R35" s="120" t="str">
        <f>IF(('[1]Miter Profiles'!J34+6.1)&gt;=(13.5+1),"Yes","No")</f>
        <v>Yes</v>
      </c>
      <c r="S35" s="120" t="str">
        <f>IF(('[1]Miter Profiles'!K34+6.1)&gt;=(13.5+1),"Yes","No")</f>
        <v>No</v>
      </c>
      <c r="T35" s="107" t="str">
        <f>IF(('[1]Miter Profiles'!L34+6.1)&gt;=(13.5+1),"Yes","No")</f>
        <v>No</v>
      </c>
    </row>
    <row r="36" spans="1:20" ht="15.75" customHeight="1" x14ac:dyDescent="0.25">
      <c r="A36" s="45" t="str">
        <f>IF('[1]Miter Profiles'!A35&lt;&gt;"",'[1]Miter Profiles'!A35,"")</f>
        <v>MP575</v>
      </c>
      <c r="B36" s="46" t="str">
        <f>IF('[1]Miter Profiles'!B35&lt;&gt;"",'[1]Miter Profiles'!B35,"")</f>
        <v>MP710-76</v>
      </c>
      <c r="C36" s="122" t="str">
        <f>IF('[1]Miter Profiles'!D35&gt;=(13.5+1),"Yes","No")</f>
        <v>No</v>
      </c>
      <c r="D36" s="104" t="str">
        <f>IF('[1]Miter Profiles'!E35&gt;=(13.5+1),"Yes","No")</f>
        <v>Yes</v>
      </c>
      <c r="E36" s="123" t="str">
        <f>IF('[1]Miter Profiles'!F35&gt;=(13.5+1),"Yes","No")</f>
        <v>Yes</v>
      </c>
      <c r="F36" s="104" t="str">
        <f>IF('[1]Miter Profiles'!G35&gt;=(13.5+1),"Yes","No")</f>
        <v>Yes</v>
      </c>
      <c r="G36" s="160" t="str">
        <f>IF('[1]Miter Profiles'!H35&gt;=(13.5+1),"No","No")</f>
        <v>No</v>
      </c>
      <c r="H36" s="160" t="str">
        <f>IF('[1]Miter Profiles'!I35&gt;=(13.5+1),"No","No")</f>
        <v>No</v>
      </c>
      <c r="I36" s="161" t="str">
        <f>IF('[1]Miter Profiles'!J35&gt;=(13.5+1),"No","No")</f>
        <v>No</v>
      </c>
      <c r="J36" s="161" t="str">
        <f>IF('[1]Miter Profiles'!K35&gt;=(13.5+1),"No","No")</f>
        <v>No</v>
      </c>
      <c r="K36" s="161" t="str">
        <f>IF('[1]Miter Profiles'!L35&gt;=(13.5+1),"No","No")</f>
        <v>No</v>
      </c>
      <c r="L36" s="103" t="str">
        <f>IF(('[1]Miter Profiles'!D35+6.1)&gt;=(13.5+1),"Yes","No")</f>
        <v>Yes</v>
      </c>
      <c r="M36" s="123" t="str">
        <f>IF(('[1]Miter Profiles'!E35+6.1)&gt;=(13.5+1),"Yes","No")</f>
        <v>Yes</v>
      </c>
      <c r="N36" s="104" t="str">
        <f>IF(('[1]Miter Profiles'!F35+6.1)&gt;=(13.5+1),"Yes","No")</f>
        <v>Yes</v>
      </c>
      <c r="O36" s="104" t="str">
        <f>IF(('[1]Miter Profiles'!G35+6.1)&gt;=(13.5+1),"Yes","No")</f>
        <v>Yes</v>
      </c>
      <c r="P36" s="104" t="str">
        <f>IF(('[1]Miter Profiles'!H35+6.1)&gt;=(13.5+1),"Yes","No")</f>
        <v>Yes</v>
      </c>
      <c r="Q36" s="104" t="str">
        <f>IF(('[1]Miter Profiles'!I35+6.1)&gt;=(13.5+1),"Yes","No")</f>
        <v>Yes</v>
      </c>
      <c r="R36" s="120" t="str">
        <f>IF(('[1]Miter Profiles'!J35+6.1)&gt;=(13.5+1),"Yes","No")</f>
        <v>Yes</v>
      </c>
      <c r="S36" s="120" t="str">
        <f>IF(('[1]Miter Profiles'!K35+6.1)&gt;=(13.5+1),"Yes","No")</f>
        <v>Yes</v>
      </c>
      <c r="T36" s="107" t="str">
        <f>IF(('[1]Miter Profiles'!L35+6.1)&gt;=(13.5+1),"Yes","No")</f>
        <v>Yes</v>
      </c>
    </row>
    <row r="37" spans="1:20" ht="15.75" customHeight="1" x14ac:dyDescent="0.25">
      <c r="A37" s="138" t="str">
        <f>IF('[1]Miter Profiles'!A36&lt;&gt;"",'[1]Miter Profiles'!A36,"")</f>
        <v>MP558R</v>
      </c>
      <c r="B37" s="139" t="str">
        <f>IF('[1]Miter Profiles'!B36&lt;&gt;"",'[1]Miter Profiles'!B36,"")</f>
        <v>MP711-38</v>
      </c>
      <c r="C37" s="97" t="str">
        <f>IF('[1]Miter Profiles'!D36&gt;=(13.5+1),"Yes","No")</f>
        <v>No</v>
      </c>
      <c r="D37" s="11" t="str">
        <f>IF('[1]Miter Profiles'!E36&gt;=(13.5+1),"Yes","No")</f>
        <v>No</v>
      </c>
      <c r="E37" s="87" t="str">
        <f>IF('[1]Miter Profiles'!F36&gt;=(13.5+1),"Yes","No")</f>
        <v>No</v>
      </c>
      <c r="F37" s="11" t="str">
        <f>IF('[1]Miter Profiles'!G36&gt;=(13.5+1),"Yes","No")</f>
        <v>No</v>
      </c>
      <c r="G37" s="11" t="str">
        <f>IF('[1]Miter Profiles'!H36&gt;=(13.5+1),"Yes","No")</f>
        <v>No</v>
      </c>
      <c r="H37" s="11" t="str">
        <f>IF('[1]Miter Profiles'!I36&gt;=(13.5+1),"Yes","No")</f>
        <v>No</v>
      </c>
      <c r="I37" s="12" t="str">
        <f>IF('[1]Miter Profiles'!J36&gt;=(13.5+1),"Yes","No")</f>
        <v>No</v>
      </c>
      <c r="J37" s="12" t="str">
        <f>IF('[1]Miter Profiles'!K36&gt;=(13.5+1),"Yes","No")</f>
        <v>No</v>
      </c>
      <c r="K37" s="12" t="str">
        <f>IF('[1]Miter Profiles'!L36&gt;=(13.5+1),"Yes","No")</f>
        <v>No</v>
      </c>
      <c r="L37" s="10" t="str">
        <f>IF(('[1]Miter Profiles'!D36+6.1)&gt;=(13.5+1),"Yes","No")</f>
        <v>No</v>
      </c>
      <c r="M37" s="87" t="str">
        <f>IF(('[1]Miter Profiles'!E36+6.1)&gt;=(13.5+1),"Yes","No")</f>
        <v>No</v>
      </c>
      <c r="N37" s="11" t="str">
        <f>IF(('[1]Miter Profiles'!F36+6.1)&gt;=(13.5+1),"Yes","No")</f>
        <v>No</v>
      </c>
      <c r="O37" s="11" t="str">
        <f>IF(('[1]Miter Profiles'!G36+6.1)&gt;=(13.5+1),"Yes","No")</f>
        <v>No</v>
      </c>
      <c r="P37" s="11" t="str">
        <f>IF(('[1]Miter Profiles'!H36+6.1)&gt;=(13.5+1),"Yes","No")</f>
        <v>No</v>
      </c>
      <c r="Q37" s="11" t="str">
        <f>IF(('[1]Miter Profiles'!I36+6.1)&gt;=(13.5+1),"Yes","No")</f>
        <v>No</v>
      </c>
      <c r="R37" s="12" t="str">
        <f>IF(('[1]Miter Profiles'!J36+6.1)&gt;=(13.5+1),"Yes","No")</f>
        <v>No</v>
      </c>
      <c r="S37" s="12" t="str">
        <f>IF(('[1]Miter Profiles'!K36+6.1)&gt;=(13.5+1),"Yes","No")</f>
        <v>No</v>
      </c>
      <c r="T37" s="3" t="str">
        <f>IF(('[1]Miter Profiles'!L36+6.1)&gt;=(13.5+1),"Yes","No")</f>
        <v>No</v>
      </c>
    </row>
    <row r="38" spans="1:20" ht="15.75" customHeight="1" x14ac:dyDescent="0.25">
      <c r="A38" s="138" t="str">
        <f>IF('[1]Miter Profiles'!A37&lt;&gt;"",'[1]Miter Profiles'!A37,"")</f>
        <v>MP559</v>
      </c>
      <c r="B38" s="139" t="str">
        <f>IF('[1]Miter Profiles'!B37&lt;&gt;"",'[1]Miter Profiles'!B37,"")</f>
        <v>MP711-57</v>
      </c>
      <c r="C38" s="97" t="str">
        <f>IF('[1]Miter Profiles'!D37&gt;=(13.5+1),"Yes","No")</f>
        <v>No</v>
      </c>
      <c r="D38" s="11" t="str">
        <f>IF('[1]Miter Profiles'!E37&gt;=(13.5+1),"Yes","No")</f>
        <v>No</v>
      </c>
      <c r="E38" s="87" t="str">
        <f>IF('[1]Miter Profiles'!F37&gt;=(13.5+1),"Yes","No")</f>
        <v>No</v>
      </c>
      <c r="F38" s="11" t="str">
        <f>IF('[1]Miter Profiles'!G37&gt;=(13.5+1),"Yes","No")</f>
        <v>No</v>
      </c>
      <c r="G38" s="11" t="str">
        <f>IF('[1]Miter Profiles'!H37&gt;=(13.5+1),"Yes","No")</f>
        <v>No</v>
      </c>
      <c r="H38" s="11" t="str">
        <f>IF('[1]Miter Profiles'!I37&gt;=(13.5+1),"Yes","No")</f>
        <v>No</v>
      </c>
      <c r="I38" s="12" t="str">
        <f>IF('[1]Miter Profiles'!J37&gt;=(13.5+1),"Yes","No")</f>
        <v>No</v>
      </c>
      <c r="J38" s="12" t="str">
        <f>IF('[1]Miter Profiles'!K37&gt;=(13.5+1),"Yes","No")</f>
        <v>No</v>
      </c>
      <c r="K38" s="12" t="str">
        <f>IF('[1]Miter Profiles'!L37&gt;=(13.5+1),"Yes","No")</f>
        <v>No</v>
      </c>
      <c r="L38" s="10" t="str">
        <f>IF(('[1]Miter Profiles'!D37+6.1)&gt;=(13.5+1),"Yes","No")</f>
        <v>No</v>
      </c>
      <c r="M38" s="87" t="str">
        <f>IF(('[1]Miter Profiles'!E37+6.1)&gt;=(13.5+1),"Yes","No")</f>
        <v>No</v>
      </c>
      <c r="N38" s="11" t="str">
        <f>IF(('[1]Miter Profiles'!F37+6.1)&gt;=(13.5+1),"Yes","No")</f>
        <v>No</v>
      </c>
      <c r="O38" s="11" t="str">
        <f>IF(('[1]Miter Profiles'!G37+6.1)&gt;=(13.5+1),"Yes","No")</f>
        <v>No</v>
      </c>
      <c r="P38" s="11" t="str">
        <f>IF(('[1]Miter Profiles'!H37+6.1)&gt;=(13.5+1),"Yes","No")</f>
        <v>No</v>
      </c>
      <c r="Q38" s="11" t="str">
        <f>IF(('[1]Miter Profiles'!I37+6.1)&gt;=(13.5+1),"Yes","No")</f>
        <v>No</v>
      </c>
      <c r="R38" s="12" t="str">
        <f>IF(('[1]Miter Profiles'!J37+6.1)&gt;=(13.5+1),"Yes","No")</f>
        <v>No</v>
      </c>
      <c r="S38" s="12" t="str">
        <f>IF(('[1]Miter Profiles'!K37+6.1)&gt;=(13.5+1),"Yes","No")</f>
        <v>No</v>
      </c>
      <c r="T38" s="3" t="str">
        <f>IF(('[1]Miter Profiles'!L37+6.1)&gt;=(13.5+1),"Yes","No")</f>
        <v>No</v>
      </c>
    </row>
    <row r="39" spans="1:20" ht="15.75" customHeight="1" x14ac:dyDescent="0.25">
      <c r="A39" s="138" t="str">
        <f>IF('[1]Miter Profiles'!A38&lt;&gt;"",'[1]Miter Profiles'!A38,"")</f>
        <v>MP558</v>
      </c>
      <c r="B39" s="139" t="str">
        <f>IF('[1]Miter Profiles'!B38&lt;&gt;"",'[1]Miter Profiles'!B38,"")</f>
        <v>MP711-76</v>
      </c>
      <c r="C39" s="97" t="str">
        <f>IF('[1]Miter Profiles'!D38&gt;=(13.5+1),"Yes","No")</f>
        <v>No</v>
      </c>
      <c r="D39" s="11" t="str">
        <f>IF('[1]Miter Profiles'!E38&gt;=(13.5+1),"Yes","No")</f>
        <v>No</v>
      </c>
      <c r="E39" s="87" t="str">
        <f>IF('[1]Miter Profiles'!F38&gt;=(13.5+1),"Yes","No")</f>
        <v>No</v>
      </c>
      <c r="F39" s="11" t="str">
        <f>IF('[1]Miter Profiles'!G38&gt;=(13.5+1),"Yes","No")</f>
        <v>No</v>
      </c>
      <c r="G39" s="11" t="str">
        <f>IF('[1]Miter Profiles'!H38&gt;=(13.5+1),"Yes","No")</f>
        <v>No</v>
      </c>
      <c r="H39" s="11" t="str">
        <f>IF('[1]Miter Profiles'!I38&gt;=(13.5+1),"Yes","No")</f>
        <v>No</v>
      </c>
      <c r="I39" s="12" t="str">
        <f>IF('[1]Miter Profiles'!J38&gt;=(13.5+1),"Yes","No")</f>
        <v>No</v>
      </c>
      <c r="J39" s="12" t="str">
        <f>IF('[1]Miter Profiles'!K38&gt;=(13.5+1),"Yes","No")</f>
        <v>No</v>
      </c>
      <c r="K39" s="12" t="str">
        <f>IF('[1]Miter Profiles'!L38&gt;=(13.5+1),"Yes","No")</f>
        <v>No</v>
      </c>
      <c r="L39" s="10" t="str">
        <f>IF(('[1]Miter Profiles'!D38+6.1)&gt;=(13.5+1),"Yes","No")</f>
        <v>No</v>
      </c>
      <c r="M39" s="87" t="str">
        <f>IF(('[1]Miter Profiles'!E38+6.1)&gt;=(13.5+1),"Yes","No")</f>
        <v>No</v>
      </c>
      <c r="N39" s="11" t="str">
        <f>IF(('[1]Miter Profiles'!F38+6.1)&gt;=(13.5+1),"Yes","No")</f>
        <v>No</v>
      </c>
      <c r="O39" s="11" t="str">
        <f>IF(('[1]Miter Profiles'!G38+6.1)&gt;=(13.5+1),"Yes","No")</f>
        <v>No</v>
      </c>
      <c r="P39" s="11" t="str">
        <f>IF(('[1]Miter Profiles'!H38+6.1)&gt;=(13.5+1),"Yes","No")</f>
        <v>No</v>
      </c>
      <c r="Q39" s="11" t="str">
        <f>IF(('[1]Miter Profiles'!I38+6.1)&gt;=(13.5+1),"Yes","No")</f>
        <v>No</v>
      </c>
      <c r="R39" s="12" t="str">
        <f>IF(('[1]Miter Profiles'!J38+6.1)&gt;=(13.5+1),"Yes","No")</f>
        <v>No</v>
      </c>
      <c r="S39" s="12" t="str">
        <f>IF(('[1]Miter Profiles'!K38+6.1)&gt;=(13.5+1),"Yes","No")</f>
        <v>No</v>
      </c>
      <c r="T39" s="3" t="str">
        <f>IF(('[1]Miter Profiles'!L38+6.1)&gt;=(13.5+1),"Yes","No")</f>
        <v>No</v>
      </c>
    </row>
    <row r="40" spans="1:20" ht="15.75" customHeight="1" x14ac:dyDescent="0.25">
      <c r="A40" s="138" t="str">
        <f>IF('[1]Miter Profiles'!A39&lt;&gt;"",'[1]Miter Profiles'!A39,"")</f>
        <v>MP571R</v>
      </c>
      <c r="B40" s="139" t="str">
        <f>IF('[1]Miter Profiles'!B39&lt;&gt;"",'[1]Miter Profiles'!B39,"")</f>
        <v>MP712-38</v>
      </c>
      <c r="C40" s="97" t="str">
        <f>IF('[1]Miter Profiles'!D39&gt;=(13.5+1),"Yes","No")</f>
        <v>No</v>
      </c>
      <c r="D40" s="11" t="str">
        <f>IF('[1]Miter Profiles'!E39&gt;=(13.5+1),"Yes","No")</f>
        <v>No</v>
      </c>
      <c r="E40" s="87" t="str">
        <f>IF('[1]Miter Profiles'!F39&gt;=(13.5+1),"Yes","No")</f>
        <v>No</v>
      </c>
      <c r="F40" s="11" t="str">
        <f>IF('[1]Miter Profiles'!G39&gt;=(13.5+1),"Yes","No")</f>
        <v>No</v>
      </c>
      <c r="G40" s="11" t="str">
        <f>IF('[1]Miter Profiles'!H39&gt;=(13.5+1),"Yes","No")</f>
        <v>No</v>
      </c>
      <c r="H40" s="11" t="str">
        <f>IF('[1]Miter Profiles'!I39&gt;=(13.5+1),"Yes","No")</f>
        <v>No</v>
      </c>
      <c r="I40" s="12" t="str">
        <f>IF('[1]Miter Profiles'!J39&gt;=(13.5+1),"Yes","No")</f>
        <v>No</v>
      </c>
      <c r="J40" s="12" t="str">
        <f>IF('[1]Miter Profiles'!K39&gt;=(13.5+1),"Yes","No")</f>
        <v>No</v>
      </c>
      <c r="K40" s="12" t="str">
        <f>IF('[1]Miter Profiles'!L39&gt;=(13.5+1),"Yes","No")</f>
        <v>No</v>
      </c>
      <c r="L40" s="10" t="str">
        <f>IF(('[1]Miter Profiles'!D39+6.1)&gt;=(13.5+1),"Yes","No")</f>
        <v>No</v>
      </c>
      <c r="M40" s="87" t="str">
        <f>IF(('[1]Miter Profiles'!E39+6.1)&gt;=(13.5+1),"Yes","No")</f>
        <v>No</v>
      </c>
      <c r="N40" s="11" t="str">
        <f>IF(('[1]Miter Profiles'!F39+6.1)&gt;=(13.5+1),"Yes","No")</f>
        <v>No</v>
      </c>
      <c r="O40" s="11" t="str">
        <f>IF(('[1]Miter Profiles'!G39+6.1)&gt;=(13.5+1),"Yes","No")</f>
        <v>No</v>
      </c>
      <c r="P40" s="11" t="str">
        <f>IF(('[1]Miter Profiles'!H39+6.1)&gt;=(13.5+1),"Yes","No")</f>
        <v>No</v>
      </c>
      <c r="Q40" s="11" t="str">
        <f>IF(('[1]Miter Profiles'!I39+6.1)&gt;=(13.5+1),"Yes","No")</f>
        <v>No</v>
      </c>
      <c r="R40" s="12" t="str">
        <f>IF(('[1]Miter Profiles'!J39+6.1)&gt;=(13.5+1),"Yes","No")</f>
        <v>No</v>
      </c>
      <c r="S40" s="12" t="str">
        <f>IF(('[1]Miter Profiles'!K39+6.1)&gt;=(13.5+1),"Yes","No")</f>
        <v>No</v>
      </c>
      <c r="T40" s="3" t="str">
        <f>IF(('[1]Miter Profiles'!L39+6.1)&gt;=(13.5+1),"Yes","No")</f>
        <v>No</v>
      </c>
    </row>
    <row r="41" spans="1:20" ht="15.75" customHeight="1" x14ac:dyDescent="0.25">
      <c r="A41" s="138" t="str">
        <f>IF('[1]Miter Profiles'!A40&lt;&gt;"",'[1]Miter Profiles'!A40,"")</f>
        <v>MP571</v>
      </c>
      <c r="B41" s="139" t="str">
        <f>IF('[1]Miter Profiles'!B40&lt;&gt;"",'[1]Miter Profiles'!B40,"")</f>
        <v>MP712-57</v>
      </c>
      <c r="C41" s="97" t="str">
        <f>IF('[1]Miter Profiles'!D40&gt;=(13.5+1),"Yes","No")</f>
        <v>No</v>
      </c>
      <c r="D41" s="11" t="str">
        <f>IF('[1]Miter Profiles'!E40&gt;=(13.5+1),"Yes","No")</f>
        <v>No</v>
      </c>
      <c r="E41" s="87" t="str">
        <f>IF('[1]Miter Profiles'!F40&gt;=(13.5+1),"Yes","No")</f>
        <v>No</v>
      </c>
      <c r="F41" s="11" t="str">
        <f>IF('[1]Miter Profiles'!G40&gt;=(13.5+1),"Yes","No")</f>
        <v>No</v>
      </c>
      <c r="G41" s="11" t="str">
        <f>IF('[1]Miter Profiles'!H40&gt;=(13.5+1),"Yes","No")</f>
        <v>No</v>
      </c>
      <c r="H41" s="11" t="str">
        <f>IF('[1]Miter Profiles'!I40&gt;=(13.5+1),"Yes","No")</f>
        <v>No</v>
      </c>
      <c r="I41" s="12" t="str">
        <f>IF('[1]Miter Profiles'!J40&gt;=(13.5+1),"Yes","No")</f>
        <v>No</v>
      </c>
      <c r="J41" s="12" t="str">
        <f>IF('[1]Miter Profiles'!K40&gt;=(13.5+1),"Yes","No")</f>
        <v>No</v>
      </c>
      <c r="K41" s="12" t="str">
        <f>IF('[1]Miter Profiles'!L40&gt;=(13.5+1),"Yes","No")</f>
        <v>No</v>
      </c>
      <c r="L41" s="10" t="str">
        <f>IF(('[1]Miter Profiles'!D40+6.1)&gt;=(13.5+1),"Yes","No")</f>
        <v>No</v>
      </c>
      <c r="M41" s="87" t="str">
        <f>IF(('[1]Miter Profiles'!E40+6.1)&gt;=(13.5+1),"Yes","No")</f>
        <v>No</v>
      </c>
      <c r="N41" s="11" t="str">
        <f>IF(('[1]Miter Profiles'!F40+6.1)&gt;=(13.5+1),"Yes","No")</f>
        <v>No</v>
      </c>
      <c r="O41" s="11" t="str">
        <f>IF(('[1]Miter Profiles'!G40+6.1)&gt;=(13.5+1),"Yes","No")</f>
        <v>No</v>
      </c>
      <c r="P41" s="11" t="str">
        <f>IF(('[1]Miter Profiles'!H40+6.1)&gt;=(13.5+1),"Yes","No")</f>
        <v>No</v>
      </c>
      <c r="Q41" s="11" t="str">
        <f>IF(('[1]Miter Profiles'!I40+6.1)&gt;=(13.5+1),"Yes","No")</f>
        <v>No</v>
      </c>
      <c r="R41" s="12" t="str">
        <f>IF(('[1]Miter Profiles'!J40+6.1)&gt;=(13.5+1),"Yes","No")</f>
        <v>No</v>
      </c>
      <c r="S41" s="12" t="str">
        <f>IF(('[1]Miter Profiles'!K40+6.1)&gt;=(13.5+1),"Yes","No")</f>
        <v>No</v>
      </c>
      <c r="T41" s="3" t="str">
        <f>IF(('[1]Miter Profiles'!L40+6.1)&gt;=(13.5+1),"Yes","No")</f>
        <v>No</v>
      </c>
    </row>
    <row r="42" spans="1:20" ht="15.75" customHeight="1" x14ac:dyDescent="0.25">
      <c r="A42" s="138" t="str">
        <f>IF('[1]Miter Profiles'!A41&lt;&gt;"",'[1]Miter Profiles'!A41,"")</f>
        <v>MP570</v>
      </c>
      <c r="B42" s="139" t="str">
        <f>IF('[1]Miter Profiles'!B41&lt;&gt;"",'[1]Miter Profiles'!B41,"")</f>
        <v>MP712-76</v>
      </c>
      <c r="C42" s="97" t="str">
        <f>IF('[1]Miter Profiles'!D41&gt;=(13.5+1),"Yes","No")</f>
        <v>No</v>
      </c>
      <c r="D42" s="11" t="str">
        <f>IF('[1]Miter Profiles'!E41&gt;=(13.5+1),"Yes","No")</f>
        <v>No</v>
      </c>
      <c r="E42" s="87" t="str">
        <f>IF('[1]Miter Profiles'!F41&gt;=(13.5+1),"Yes","No")</f>
        <v>No</v>
      </c>
      <c r="F42" s="11" t="str">
        <f>IF('[1]Miter Profiles'!G41&gt;=(13.5+1),"Yes","No")</f>
        <v>No</v>
      </c>
      <c r="G42" s="11" t="str">
        <f>IF('[1]Miter Profiles'!H41&gt;=(13.5+1),"Yes","No")</f>
        <v>No</v>
      </c>
      <c r="H42" s="11" t="str">
        <f>IF('[1]Miter Profiles'!I41&gt;=(13.5+1),"Yes","No")</f>
        <v>No</v>
      </c>
      <c r="I42" s="12" t="str">
        <f>IF('[1]Miter Profiles'!J41&gt;=(13.5+1),"Yes","No")</f>
        <v>No</v>
      </c>
      <c r="J42" s="12" t="str">
        <f>IF('[1]Miter Profiles'!K41&gt;=(13.5+1),"Yes","No")</f>
        <v>No</v>
      </c>
      <c r="K42" s="12" t="str">
        <f>IF('[1]Miter Profiles'!L41&gt;=(13.5+1),"Yes","No")</f>
        <v>No</v>
      </c>
      <c r="L42" s="10" t="str">
        <f>IF(('[1]Miter Profiles'!D41+6.1)&gt;=(13.5+1),"Yes","No")</f>
        <v>No</v>
      </c>
      <c r="M42" s="87" t="str">
        <f>IF(('[1]Miter Profiles'!E41+6.1)&gt;=(13.5+1),"Yes","No")</f>
        <v>No</v>
      </c>
      <c r="N42" s="11" t="str">
        <f>IF(('[1]Miter Profiles'!F41+6.1)&gt;=(13.5+1),"Yes","No")</f>
        <v>No</v>
      </c>
      <c r="O42" s="11" t="str">
        <f>IF(('[1]Miter Profiles'!G41+6.1)&gt;=(13.5+1),"Yes","No")</f>
        <v>No</v>
      </c>
      <c r="P42" s="11" t="str">
        <f>IF(('[1]Miter Profiles'!H41+6.1)&gt;=(13.5+1),"Yes","No")</f>
        <v>No</v>
      </c>
      <c r="Q42" s="11" t="str">
        <f>IF(('[1]Miter Profiles'!I41+6.1)&gt;=(13.5+1),"Yes","No")</f>
        <v>No</v>
      </c>
      <c r="R42" s="12" t="str">
        <f>IF(('[1]Miter Profiles'!J41+6.1)&gt;=(13.5+1),"Yes","No")</f>
        <v>No</v>
      </c>
      <c r="S42" s="12" t="str">
        <f>IF(('[1]Miter Profiles'!K41+6.1)&gt;=(13.5+1),"Yes","No")</f>
        <v>No</v>
      </c>
      <c r="T42" s="3" t="str">
        <f>IF(('[1]Miter Profiles'!L41+6.1)&gt;=(13.5+1),"Yes","No")</f>
        <v>No</v>
      </c>
    </row>
    <row r="43" spans="1:20" ht="15.75" customHeight="1" x14ac:dyDescent="0.25">
      <c r="A43" s="138" t="str">
        <f>IF('[1]Miter Profiles'!A42&lt;&gt;"",'[1]Miter Profiles'!A42,"")</f>
        <v>MP514R</v>
      </c>
      <c r="B43" s="139" t="str">
        <f>IF('[1]Miter Profiles'!B42&lt;&gt;"",'[1]Miter Profiles'!B42,"")</f>
        <v>MP713-38</v>
      </c>
      <c r="C43" s="97" t="str">
        <f>IF('[1]Miter Profiles'!D42&gt;=(13.5+1),"Yes","No")</f>
        <v>No</v>
      </c>
      <c r="D43" s="11" t="str">
        <f>IF('[1]Miter Profiles'!E42&gt;=(13.5+1),"Yes","No")</f>
        <v>No</v>
      </c>
      <c r="E43" s="87" t="str">
        <f>IF('[1]Miter Profiles'!F42&gt;=(13.5+1),"Yes","No")</f>
        <v>No</v>
      </c>
      <c r="F43" s="11" t="str">
        <f>IF('[1]Miter Profiles'!G42&gt;=(13.5+1),"Yes","No")</f>
        <v>No</v>
      </c>
      <c r="G43" s="11" t="str">
        <f>IF('[1]Miter Profiles'!H42&gt;=(13.5+1),"Yes","No")</f>
        <v>No</v>
      </c>
      <c r="H43" s="11" t="str">
        <f>IF('[1]Miter Profiles'!I42&gt;=(13.5+1),"Yes","No")</f>
        <v>No</v>
      </c>
      <c r="I43" s="12" t="str">
        <f>IF('[1]Miter Profiles'!J42&gt;=(13.5+1),"Yes","No")</f>
        <v>No</v>
      </c>
      <c r="J43" s="12" t="str">
        <f>IF('[1]Miter Profiles'!K42&gt;=(13.5+1),"Yes","No")</f>
        <v>No</v>
      </c>
      <c r="K43" s="12" t="str">
        <f>IF('[1]Miter Profiles'!L42&gt;=(13.5+1),"Yes","No")</f>
        <v>No</v>
      </c>
      <c r="L43" s="10" t="str">
        <f>IF(('[1]Miter Profiles'!D42+6.1)&gt;=(13.5+1),"Yes","No")</f>
        <v>No</v>
      </c>
      <c r="M43" s="87" t="str">
        <f>IF(('[1]Miter Profiles'!E42+6.1)&gt;=(13.5+1),"Yes","No")</f>
        <v>No</v>
      </c>
      <c r="N43" s="11" t="str">
        <f>IF(('[1]Miter Profiles'!F42+6.1)&gt;=(13.5+1),"Yes","No")</f>
        <v>No</v>
      </c>
      <c r="O43" s="11" t="str">
        <f>IF(('[1]Miter Profiles'!G42+6.1)&gt;=(13.5+1),"Yes","No")</f>
        <v>No</v>
      </c>
      <c r="P43" s="11" t="str">
        <f>IF(('[1]Miter Profiles'!H42+6.1)&gt;=(13.5+1),"Yes","No")</f>
        <v>No</v>
      </c>
      <c r="Q43" s="11" t="str">
        <f>IF(('[1]Miter Profiles'!I42+6.1)&gt;=(13.5+1),"Yes","No")</f>
        <v>No</v>
      </c>
      <c r="R43" s="12" t="str">
        <f>IF(('[1]Miter Profiles'!J42+6.1)&gt;=(13.5+1),"Yes","No")</f>
        <v>No</v>
      </c>
      <c r="S43" s="12" t="str">
        <f>IF(('[1]Miter Profiles'!K42+6.1)&gt;=(13.5+1),"Yes","No")</f>
        <v>No</v>
      </c>
      <c r="T43" s="3" t="str">
        <f>IF(('[1]Miter Profiles'!L42+6.1)&gt;=(13.5+1),"Yes","No")</f>
        <v>No</v>
      </c>
    </row>
    <row r="44" spans="1:20" ht="15.75" customHeight="1" x14ac:dyDescent="0.25">
      <c r="A44" s="138" t="str">
        <f>IF('[1]Miter Profiles'!A43&lt;&gt;"",'[1]Miter Profiles'!A43,"")</f>
        <v>MP514</v>
      </c>
      <c r="B44" s="139" t="str">
        <f>IF('[1]Miter Profiles'!B43&lt;&gt;"",'[1]Miter Profiles'!B43,"")</f>
        <v>MP713-57</v>
      </c>
      <c r="C44" s="97" t="str">
        <f>IF('[1]Miter Profiles'!D43&gt;=(13.5+1),"Yes","No")</f>
        <v>Yes</v>
      </c>
      <c r="D44" s="11" t="str">
        <f>IF('[1]Miter Profiles'!E43&gt;=(13.5+1),"Yes","No")</f>
        <v>No</v>
      </c>
      <c r="E44" s="87" t="str">
        <f>IF('[1]Miter Profiles'!F43&gt;=(13.5+1),"Yes","No")</f>
        <v>No</v>
      </c>
      <c r="F44" s="11" t="str">
        <f>IF('[1]Miter Profiles'!G43&gt;=(13.5+1),"Yes","No")</f>
        <v>No</v>
      </c>
      <c r="G44" s="11" t="str">
        <f>IF('[1]Miter Profiles'!H43&gt;=(13.5+1),"Yes","No")</f>
        <v>No</v>
      </c>
      <c r="H44" s="11" t="str">
        <f>IF('[1]Miter Profiles'!I43&gt;=(13.5+1),"Yes","No")</f>
        <v>No</v>
      </c>
      <c r="I44" s="12" t="str">
        <f>IF('[1]Miter Profiles'!J43&gt;=(13.5+1),"Yes","No")</f>
        <v>No</v>
      </c>
      <c r="J44" s="12" t="str">
        <f>IF('[1]Miter Profiles'!K43&gt;=(13.5+1),"Yes","No")</f>
        <v>No</v>
      </c>
      <c r="K44" s="12" t="str">
        <f>IF('[1]Miter Profiles'!L43&gt;=(13.5+1),"Yes","No")</f>
        <v>No</v>
      </c>
      <c r="L44" s="10" t="e">
        <f>IF(('[1]Miter Profiles'!D43+6.1)&gt;=(13.5+1),"Yes","No")</f>
        <v>#VALUE!</v>
      </c>
      <c r="M44" s="87" t="str">
        <f>IF(('[1]Miter Profiles'!E43+6.1)&gt;=(13.5+1),"Yes","No")</f>
        <v>No</v>
      </c>
      <c r="N44" s="11" t="str">
        <f>IF(('[1]Miter Profiles'!F43+6.1)&gt;=(13.5+1),"Yes","No")</f>
        <v>No</v>
      </c>
      <c r="O44" s="11" t="str">
        <f>IF(('[1]Miter Profiles'!G43+6.1)&gt;=(13.5+1),"Yes","No")</f>
        <v>No</v>
      </c>
      <c r="P44" s="11" t="str">
        <f>IF(('[1]Miter Profiles'!H43+6.1)&gt;=(13.5+1),"Yes","No")</f>
        <v>No</v>
      </c>
      <c r="Q44" s="11" t="str">
        <f>IF(('[1]Miter Profiles'!I43+6.1)&gt;=(13.5+1),"Yes","No")</f>
        <v>No</v>
      </c>
      <c r="R44" s="12" t="str">
        <f>IF(('[1]Miter Profiles'!J43+6.1)&gt;=(13.5+1),"Yes","No")</f>
        <v>No</v>
      </c>
      <c r="S44" s="12" t="str">
        <f>IF(('[1]Miter Profiles'!K43+6.1)&gt;=(13.5+1),"Yes","No")</f>
        <v>No</v>
      </c>
      <c r="T44" s="3" t="str">
        <f>IF(('[1]Miter Profiles'!L43+6.1)&gt;=(13.5+1),"Yes","No")</f>
        <v>No</v>
      </c>
    </row>
    <row r="45" spans="1:20" ht="15.75" customHeight="1" x14ac:dyDescent="0.25">
      <c r="A45" s="138" t="str">
        <f>IF('[1]Miter Profiles'!A44&lt;&gt;"",'[1]Miter Profiles'!A44,"")</f>
        <v>MP713</v>
      </c>
      <c r="B45" s="139" t="str">
        <f>IF('[1]Miter Profiles'!B44&lt;&gt;"",'[1]Miter Profiles'!B44,"")</f>
        <v>MP713-76</v>
      </c>
      <c r="C45" s="97" t="str">
        <f>IF('[1]Miter Profiles'!D44&gt;=(13.5+1),"Yes","No")</f>
        <v>No</v>
      </c>
      <c r="D45" s="11" t="str">
        <f>IF('[1]Miter Profiles'!E44&gt;=(13.5+1),"Yes","No")</f>
        <v>No</v>
      </c>
      <c r="E45" s="87" t="str">
        <f>IF('[1]Miter Profiles'!F44&gt;=(13.5+1),"Yes","No")</f>
        <v>No</v>
      </c>
      <c r="F45" s="11" t="str">
        <f>IF('[1]Miter Profiles'!G44&gt;=(13.5+1),"Yes","No")</f>
        <v>No</v>
      </c>
      <c r="G45" s="11" t="str">
        <f>IF('[1]Miter Profiles'!H44&gt;=(13.5+1),"Yes","No")</f>
        <v>No</v>
      </c>
      <c r="H45" s="11" t="str">
        <f>IF('[1]Miter Profiles'!I44&gt;=(13.5+1),"Yes","No")</f>
        <v>No</v>
      </c>
      <c r="I45" s="12" t="str">
        <f>IF('[1]Miter Profiles'!J44&gt;=(13.5+1),"Yes","No")</f>
        <v>No</v>
      </c>
      <c r="J45" s="12" t="str">
        <f>IF('[1]Miter Profiles'!K44&gt;=(13.5+1),"Yes","No")</f>
        <v>No</v>
      </c>
      <c r="K45" s="12" t="str">
        <f>IF('[1]Miter Profiles'!L44&gt;=(13.5+1),"Yes","No")</f>
        <v>No</v>
      </c>
      <c r="L45" s="10" t="str">
        <f>IF(('[1]Miter Profiles'!D44+6.1)&gt;=(13.5+1),"Yes","No")</f>
        <v>No</v>
      </c>
      <c r="M45" s="87" t="str">
        <f>IF(('[1]Miter Profiles'!E44+6.1)&gt;=(13.5+1),"Yes","No")</f>
        <v>No</v>
      </c>
      <c r="N45" s="11" t="str">
        <f>IF(('[1]Miter Profiles'!F44+6.1)&gt;=(13.5+1),"Yes","No")</f>
        <v>No</v>
      </c>
      <c r="O45" s="11" t="str">
        <f>IF(('[1]Miter Profiles'!G44+6.1)&gt;=(13.5+1),"Yes","No")</f>
        <v>No</v>
      </c>
      <c r="P45" s="11" t="str">
        <f>IF(('[1]Miter Profiles'!H44+6.1)&gt;=(13.5+1),"Yes","No")</f>
        <v>No</v>
      </c>
      <c r="Q45" s="11" t="str">
        <f>IF(('[1]Miter Profiles'!I44+6.1)&gt;=(13.5+1),"Yes","No")</f>
        <v>No</v>
      </c>
      <c r="R45" s="12" t="str">
        <f>IF(('[1]Miter Profiles'!J44+6.1)&gt;=(13.5+1),"Yes","No")</f>
        <v>No</v>
      </c>
      <c r="S45" s="12" t="str">
        <f>IF(('[1]Miter Profiles'!K44+6.1)&gt;=(13.5+1),"Yes","No")</f>
        <v>No</v>
      </c>
      <c r="T45" s="3" t="str">
        <f>IF(('[1]Miter Profiles'!L44+6.1)&gt;=(13.5+1),"Yes","No")</f>
        <v>No</v>
      </c>
    </row>
    <row r="46" spans="1:20" ht="15.75" customHeight="1" x14ac:dyDescent="0.25">
      <c r="A46" s="138" t="str">
        <f>IF('[1]Miter Profiles'!A45&lt;&gt;"",'[1]Miter Profiles'!A45,"")</f>
        <v>MP512R</v>
      </c>
      <c r="B46" s="139" t="str">
        <f>IF('[1]Miter Profiles'!B45&lt;&gt;"",'[1]Miter Profiles'!B45,"")</f>
        <v>MP714-38</v>
      </c>
      <c r="C46" s="97" t="str">
        <f>IF('[1]Miter Profiles'!D45&gt;=(13.5+1),"Yes","No")</f>
        <v>No</v>
      </c>
      <c r="D46" s="11" t="str">
        <f>IF('[1]Miter Profiles'!E45&gt;=(13.5+1),"Yes","No")</f>
        <v>No</v>
      </c>
      <c r="E46" s="87" t="str">
        <f>IF('[1]Miter Profiles'!F45&gt;=(13.5+1),"Yes","No")</f>
        <v>No</v>
      </c>
      <c r="F46" s="11" t="str">
        <f>IF('[1]Miter Profiles'!G45&gt;=(13.5+1),"Yes","No")</f>
        <v>No</v>
      </c>
      <c r="G46" s="11" t="str">
        <f>IF('[1]Miter Profiles'!H45&gt;=(13.5+1),"Yes","No")</f>
        <v>No</v>
      </c>
      <c r="H46" s="11" t="str">
        <f>IF('[1]Miter Profiles'!I45&gt;=(13.5+1),"Yes","No")</f>
        <v>No</v>
      </c>
      <c r="I46" s="12" t="str">
        <f>IF('[1]Miter Profiles'!J45&gt;=(13.5+1),"Yes","No")</f>
        <v>No</v>
      </c>
      <c r="J46" s="12" t="str">
        <f>IF('[1]Miter Profiles'!K45&gt;=(13.5+1),"Yes","No")</f>
        <v>No</v>
      </c>
      <c r="K46" s="12" t="str">
        <f>IF('[1]Miter Profiles'!L45&gt;=(13.5+1),"Yes","No")</f>
        <v>No</v>
      </c>
      <c r="L46" s="10" t="str">
        <f>IF(('[1]Miter Profiles'!D45+6.1)&gt;=(13.5+1),"Yes","No")</f>
        <v>No</v>
      </c>
      <c r="M46" s="87" t="str">
        <f>IF(('[1]Miter Profiles'!E45+6.1)&gt;=(13.5+1),"Yes","No")</f>
        <v>No</v>
      </c>
      <c r="N46" s="11" t="str">
        <f>IF(('[1]Miter Profiles'!F45+6.1)&gt;=(13.5+1),"Yes","No")</f>
        <v>No</v>
      </c>
      <c r="O46" s="11" t="str">
        <f>IF(('[1]Miter Profiles'!G45+6.1)&gt;=(13.5+1),"Yes","No")</f>
        <v>No</v>
      </c>
      <c r="P46" s="11" t="str">
        <f>IF(('[1]Miter Profiles'!H45+6.1)&gt;=(13.5+1),"Yes","No")</f>
        <v>No</v>
      </c>
      <c r="Q46" s="11" t="str">
        <f>IF(('[1]Miter Profiles'!I45+6.1)&gt;=(13.5+1),"Yes","No")</f>
        <v>No</v>
      </c>
      <c r="R46" s="12" t="str">
        <f>IF(('[1]Miter Profiles'!J45+6.1)&gt;=(13.5+1),"Yes","No")</f>
        <v>No</v>
      </c>
      <c r="S46" s="12" t="str">
        <f>IF(('[1]Miter Profiles'!K45+6.1)&gt;=(13.5+1),"Yes","No")</f>
        <v>No</v>
      </c>
      <c r="T46" s="3" t="str">
        <f>IF(('[1]Miter Profiles'!L45+6.1)&gt;=(13.5+1),"Yes","No")</f>
        <v>No</v>
      </c>
    </row>
    <row r="47" spans="1:20" ht="15.75" customHeight="1" x14ac:dyDescent="0.25">
      <c r="A47" s="138" t="str">
        <f>IF('[1]Miter Profiles'!A46&lt;&gt;"",'[1]Miter Profiles'!A46,"")</f>
        <v>MP584</v>
      </c>
      <c r="B47" s="139" t="str">
        <f>IF('[1]Miter Profiles'!B46&lt;&gt;"",'[1]Miter Profiles'!B46,"")</f>
        <v>MP714-57</v>
      </c>
      <c r="C47" s="97" t="str">
        <f>IF('[1]Miter Profiles'!D46&gt;=(13.5+1),"Yes","No")</f>
        <v>No</v>
      </c>
      <c r="D47" s="11" t="str">
        <f>IF('[1]Miter Profiles'!E46&gt;=(13.5+1),"Yes","No")</f>
        <v>No</v>
      </c>
      <c r="E47" s="87" t="str">
        <f>IF('[1]Miter Profiles'!F46&gt;=(13.5+1),"Yes","No")</f>
        <v>No</v>
      </c>
      <c r="F47" s="11" t="str">
        <f>IF('[1]Miter Profiles'!G46&gt;=(13.5+1),"Yes","No")</f>
        <v>No</v>
      </c>
      <c r="G47" s="11" t="str">
        <f>IF('[1]Miter Profiles'!H46&gt;=(13.5+1),"Yes","No")</f>
        <v>No</v>
      </c>
      <c r="H47" s="11" t="str">
        <f>IF('[1]Miter Profiles'!I46&gt;=(13.5+1),"Yes","No")</f>
        <v>No</v>
      </c>
      <c r="I47" s="12" t="str">
        <f>IF('[1]Miter Profiles'!J46&gt;=(13.5+1),"Yes","No")</f>
        <v>No</v>
      </c>
      <c r="J47" s="12" t="str">
        <f>IF('[1]Miter Profiles'!K46&gt;=(13.5+1),"Yes","No")</f>
        <v>No</v>
      </c>
      <c r="K47" s="12" t="str">
        <f>IF('[1]Miter Profiles'!L46&gt;=(13.5+1),"Yes","No")</f>
        <v>No</v>
      </c>
      <c r="L47" s="10" t="str">
        <f>IF(('[1]Miter Profiles'!D46+6.1)&gt;=(13.5+1),"Yes","No")</f>
        <v>No</v>
      </c>
      <c r="M47" s="87" t="str">
        <f>IF(('[1]Miter Profiles'!E46+6.1)&gt;=(13.5+1),"Yes","No")</f>
        <v>No</v>
      </c>
      <c r="N47" s="11" t="str">
        <f>IF(('[1]Miter Profiles'!F46+6.1)&gt;=(13.5+1),"Yes","No")</f>
        <v>No</v>
      </c>
      <c r="O47" s="11" t="str">
        <f>IF(('[1]Miter Profiles'!G46+6.1)&gt;=(13.5+1),"Yes","No")</f>
        <v>No</v>
      </c>
      <c r="P47" s="11" t="str">
        <f>IF(('[1]Miter Profiles'!H46+6.1)&gt;=(13.5+1),"Yes","No")</f>
        <v>No</v>
      </c>
      <c r="Q47" s="11" t="str">
        <f>IF(('[1]Miter Profiles'!I46+6.1)&gt;=(13.5+1),"Yes","No")</f>
        <v>No</v>
      </c>
      <c r="R47" s="12" t="str">
        <f>IF(('[1]Miter Profiles'!J46+6.1)&gt;=(13.5+1),"Yes","No")</f>
        <v>No</v>
      </c>
      <c r="S47" s="12" t="str">
        <f>IF(('[1]Miter Profiles'!K46+6.1)&gt;=(13.5+1),"Yes","No")</f>
        <v>No</v>
      </c>
      <c r="T47" s="3" t="str">
        <f>IF(('[1]Miter Profiles'!L46+6.1)&gt;=(13.5+1),"Yes","No")</f>
        <v>No</v>
      </c>
    </row>
    <row r="48" spans="1:20" ht="15.75" customHeight="1" x14ac:dyDescent="0.25">
      <c r="A48" s="138" t="str">
        <f>IF('[1]Miter Profiles'!A47&lt;&gt;"",'[1]Miter Profiles'!A47,"")</f>
        <v>MP512</v>
      </c>
      <c r="B48" s="139" t="str">
        <f>IF('[1]Miter Profiles'!B47&lt;&gt;"",'[1]Miter Profiles'!B47,"")</f>
        <v>MP714-76</v>
      </c>
      <c r="C48" s="97" t="str">
        <f>IF('[1]Miter Profiles'!D47&gt;=(13.5+1),"Yes","No")</f>
        <v>No</v>
      </c>
      <c r="D48" s="11" t="str">
        <f>IF('[1]Miter Profiles'!E47&gt;=(13.5+1),"Yes","No")</f>
        <v>No</v>
      </c>
      <c r="E48" s="87" t="str">
        <f>IF('[1]Miter Profiles'!F47&gt;=(13.5+1),"Yes","No")</f>
        <v>No</v>
      </c>
      <c r="F48" s="11" t="str">
        <f>IF('[1]Miter Profiles'!G47&gt;=(13.5+1),"Yes","No")</f>
        <v>No</v>
      </c>
      <c r="G48" s="11" t="str">
        <f>IF('[1]Miter Profiles'!H47&gt;=(13.5+1),"Yes","No")</f>
        <v>No</v>
      </c>
      <c r="H48" s="11" t="str">
        <f>IF('[1]Miter Profiles'!I47&gt;=(13.5+1),"Yes","No")</f>
        <v>No</v>
      </c>
      <c r="I48" s="12" t="str">
        <f>IF('[1]Miter Profiles'!J47&gt;=(13.5+1),"Yes","No")</f>
        <v>No</v>
      </c>
      <c r="J48" s="12" t="str">
        <f>IF('[1]Miter Profiles'!K47&gt;=(13.5+1),"Yes","No")</f>
        <v>No</v>
      </c>
      <c r="K48" s="12" t="str">
        <f>IF('[1]Miter Profiles'!L47&gt;=(13.5+1),"Yes","No")</f>
        <v>No</v>
      </c>
      <c r="L48" s="10" t="str">
        <f>IF(('[1]Miter Profiles'!D47+6.1)&gt;=(13.5+1),"Yes","No")</f>
        <v>No</v>
      </c>
      <c r="M48" s="87" t="str">
        <f>IF(('[1]Miter Profiles'!E47+6.1)&gt;=(13.5+1),"Yes","No")</f>
        <v>No</v>
      </c>
      <c r="N48" s="11" t="str">
        <f>IF(('[1]Miter Profiles'!F47+6.1)&gt;=(13.5+1),"Yes","No")</f>
        <v>No</v>
      </c>
      <c r="O48" s="11" t="str">
        <f>IF(('[1]Miter Profiles'!G47+6.1)&gt;=(13.5+1),"Yes","No")</f>
        <v>No</v>
      </c>
      <c r="P48" s="11" t="str">
        <f>IF(('[1]Miter Profiles'!H47+6.1)&gt;=(13.5+1),"Yes","No")</f>
        <v>No</v>
      </c>
      <c r="Q48" s="11" t="str">
        <f>IF(('[1]Miter Profiles'!I47+6.1)&gt;=(13.5+1),"Yes","No")</f>
        <v>No</v>
      </c>
      <c r="R48" s="12" t="str">
        <f>IF(('[1]Miter Profiles'!J47+6.1)&gt;=(13.5+1),"Yes","No")</f>
        <v>No</v>
      </c>
      <c r="S48" s="12" t="str">
        <f>IF(('[1]Miter Profiles'!K47+6.1)&gt;=(13.5+1),"Yes","No")</f>
        <v>No</v>
      </c>
      <c r="T48" s="3" t="str">
        <f>IF(('[1]Miter Profiles'!L47+6.1)&gt;=(13.5+1),"Yes","No")</f>
        <v>No</v>
      </c>
    </row>
    <row r="49" spans="1:20" ht="15.75" customHeight="1" x14ac:dyDescent="0.25">
      <c r="A49" s="47" t="str">
        <f>IF('[1]Miter Profiles'!A48&lt;&gt;"",'[1]Miter Profiles'!A48,"")</f>
        <v>MP511R</v>
      </c>
      <c r="B49" s="48" t="str">
        <f>IF('[1]Miter Profiles'!B48&lt;&gt;"",'[1]Miter Profiles'!B48,"")</f>
        <v>MP715-38</v>
      </c>
      <c r="C49" s="97" t="str">
        <f>IF('[1]Miter Profiles'!D48&gt;=(13.5+1),"Yes","No")</f>
        <v>No</v>
      </c>
      <c r="D49" s="11" t="str">
        <f>IF('[1]Miter Profiles'!E48&gt;=(13.5+1),"Yes","No")</f>
        <v>No</v>
      </c>
      <c r="E49" s="87" t="str">
        <f>IF('[1]Miter Profiles'!F48&gt;=(13.5+1),"Yes","No")</f>
        <v>No</v>
      </c>
      <c r="F49" s="11" t="str">
        <f>IF('[1]Miter Profiles'!G48&gt;=(13.5+1),"Yes","No")</f>
        <v>No</v>
      </c>
      <c r="G49" s="11" t="str">
        <f>IF('[1]Miter Profiles'!H48&gt;=(13.5+1),"Yes","No")</f>
        <v>No</v>
      </c>
      <c r="H49" s="11" t="str">
        <f>IF('[1]Miter Profiles'!I48&gt;=(13.5+1),"Yes","No")</f>
        <v>No</v>
      </c>
      <c r="I49" s="12" t="str">
        <f>IF('[1]Miter Profiles'!J48&gt;=(13.5+1),"Yes","No")</f>
        <v>No</v>
      </c>
      <c r="J49" s="12" t="str">
        <f>IF('[1]Miter Profiles'!K48&gt;=(13.5+1),"Yes","No")</f>
        <v>No</v>
      </c>
      <c r="K49" s="12" t="str">
        <f>IF('[1]Miter Profiles'!L48&gt;=(13.5+1),"Yes","No")</f>
        <v>No</v>
      </c>
      <c r="L49" s="10" t="str">
        <f>IF(('[1]Miter Profiles'!D48+6.1)&gt;=(13.5+1),"Yes","No")</f>
        <v>No</v>
      </c>
      <c r="M49" s="87" t="str">
        <f>IF(('[1]Miter Profiles'!E48+6.1)&gt;=(13.5+1),"Yes","No")</f>
        <v>No</v>
      </c>
      <c r="N49" s="11" t="str">
        <f>IF(('[1]Miter Profiles'!F48+6.1)&gt;=(13.5+1),"Yes","No")</f>
        <v>No</v>
      </c>
      <c r="O49" s="11" t="str">
        <f>IF(('[1]Miter Profiles'!G48+6.1)&gt;=(13.5+1),"Yes","No")</f>
        <v>No</v>
      </c>
      <c r="P49" s="11" t="str">
        <f>IF(('[1]Miter Profiles'!H48+6.1)&gt;=(13.5+1),"Yes","No")</f>
        <v>No</v>
      </c>
      <c r="Q49" s="11" t="str">
        <f>IF(('[1]Miter Profiles'!I48+6.1)&gt;=(13.5+1),"Yes","No")</f>
        <v>No</v>
      </c>
      <c r="R49" s="12" t="str">
        <f>IF(('[1]Miter Profiles'!J48+6.1)&gt;=(13.5+1),"Yes","No")</f>
        <v>No</v>
      </c>
      <c r="S49" s="12" t="str">
        <f>IF(('[1]Miter Profiles'!K48+6.1)&gt;=(13.5+1),"Yes","No")</f>
        <v>No</v>
      </c>
      <c r="T49" s="3" t="str">
        <f>IF(('[1]Miter Profiles'!L48+6.1)&gt;=(13.5+1),"Yes","No")</f>
        <v>No</v>
      </c>
    </row>
    <row r="50" spans="1:20" ht="15.75" customHeight="1" x14ac:dyDescent="0.25">
      <c r="A50" s="47" t="str">
        <f>IF('[1]Miter Profiles'!A49&lt;&gt;"",'[1]Miter Profiles'!A49,"")</f>
        <v>MP544</v>
      </c>
      <c r="B50" s="48" t="str">
        <f>IF('[1]Miter Profiles'!B49&lt;&gt;"",'[1]Miter Profiles'!B49,"")</f>
        <v>MP715-57</v>
      </c>
      <c r="C50" s="97" t="str">
        <f>IF('[1]Miter Profiles'!D49&gt;=(13.5+1),"Yes","No")</f>
        <v>No</v>
      </c>
      <c r="D50" s="11" t="str">
        <f>IF('[1]Miter Profiles'!E49&gt;=(13.5+1),"Yes","No")</f>
        <v>Yes</v>
      </c>
      <c r="E50" s="87" t="str">
        <f>IF('[1]Miter Profiles'!F49&gt;=(13.5+1),"Yes","No")</f>
        <v>Yes</v>
      </c>
      <c r="F50" s="11" t="str">
        <f>IF('[1]Miter Profiles'!G49&gt;=(13.5+1),"Yes","No")</f>
        <v>Yes</v>
      </c>
      <c r="G50" s="11" t="str">
        <f>IF('[1]Miter Profiles'!H49&gt;=(13.5+1),"Yes","No")</f>
        <v>Yes</v>
      </c>
      <c r="H50" s="11" t="str">
        <f>IF('[1]Miter Profiles'!I49&gt;=(13.5+1),"Yes","No")</f>
        <v>Yes</v>
      </c>
      <c r="I50" s="12" t="str">
        <f>IF('[1]Miter Profiles'!J49&gt;=(13.5+1),"Yes","No")</f>
        <v>Yes</v>
      </c>
      <c r="J50" s="12" t="str">
        <f>IF('[1]Miter Profiles'!K49&gt;=(13.5+1),"Yes","No")</f>
        <v>No</v>
      </c>
      <c r="K50" s="12" t="str">
        <f>IF('[1]Miter Profiles'!L49&gt;=(13.5+1),"Yes","No")</f>
        <v>No</v>
      </c>
      <c r="L50" s="10" t="str">
        <f>IF(('[1]Miter Profiles'!D49+6.1)&gt;=(13.5+1),"Yes","No")</f>
        <v>Yes</v>
      </c>
      <c r="M50" s="87" t="str">
        <f>IF(('[1]Miter Profiles'!E49+6.1)&gt;=(13.5+1),"Yes","No")</f>
        <v>Yes</v>
      </c>
      <c r="N50" s="11" t="str">
        <f>IF(('[1]Miter Profiles'!F49+6.1)&gt;=(13.5+1),"Yes","No")</f>
        <v>Yes</v>
      </c>
      <c r="O50" s="11" t="str">
        <f>IF(('[1]Miter Profiles'!G49+6.1)&gt;=(13.5+1),"Yes","No")</f>
        <v>Yes</v>
      </c>
      <c r="P50" s="11" t="str">
        <f>IF(('[1]Miter Profiles'!H49+6.1)&gt;=(13.5+1),"Yes","No")</f>
        <v>Yes</v>
      </c>
      <c r="Q50" s="11" t="str">
        <f>IF(('[1]Miter Profiles'!I49+6.1)&gt;=(13.5+1),"Yes","No")</f>
        <v>Yes</v>
      </c>
      <c r="R50" s="12" t="str">
        <f>IF(('[1]Miter Profiles'!J49+6.1)&gt;=(13.5+1),"Yes","No")</f>
        <v>Yes</v>
      </c>
      <c r="S50" s="12" t="str">
        <f>IF(('[1]Miter Profiles'!K49+6.1)&gt;=(13.5+1),"Yes","No")</f>
        <v>No</v>
      </c>
      <c r="T50" s="3" t="str">
        <f>IF(('[1]Miter Profiles'!L49+6.1)&gt;=(13.5+1),"Yes","No")</f>
        <v>No</v>
      </c>
    </row>
    <row r="51" spans="1:20" ht="15.75" customHeight="1" x14ac:dyDescent="0.25">
      <c r="A51" s="47" t="str">
        <f>IF('[1]Miter Profiles'!A50&lt;&gt;"",'[1]Miter Profiles'!A50,"")</f>
        <v>MP715</v>
      </c>
      <c r="B51" s="48" t="str">
        <f>IF('[1]Miter Profiles'!B50&lt;&gt;"",'[1]Miter Profiles'!B50,"")</f>
        <v>MP715-76</v>
      </c>
      <c r="C51" s="97" t="str">
        <f>IF('[1]Miter Profiles'!D50&gt;=(13.5+1),"Yes","No")</f>
        <v>No</v>
      </c>
      <c r="D51" s="11" t="str">
        <f>IF('[1]Miter Profiles'!E50&gt;=(13.5+1),"Yes","No")</f>
        <v>Yes</v>
      </c>
      <c r="E51" s="87" t="str">
        <f>IF('[1]Miter Profiles'!F50&gt;=(13.5+1),"Yes","No")</f>
        <v>Yes</v>
      </c>
      <c r="F51" s="11" t="str">
        <f>IF('[1]Miter Profiles'!G50&gt;=(13.5+1),"Yes","No")</f>
        <v>Yes</v>
      </c>
      <c r="G51" s="11" t="str">
        <f>IF('[1]Miter Profiles'!H50&gt;=(13.5+1),"Yes","No")</f>
        <v>Yes</v>
      </c>
      <c r="H51" s="11" t="str">
        <f>IF('[1]Miter Profiles'!I50&gt;=(13.5+1),"Yes","No")</f>
        <v>Yes</v>
      </c>
      <c r="I51" s="12" t="str">
        <f>IF('[1]Miter Profiles'!J50&gt;=(13.5+1),"Yes","No")</f>
        <v>Yes</v>
      </c>
      <c r="J51" s="12" t="str">
        <f>IF('[1]Miter Profiles'!K50&gt;=(13.5+1),"Yes","No")</f>
        <v>Yes</v>
      </c>
      <c r="K51" s="12" t="str">
        <f>IF('[1]Miter Profiles'!L50&gt;=(13.5+1),"Yes","No")</f>
        <v>Yes</v>
      </c>
      <c r="L51" s="10" t="str">
        <f>IF(('[1]Miter Profiles'!D50+6.1)&gt;=(13.5+1),"Yes","No")</f>
        <v>Yes</v>
      </c>
      <c r="M51" s="87" t="str">
        <f>IF(('[1]Miter Profiles'!E50+6.1)&gt;=(13.5+1),"Yes","No")</f>
        <v>Yes</v>
      </c>
      <c r="N51" s="11" t="str">
        <f>IF(('[1]Miter Profiles'!F50+6.1)&gt;=(13.5+1),"Yes","No")</f>
        <v>Yes</v>
      </c>
      <c r="O51" s="11" t="str">
        <f>IF(('[1]Miter Profiles'!G50+6.1)&gt;=(13.5+1),"Yes","No")</f>
        <v>Yes</v>
      </c>
      <c r="P51" s="11" t="str">
        <f>IF(('[1]Miter Profiles'!H50+6.1)&gt;=(13.5+1),"Yes","No")</f>
        <v>Yes</v>
      </c>
      <c r="Q51" s="11" t="str">
        <f>IF(('[1]Miter Profiles'!I50+6.1)&gt;=(13.5+1),"Yes","No")</f>
        <v>Yes</v>
      </c>
      <c r="R51" s="12" t="str">
        <f>IF(('[1]Miter Profiles'!J50+6.1)&gt;=(13.5+1),"Yes","No")</f>
        <v>Yes</v>
      </c>
      <c r="S51" s="12" t="str">
        <f>IF(('[1]Miter Profiles'!K50+6.1)&gt;=(13.5+1),"Yes","No")</f>
        <v>Yes</v>
      </c>
      <c r="T51" s="3" t="str">
        <f>IF(('[1]Miter Profiles'!L50+6.1)&gt;=(13.5+1),"Yes","No")</f>
        <v>Yes</v>
      </c>
    </row>
    <row r="52" spans="1:20" ht="15.75" customHeight="1" x14ac:dyDescent="0.25">
      <c r="A52" s="45" t="str">
        <f>IF('[1]Miter Profiles'!A51&lt;&gt;"",'[1]Miter Profiles'!A51,"")</f>
        <v>MP716R</v>
      </c>
      <c r="B52" s="46" t="str">
        <f>IF('[1]Miter Profiles'!B51&lt;&gt;"",'[1]Miter Profiles'!B51,"")</f>
        <v>MP716-38</v>
      </c>
      <c r="C52" s="122" t="str">
        <f>IF('[1]Miter Profiles'!D51&gt;=(13.5+1),"Yes","No")</f>
        <v>No</v>
      </c>
      <c r="D52" s="104" t="str">
        <f>IF('[1]Miter Profiles'!E51&gt;=(13.5+1),"Yes","No")</f>
        <v>No</v>
      </c>
      <c r="E52" s="123" t="str">
        <f>IF('[1]Miter Profiles'!F51&gt;=(13.5+1),"Yes","No")</f>
        <v>No</v>
      </c>
      <c r="F52" s="104" t="str">
        <f>IF('[1]Miter Profiles'!G51&gt;=(13.5+1),"Yes","No")</f>
        <v>No</v>
      </c>
      <c r="G52" s="104" t="str">
        <f>IF('[1]Miter Profiles'!H51&gt;=(13.5+1),"Yes","No")</f>
        <v>No</v>
      </c>
      <c r="H52" s="104" t="str">
        <f>IF('[1]Miter Profiles'!I51&gt;=(13.5+1),"Yes","No")</f>
        <v>No</v>
      </c>
      <c r="I52" s="120" t="str">
        <f>IF('[1]Miter Profiles'!J51&gt;=(13.5+1),"Yes","No")</f>
        <v>No</v>
      </c>
      <c r="J52" s="120" t="str">
        <f>IF('[1]Miter Profiles'!K51&gt;=(13.5+1),"Yes","No")</f>
        <v>No</v>
      </c>
      <c r="K52" s="120" t="str">
        <f>IF('[1]Miter Profiles'!L51&gt;=(13.5+1),"Yes","No")</f>
        <v>No</v>
      </c>
      <c r="L52" s="103" t="str">
        <f>IF(('[1]Miter Profiles'!D51+6.1)&gt;=(13.5+1),"Yes","No")</f>
        <v>No</v>
      </c>
      <c r="M52" s="123" t="str">
        <f>IF(('[1]Miter Profiles'!E51+6.1)&gt;=(13.5+1),"Yes","No")</f>
        <v>No</v>
      </c>
      <c r="N52" s="104" t="str">
        <f>IF(('[1]Miter Profiles'!F51+6.1)&gt;=(13.5+1),"Yes","No")</f>
        <v>No</v>
      </c>
      <c r="O52" s="104" t="str">
        <f>IF(('[1]Miter Profiles'!G51+6.1)&gt;=(13.5+1),"Yes","No")</f>
        <v>No</v>
      </c>
      <c r="P52" s="104" t="str">
        <f>IF(('[1]Miter Profiles'!H51+6.1)&gt;=(13.5+1),"Yes","No")</f>
        <v>No</v>
      </c>
      <c r="Q52" s="104" t="str">
        <f>IF(('[1]Miter Profiles'!I51+6.1)&gt;=(13.5+1),"Yes","No")</f>
        <v>No</v>
      </c>
      <c r="R52" s="120" t="str">
        <f>IF(('[1]Miter Profiles'!J51+6.1)&gt;=(13.5+1),"Yes","No")</f>
        <v>No</v>
      </c>
      <c r="S52" s="120" t="str">
        <f>IF(('[1]Miter Profiles'!K51+6.1)&gt;=(13.5+1),"Yes","No")</f>
        <v>No</v>
      </c>
      <c r="T52" s="107" t="str">
        <f>IF(('[1]Miter Profiles'!L51+6.1)&gt;=(13.5+1),"Yes","No")</f>
        <v>No</v>
      </c>
    </row>
    <row r="53" spans="1:20" ht="15.75" customHeight="1" x14ac:dyDescent="0.25">
      <c r="A53" s="45" t="str">
        <f>IF('[1]Miter Profiles'!A52&lt;&gt;"",'[1]Miter Profiles'!A52,"")</f>
        <v>MP524</v>
      </c>
      <c r="B53" s="46" t="str">
        <f>IF('[1]Miter Profiles'!B52&lt;&gt;"",'[1]Miter Profiles'!B52,"")</f>
        <v>MP716-57</v>
      </c>
      <c r="C53" s="122" t="str">
        <f>IF('[1]Miter Profiles'!D52&gt;=(13.5+1),"Yes","No")</f>
        <v>No</v>
      </c>
      <c r="D53" s="104" t="str">
        <f>IF('[1]Miter Profiles'!E52&gt;=(13.5+1),"Yes","No")</f>
        <v>No</v>
      </c>
      <c r="E53" s="123" t="str">
        <f>IF('[1]Miter Profiles'!F52&gt;=(13.5+1),"Yes","No")</f>
        <v>No</v>
      </c>
      <c r="F53" s="104" t="str">
        <f>IF('[1]Miter Profiles'!G52&gt;=(13.5+1),"Yes","No")</f>
        <v>No</v>
      </c>
      <c r="G53" s="104" t="str">
        <f>IF('[1]Miter Profiles'!H52&gt;=(13.5+1),"Yes","No")</f>
        <v>No</v>
      </c>
      <c r="H53" s="104" t="str">
        <f>IF('[1]Miter Profiles'!I52&gt;=(13.5+1),"Yes","No")</f>
        <v>No</v>
      </c>
      <c r="I53" s="120" t="str">
        <f>IF('[1]Miter Profiles'!J52&gt;=(13.5+1),"Yes","No")</f>
        <v>No</v>
      </c>
      <c r="J53" s="120" t="str">
        <f>IF('[1]Miter Profiles'!K52&gt;=(13.5+1),"Yes","No")</f>
        <v>No</v>
      </c>
      <c r="K53" s="120" t="str">
        <f>IF('[1]Miter Profiles'!L52&gt;=(13.5+1),"Yes","No")</f>
        <v>No</v>
      </c>
      <c r="L53" s="103" t="str">
        <f>IF(('[1]Miter Profiles'!D52+6.1)&gt;=(13.5+1),"Yes","No")</f>
        <v>Yes</v>
      </c>
      <c r="M53" s="123" t="str">
        <f>IF(('[1]Miter Profiles'!E52+6.1)&gt;=(13.5+1),"Yes","No")</f>
        <v>Yes</v>
      </c>
      <c r="N53" s="104" t="str">
        <f>IF(('[1]Miter Profiles'!F52+6.1)&gt;=(13.5+1),"Yes","No")</f>
        <v>Yes</v>
      </c>
      <c r="O53" s="104" t="str">
        <f>IF(('[1]Miter Profiles'!G52+6.1)&gt;=(13.5+1),"Yes","No")</f>
        <v>Yes</v>
      </c>
      <c r="P53" s="104" t="str">
        <f>IF(('[1]Miter Profiles'!H52+6.1)&gt;=(13.5+1),"Yes","No")</f>
        <v>Yes</v>
      </c>
      <c r="Q53" s="104" t="str">
        <f>IF(('[1]Miter Profiles'!I52+6.1)&gt;=(13.5+1),"Yes","No")</f>
        <v>Yes</v>
      </c>
      <c r="R53" s="120" t="str">
        <f>IF(('[1]Miter Profiles'!J52+6.1)&gt;=(13.5+1),"Yes","No")</f>
        <v>Yes</v>
      </c>
      <c r="S53" s="120" t="str">
        <f>IF(('[1]Miter Profiles'!K52+6.1)&gt;=(13.5+1),"Yes","No")</f>
        <v>No</v>
      </c>
      <c r="T53" s="107" t="str">
        <f>IF(('[1]Miter Profiles'!L52+6.1)&gt;=(13.5+1),"Yes","No")</f>
        <v>No</v>
      </c>
    </row>
    <row r="54" spans="1:20" ht="15.75" customHeight="1" x14ac:dyDescent="0.25">
      <c r="A54" s="45" t="str">
        <f>IF('[1]Miter Profiles'!A53&lt;&gt;"",'[1]Miter Profiles'!A53,"")</f>
        <v>MP716</v>
      </c>
      <c r="B54" s="46" t="str">
        <f>IF('[1]Miter Profiles'!B53&lt;&gt;"",'[1]Miter Profiles'!B53,"")</f>
        <v>MP716-76</v>
      </c>
      <c r="C54" s="122" t="str">
        <f>IF('[1]Miter Profiles'!D53&gt;=(13.5+1),"Yes","No")</f>
        <v>No</v>
      </c>
      <c r="D54" s="104" t="str">
        <f>IF('[1]Miter Profiles'!E53&gt;=(13.5+1),"Yes","No")</f>
        <v>No</v>
      </c>
      <c r="E54" s="123" t="str">
        <f>IF('[1]Miter Profiles'!F53&gt;=(13.5+1),"Yes","No")</f>
        <v>No</v>
      </c>
      <c r="F54" s="104" t="str">
        <f>IF('[1]Miter Profiles'!G53&gt;=(13.5+1),"Yes","No")</f>
        <v>No</v>
      </c>
      <c r="G54" s="104" t="str">
        <f>IF('[1]Miter Profiles'!H53&gt;=(13.5+1),"Yes","No")</f>
        <v>No</v>
      </c>
      <c r="H54" s="104" t="str">
        <f>IF('[1]Miter Profiles'!I53&gt;=(13.5+1),"Yes","No")</f>
        <v>No</v>
      </c>
      <c r="I54" s="120" t="str">
        <f>IF('[1]Miter Profiles'!J53&gt;=(13.5+1),"Yes","No")</f>
        <v>No</v>
      </c>
      <c r="J54" s="161" t="str">
        <f>IF('[1]Miter Profiles'!K53&gt;=(13.5+1),"Yes","No")</f>
        <v>No</v>
      </c>
      <c r="K54" s="120" t="str">
        <f>IF('[1]Miter Profiles'!L53&gt;=(13.5+1),"Yes","No")</f>
        <v>Yes</v>
      </c>
      <c r="L54" s="103" t="str">
        <f>IF(('[1]Miter Profiles'!D53+6.1)&gt;=(13.5+1),"Yes","No")</f>
        <v>Yes</v>
      </c>
      <c r="M54" s="123" t="str">
        <f>IF(('[1]Miter Profiles'!E53+6.1)&gt;=(13.5+1),"Yes","No")</f>
        <v>Yes</v>
      </c>
      <c r="N54" s="104" t="str">
        <f>IF(('[1]Miter Profiles'!F53+6.1)&gt;=(13.5+1),"Yes","No")</f>
        <v>Yes</v>
      </c>
      <c r="O54" s="104" t="str">
        <f>IF(('[1]Miter Profiles'!G53+6.1)&gt;=(13.5+1),"Yes","No")</f>
        <v>Yes</v>
      </c>
      <c r="P54" s="104" t="str">
        <f>IF(('[1]Miter Profiles'!H53+6.1)&gt;=(13.5+1),"Yes","No")</f>
        <v>Yes</v>
      </c>
      <c r="Q54" s="104" t="str">
        <f>IF(('[1]Miter Profiles'!I53+6.1)&gt;=(13.5+1),"Yes","No")</f>
        <v>Yes</v>
      </c>
      <c r="R54" s="120" t="str">
        <f>IF(('[1]Miter Profiles'!J53+6.1)&gt;=(13.5+1),"Yes","No")</f>
        <v>Yes</v>
      </c>
      <c r="S54" s="120" t="str">
        <f>IF(('[1]Miter Profiles'!K53+6.1)&gt;=(13.5+1),"Yes","No")</f>
        <v>Yes</v>
      </c>
      <c r="T54" s="107" t="str">
        <f>IF(('[1]Miter Profiles'!L53+6.1)&gt;=(13.5+1),"Yes","No")</f>
        <v>Yes</v>
      </c>
    </row>
    <row r="55" spans="1:20" ht="15.75" customHeight="1" x14ac:dyDescent="0.25">
      <c r="A55" s="47" t="str">
        <f>IF('[1]Miter Profiles'!A54&lt;&gt;"",'[1]Miter Profiles'!A54,"")</f>
        <v>MP542R</v>
      </c>
      <c r="B55" s="48" t="str">
        <f>IF('[1]Miter Profiles'!B54&lt;&gt;"",'[1]Miter Profiles'!B54,"")</f>
        <v>MP717-38</v>
      </c>
      <c r="C55" s="97" t="str">
        <f>IF('[1]Miter Profiles'!D54&gt;=(13.5+1),"Yes","No")</f>
        <v>No</v>
      </c>
      <c r="D55" s="11" t="str">
        <f>IF('[1]Miter Profiles'!E54&gt;=(13.5+1),"Yes","No")</f>
        <v>No</v>
      </c>
      <c r="E55" s="87" t="str">
        <f>IF('[1]Miter Profiles'!F54&gt;=(13.5+1),"Yes","No")</f>
        <v>No</v>
      </c>
      <c r="F55" s="11" t="str">
        <f>IF('[1]Miter Profiles'!G54&gt;=(13.5+1),"Yes","No")</f>
        <v>No</v>
      </c>
      <c r="G55" s="11" t="str">
        <f>IF('[1]Miter Profiles'!H54&gt;=(13.5+1),"Yes","No")</f>
        <v>No</v>
      </c>
      <c r="H55" s="11" t="str">
        <f>IF('[1]Miter Profiles'!I54&gt;=(13.5+1),"Yes","No")</f>
        <v>No</v>
      </c>
      <c r="I55" s="12" t="str">
        <f>IF('[1]Miter Profiles'!J54&gt;=(13.5+1),"Yes","No")</f>
        <v>No</v>
      </c>
      <c r="J55" s="12" t="str">
        <f>IF('[1]Miter Profiles'!K54&gt;=(13.5+1),"Yes","No")</f>
        <v>No</v>
      </c>
      <c r="K55" s="12" t="str">
        <f>IF('[1]Miter Profiles'!L54&gt;=(13.5+1),"Yes","No")</f>
        <v>No</v>
      </c>
      <c r="L55" s="10" t="str">
        <f>IF(('[1]Miter Profiles'!D54+6.1)&gt;=(13.5+1),"Yes","No")</f>
        <v>No</v>
      </c>
      <c r="M55" s="87" t="str">
        <f>IF(('[1]Miter Profiles'!E54+6.1)&gt;=(13.5+1),"Yes","No")</f>
        <v>No</v>
      </c>
      <c r="N55" s="11" t="str">
        <f>IF(('[1]Miter Profiles'!F54+6.1)&gt;=(13.5+1),"Yes","No")</f>
        <v>No</v>
      </c>
      <c r="O55" s="11" t="str">
        <f>IF(('[1]Miter Profiles'!G54+6.1)&gt;=(13.5+1),"Yes","No")</f>
        <v>No</v>
      </c>
      <c r="P55" s="11" t="str">
        <f>IF(('[1]Miter Profiles'!H54+6.1)&gt;=(13.5+1),"Yes","No")</f>
        <v>No</v>
      </c>
      <c r="Q55" s="11" t="str">
        <f>IF(('[1]Miter Profiles'!I54+6.1)&gt;=(13.5+1),"Yes","No")</f>
        <v>No</v>
      </c>
      <c r="R55" s="12" t="str">
        <f>IF(('[1]Miter Profiles'!J54+6.1)&gt;=(13.5+1),"Yes","No")</f>
        <v>No</v>
      </c>
      <c r="S55" s="12" t="str">
        <f>IF(('[1]Miter Profiles'!K54+6.1)&gt;=(13.5+1),"Yes","No")</f>
        <v>No</v>
      </c>
      <c r="T55" s="3" t="str">
        <f>IF(('[1]Miter Profiles'!L54+6.1)&gt;=(13.5+1),"Yes","No")</f>
        <v>No</v>
      </c>
    </row>
    <row r="56" spans="1:20" ht="15.75" customHeight="1" x14ac:dyDescent="0.25">
      <c r="A56" s="47" t="str">
        <f>IF('[1]Miter Profiles'!A55&lt;&gt;"",'[1]Miter Profiles'!A55,"")</f>
        <v>MP541</v>
      </c>
      <c r="B56" s="48" t="str">
        <f>IF('[1]Miter Profiles'!B55&lt;&gt;"",'[1]Miter Profiles'!B55,"")</f>
        <v>MP717-57</v>
      </c>
      <c r="C56" s="97" t="str">
        <f>IF('[1]Miter Profiles'!D55&gt;=(13.5+1),"Yes","No")</f>
        <v>No</v>
      </c>
      <c r="D56" s="11" t="str">
        <f>IF('[1]Miter Profiles'!E55&gt;=(13.5+1),"Yes","No")</f>
        <v>No</v>
      </c>
      <c r="E56" s="87" t="str">
        <f>IF('[1]Miter Profiles'!F55&gt;=(13.5+1),"Yes","No")</f>
        <v>No</v>
      </c>
      <c r="F56" s="11" t="str">
        <f>IF('[1]Miter Profiles'!G55&gt;=(13.5+1),"Yes","No")</f>
        <v>No</v>
      </c>
      <c r="G56" s="11" t="str">
        <f>IF('[1]Miter Profiles'!H55&gt;=(13.5+1),"Yes","No")</f>
        <v>No</v>
      </c>
      <c r="H56" s="11" t="str">
        <f>IF('[1]Miter Profiles'!I55&gt;=(13.5+1),"Yes","No")</f>
        <v>No</v>
      </c>
      <c r="I56" s="12" t="str">
        <f>IF('[1]Miter Profiles'!J55&gt;=(13.5+1),"Yes","No")</f>
        <v>No</v>
      </c>
      <c r="J56" s="161" t="str">
        <f>IF('[1]Miter Profiles'!K55&gt;=(13.5+1),"No","No")</f>
        <v>No</v>
      </c>
      <c r="K56" s="12" t="str">
        <f>IF('[1]Miter Profiles'!L55&gt;=(13.5+1),"Yes","No")</f>
        <v>No</v>
      </c>
      <c r="L56" s="10" t="str">
        <f>IF(('[1]Miter Profiles'!D55+6.1)&gt;=(13.5+1),"Yes","No")</f>
        <v>Yes</v>
      </c>
      <c r="M56" s="87" t="str">
        <f>IF(('[1]Miter Profiles'!E55+6.1)&gt;=(13.5+1),"Yes","No")</f>
        <v>Yes</v>
      </c>
      <c r="N56" s="11" t="str">
        <f>IF(('[1]Miter Profiles'!F55+6.1)&gt;=(13.5+1),"Yes","No")</f>
        <v>Yes</v>
      </c>
      <c r="O56" s="11" t="str">
        <f>IF(('[1]Miter Profiles'!G55+6.1)&gt;=(13.5+1),"Yes","No")</f>
        <v>Yes</v>
      </c>
      <c r="P56" s="11" t="str">
        <f>IF(('[1]Miter Profiles'!H55+6.1)&gt;=(13.5+1),"Yes","No")</f>
        <v>Yes</v>
      </c>
      <c r="Q56" s="11" t="str">
        <f>IF(('[1]Miter Profiles'!I55+6.1)&gt;=(13.5+1),"Yes","No")</f>
        <v>Yes</v>
      </c>
      <c r="R56" s="12" t="str">
        <f>IF(('[1]Miter Profiles'!J55+6.1)&gt;=(13.5+1),"Yes","No")</f>
        <v>Yes</v>
      </c>
      <c r="S56" s="12" t="str">
        <f>IF(('[1]Miter Profiles'!K55+6.1)&gt;=(13.5+1),"Yes","No")</f>
        <v>No</v>
      </c>
      <c r="T56" s="3" t="str">
        <f>IF(('[1]Miter Profiles'!L55+6.1)&gt;=(13.5+1),"Yes","No")</f>
        <v>No</v>
      </c>
    </row>
    <row r="57" spans="1:20" ht="15.75" customHeight="1" x14ac:dyDescent="0.25">
      <c r="A57" s="47" t="str">
        <f>IF('[1]Miter Profiles'!A56&lt;&gt;"",'[1]Miter Profiles'!A56,"")</f>
        <v>MP542</v>
      </c>
      <c r="B57" s="48" t="str">
        <f>IF('[1]Miter Profiles'!B56&lt;&gt;"",'[1]Miter Profiles'!B56,"")</f>
        <v>MP717-76</v>
      </c>
      <c r="C57" s="97" t="str">
        <f>IF('[1]Miter Profiles'!D56&gt;=(13.5+1),"Yes","No")</f>
        <v>No</v>
      </c>
      <c r="D57" s="11" t="str">
        <f>IF('[1]Miter Profiles'!E56&gt;=(13.5+1),"Yes","No")</f>
        <v>No</v>
      </c>
      <c r="E57" s="87" t="str">
        <f>IF('[1]Miter Profiles'!F56&gt;=(13.5+1),"Yes","No")</f>
        <v>No</v>
      </c>
      <c r="F57" s="11" t="str">
        <f>IF('[1]Miter Profiles'!G56&gt;=(13.5+1),"Yes","No")</f>
        <v>No</v>
      </c>
      <c r="G57" s="11" t="str">
        <f>IF('[1]Miter Profiles'!H56&gt;=(13.5+1),"Yes","No")</f>
        <v>No</v>
      </c>
      <c r="H57" s="11" t="str">
        <f>IF('[1]Miter Profiles'!I56&gt;=(13.5+1),"Yes","No")</f>
        <v>No</v>
      </c>
      <c r="I57" s="12" t="str">
        <f>IF('[1]Miter Profiles'!J56&gt;=(13.5+1),"Yes","No")</f>
        <v>No</v>
      </c>
      <c r="J57" s="12" t="str">
        <f>IF('[1]Miter Profiles'!K56&gt;=(13.5+1),"Yes","No")</f>
        <v>No</v>
      </c>
      <c r="K57" s="12" t="str">
        <f>IF('[1]Miter Profiles'!L56&gt;=(13.5+1),"Yes","No")</f>
        <v>No</v>
      </c>
      <c r="L57" s="10" t="str">
        <f>IF(('[1]Miter Profiles'!D56+6.1)&gt;=(13.5+1),"Yes","No")</f>
        <v>Yes</v>
      </c>
      <c r="M57" s="87" t="str">
        <f>IF(('[1]Miter Profiles'!E56+6.1)&gt;=(13.5+1),"Yes","No")</f>
        <v>Yes</v>
      </c>
      <c r="N57" s="11" t="str">
        <f>IF(('[1]Miter Profiles'!F56+6.1)&gt;=(13.5+1),"Yes","No")</f>
        <v>Yes</v>
      </c>
      <c r="O57" s="11" t="str">
        <f>IF(('[1]Miter Profiles'!G56+6.1)&gt;=(13.5+1),"Yes","No")</f>
        <v>Yes</v>
      </c>
      <c r="P57" s="11" t="str">
        <f>IF(('[1]Miter Profiles'!H56+6.1)&gt;=(13.5+1),"Yes","No")</f>
        <v>Yes</v>
      </c>
      <c r="Q57" s="11" t="str">
        <f>IF(('[1]Miter Profiles'!I56+6.1)&gt;=(13.5+1),"Yes","No")</f>
        <v>Yes</v>
      </c>
      <c r="R57" s="12" t="str">
        <f>IF(('[1]Miter Profiles'!J56+6.1)&gt;=(13.5+1),"Yes","No")</f>
        <v>Yes</v>
      </c>
      <c r="S57" s="12" t="str">
        <f>IF(('[1]Miter Profiles'!K56+6.1)&gt;=(13.5+1),"Yes","No")</f>
        <v>Yes</v>
      </c>
      <c r="T57" s="3" t="str">
        <f>IF(('[1]Miter Profiles'!L56+6.1)&gt;=(13.5+1),"Yes","No")</f>
        <v>Yes</v>
      </c>
    </row>
    <row r="58" spans="1:20" ht="15.75" customHeight="1" x14ac:dyDescent="0.25">
      <c r="A58" s="45" t="str">
        <f>IF('[1]Miter Profiles'!A57&lt;&gt;"",'[1]Miter Profiles'!A57,"")</f>
        <v>MP539R</v>
      </c>
      <c r="B58" s="46" t="str">
        <f>IF('[1]Miter Profiles'!B57&lt;&gt;"",'[1]Miter Profiles'!B57,"")</f>
        <v>MP718-38</v>
      </c>
      <c r="C58" s="122" t="str">
        <f>IF('[1]Miter Profiles'!D57&gt;=(13.5+1),"Yes","No")</f>
        <v>No</v>
      </c>
      <c r="D58" s="104" t="str">
        <f>IF('[1]Miter Profiles'!E57&gt;=(13.5+1),"Yes","No")</f>
        <v>No</v>
      </c>
      <c r="E58" s="123" t="str">
        <f>IF('[1]Miter Profiles'!F57&gt;=(13.5+1),"Yes","No")</f>
        <v>No</v>
      </c>
      <c r="F58" s="104" t="str">
        <f>IF('[1]Miter Profiles'!G57&gt;=(13.5+1),"Yes","No")</f>
        <v>No</v>
      </c>
      <c r="G58" s="104" t="str">
        <f>IF('[1]Miter Profiles'!H57&gt;=(13.5+1),"Yes","No")</f>
        <v>No</v>
      </c>
      <c r="H58" s="104" t="str">
        <f>IF('[1]Miter Profiles'!I57&gt;=(13.5+1),"Yes","No")</f>
        <v>No</v>
      </c>
      <c r="I58" s="120" t="str">
        <f>IF('[1]Miter Profiles'!J57&gt;=(13.5+1),"Yes","No")</f>
        <v>No</v>
      </c>
      <c r="J58" s="120" t="str">
        <f>IF('[1]Miter Profiles'!K57&gt;=(13.5+1),"Yes","No")</f>
        <v>No</v>
      </c>
      <c r="K58" s="120" t="str">
        <f>IF('[1]Miter Profiles'!L57&gt;=(13.5+1),"Yes","No")</f>
        <v>No</v>
      </c>
      <c r="L58" s="103" t="str">
        <f>IF(('[1]Miter Profiles'!D57+6.1)&gt;=(13.5+1),"Yes","No")</f>
        <v>No</v>
      </c>
      <c r="M58" s="123" t="str">
        <f>IF(('[1]Miter Profiles'!E57+6.1)&gt;=(13.5+1),"Yes","No")</f>
        <v>No</v>
      </c>
      <c r="N58" s="104" t="str">
        <f>IF(('[1]Miter Profiles'!F57+6.1)&gt;=(13.5+1),"Yes","No")</f>
        <v>No</v>
      </c>
      <c r="O58" s="104" t="str">
        <f>IF(('[1]Miter Profiles'!G57+6.1)&gt;=(13.5+1),"Yes","No")</f>
        <v>No</v>
      </c>
      <c r="P58" s="104" t="str">
        <f>IF(('[1]Miter Profiles'!H57+6.1)&gt;=(13.5+1),"Yes","No")</f>
        <v>No</v>
      </c>
      <c r="Q58" s="104" t="str">
        <f>IF(('[1]Miter Profiles'!I57+6.1)&gt;=(13.5+1),"Yes","No")</f>
        <v>No</v>
      </c>
      <c r="R58" s="120" t="str">
        <f>IF(('[1]Miter Profiles'!J57+6.1)&gt;=(13.5+1),"Yes","No")</f>
        <v>No</v>
      </c>
      <c r="S58" s="120" t="str">
        <f>IF(('[1]Miter Profiles'!K57+6.1)&gt;=(13.5+1),"Yes","No")</f>
        <v>No</v>
      </c>
      <c r="T58" s="107" t="str">
        <f>IF(('[1]Miter Profiles'!L57+6.1)&gt;=(13.5+1),"Yes","No")</f>
        <v>No</v>
      </c>
    </row>
    <row r="59" spans="1:20" ht="15.75" customHeight="1" x14ac:dyDescent="0.25">
      <c r="A59" s="45" t="str">
        <f>IF('[1]Miter Profiles'!A58&lt;&gt;"",'[1]Miter Profiles'!A58,"")</f>
        <v>MP539</v>
      </c>
      <c r="B59" s="46" t="str">
        <f>IF('[1]Miter Profiles'!B58&lt;&gt;"",'[1]Miter Profiles'!B58,"")</f>
        <v>MP718-57</v>
      </c>
      <c r="C59" s="122" t="str">
        <f>IF('[1]Miter Profiles'!D58&gt;=(13.5+1),"Yes","No")</f>
        <v>No</v>
      </c>
      <c r="D59" s="104" t="str">
        <f>IF('[1]Miter Profiles'!E58&gt;=(13.5+1),"Yes","No")</f>
        <v>No</v>
      </c>
      <c r="E59" s="123" t="str">
        <f>IF('[1]Miter Profiles'!F58&gt;=(13.5+1),"Yes","No")</f>
        <v>No</v>
      </c>
      <c r="F59" s="104" t="str">
        <f>IF('[1]Miter Profiles'!G58&gt;=(13.5+1),"Yes","No")</f>
        <v>No</v>
      </c>
      <c r="G59" s="104" t="str">
        <f>IF('[1]Miter Profiles'!H58&gt;=(13.5+1),"Yes","No")</f>
        <v>No</v>
      </c>
      <c r="H59" s="104" t="str">
        <f>IF('[1]Miter Profiles'!I58&gt;=(13.5+1),"Yes","No")</f>
        <v>No</v>
      </c>
      <c r="I59" s="120" t="str">
        <f>IF('[1]Miter Profiles'!J58&gt;=(13.5+1),"Yes","No")</f>
        <v>No</v>
      </c>
      <c r="J59" s="120" t="str">
        <f>IF('[1]Miter Profiles'!K58&gt;=(13.5+1),"Yes","No")</f>
        <v>No</v>
      </c>
      <c r="K59" s="120" t="str">
        <f>IF('[1]Miter Profiles'!L58&gt;=(13.5+1),"Yes","No")</f>
        <v>No</v>
      </c>
      <c r="L59" s="103" t="str">
        <f>IF(('[1]Miter Profiles'!D58+6.1)&gt;=(13.5+1),"Yes","No")</f>
        <v>Yes</v>
      </c>
      <c r="M59" s="123" t="str">
        <f>IF(('[1]Miter Profiles'!E58+6.1)&gt;=(13.5+1),"Yes","No")</f>
        <v>Yes</v>
      </c>
      <c r="N59" s="104" t="str">
        <f>IF(('[1]Miter Profiles'!F58+6.1)&gt;=(13.5+1),"Yes","No")</f>
        <v>Yes</v>
      </c>
      <c r="O59" s="104" t="str">
        <f>IF(('[1]Miter Profiles'!G58+6.1)&gt;=(13.5+1),"Yes","No")</f>
        <v>Yes</v>
      </c>
      <c r="P59" s="104" t="str">
        <f>IF(('[1]Miter Profiles'!H58+6.1)&gt;=(13.5+1),"Yes","No")</f>
        <v>Yes</v>
      </c>
      <c r="Q59" s="104" t="str">
        <f>IF(('[1]Miter Profiles'!I58+6.1)&gt;=(13.5+1),"Yes","No")</f>
        <v>Yes</v>
      </c>
      <c r="R59" s="120" t="str">
        <f>IF(('[1]Miter Profiles'!J58+6.1)&gt;=(13.5+1),"Yes","No")</f>
        <v>Yes</v>
      </c>
      <c r="S59" s="120" t="str">
        <f>IF(('[1]Miter Profiles'!K58+6.1)&gt;=(13.5+1),"Yes","No")</f>
        <v>No</v>
      </c>
      <c r="T59" s="107" t="str">
        <f>IF(('[1]Miter Profiles'!L58+6.1)&gt;=(13.5+1),"Yes","No")</f>
        <v>No</v>
      </c>
    </row>
    <row r="60" spans="1:20" ht="15.75" customHeight="1" x14ac:dyDescent="0.25">
      <c r="A60" s="45" t="str">
        <f>IF('[1]Miter Profiles'!A59&lt;&gt;"",'[1]Miter Profiles'!A59,"")</f>
        <v>MP538</v>
      </c>
      <c r="B60" s="46" t="str">
        <f>IF('[1]Miter Profiles'!B59&lt;&gt;"",'[1]Miter Profiles'!B59,"")</f>
        <v>MP718-76</v>
      </c>
      <c r="C60" s="122" t="str">
        <f>IF('[1]Miter Profiles'!D59&gt;=(13.5+1),"Yes","No")</f>
        <v>No</v>
      </c>
      <c r="D60" s="104" t="str">
        <f>IF('[1]Miter Profiles'!E59&gt;=(13.5+1),"Yes","No")</f>
        <v>No</v>
      </c>
      <c r="E60" s="123" t="str">
        <f>IF('[1]Miter Profiles'!F59&gt;=(13.5+1),"Yes","No")</f>
        <v>No</v>
      </c>
      <c r="F60" s="104" t="str">
        <f>IF('[1]Miter Profiles'!G59&gt;=(13.5+1),"Yes","No")</f>
        <v>No</v>
      </c>
      <c r="G60" s="104" t="str">
        <f>IF('[1]Miter Profiles'!H59&gt;=(13.5+1),"Yes","No")</f>
        <v>No</v>
      </c>
      <c r="H60" s="104" t="str">
        <f>IF('[1]Miter Profiles'!I59&gt;=(13.5+1),"Yes","No")</f>
        <v>No</v>
      </c>
      <c r="I60" s="120" t="str">
        <f>IF('[1]Miter Profiles'!J59&gt;=(13.5+1),"Yes","No")</f>
        <v>No</v>
      </c>
      <c r="J60" s="120" t="str">
        <f>IF('[1]Miter Profiles'!K59&gt;=(13.5+1),"Yes","No")</f>
        <v>No</v>
      </c>
      <c r="K60" s="120" t="str">
        <f>IF('[1]Miter Profiles'!L59&gt;=(13.5+1),"Yes","No")</f>
        <v>No</v>
      </c>
      <c r="L60" s="103" t="str">
        <f>IF(('[1]Miter Profiles'!D59+6.1)&gt;=(13.5+1),"Yes","No")</f>
        <v>Yes</v>
      </c>
      <c r="M60" s="123" t="str">
        <f>IF(('[1]Miter Profiles'!E59+6.1)&gt;=(13.5+1),"Yes","No")</f>
        <v>Yes</v>
      </c>
      <c r="N60" s="104" t="str">
        <f>IF(('[1]Miter Profiles'!F59+6.1)&gt;=(13.5+1),"Yes","No")</f>
        <v>Yes</v>
      </c>
      <c r="O60" s="104" t="str">
        <f>IF(('[1]Miter Profiles'!G59+6.1)&gt;=(13.5+1),"Yes","No")</f>
        <v>Yes</v>
      </c>
      <c r="P60" s="104" t="str">
        <f>IF(('[1]Miter Profiles'!H59+6.1)&gt;=(13.5+1),"Yes","No")</f>
        <v>Yes</v>
      </c>
      <c r="Q60" s="104" t="str">
        <f>IF(('[1]Miter Profiles'!I59+6.1)&gt;=(13.5+1),"Yes","No")</f>
        <v>Yes</v>
      </c>
      <c r="R60" s="120" t="str">
        <f>IF(('[1]Miter Profiles'!J59+6.1)&gt;=(13.5+1),"Yes","No")</f>
        <v>Yes</v>
      </c>
      <c r="S60" s="120" t="str">
        <f>IF(('[1]Miter Profiles'!K59+6.1)&gt;=(13.5+1),"Yes","No")</f>
        <v>Yes</v>
      </c>
      <c r="T60" s="107" t="str">
        <f>IF(('[1]Miter Profiles'!L59+6.1)&gt;=(13.5+1),"Yes","No")</f>
        <v>Yes</v>
      </c>
    </row>
    <row r="61" spans="1:20" ht="15.75" customHeight="1" x14ac:dyDescent="0.25">
      <c r="A61" s="47" t="str">
        <f>IF('[1]Miter Profiles'!A60&lt;&gt;"",'[1]Miter Profiles'!A60,"")</f>
        <v>MP523R</v>
      </c>
      <c r="B61" s="48" t="str">
        <f>IF('[1]Miter Profiles'!B60&lt;&gt;"",'[1]Miter Profiles'!B60,"")</f>
        <v>MP719-38</v>
      </c>
      <c r="C61" s="97" t="str">
        <f>IF('[1]Miter Profiles'!D60&gt;=(13.5+1),"Yes","No")</f>
        <v>No</v>
      </c>
      <c r="D61" s="11" t="str">
        <f>IF('[1]Miter Profiles'!E60&gt;=(13.5+1),"Yes","No")</f>
        <v>No</v>
      </c>
      <c r="E61" s="87" t="str">
        <f>IF('[1]Miter Profiles'!F60&gt;=(13.5+1),"Yes","No")</f>
        <v>No</v>
      </c>
      <c r="F61" s="11" t="str">
        <f>IF('[1]Miter Profiles'!G60&gt;=(13.5+1),"Yes","No")</f>
        <v>No</v>
      </c>
      <c r="G61" s="11" t="str">
        <f>IF('[1]Miter Profiles'!H60&gt;=(13.5+1),"Yes","No")</f>
        <v>No</v>
      </c>
      <c r="H61" s="11" t="str">
        <f>IF('[1]Miter Profiles'!I60&gt;=(13.5+1),"Yes","No")</f>
        <v>No</v>
      </c>
      <c r="I61" s="12" t="str">
        <f>IF('[1]Miter Profiles'!J60&gt;=(13.5+1),"Yes","No")</f>
        <v>No</v>
      </c>
      <c r="J61" s="12" t="str">
        <f>IF('[1]Miter Profiles'!K60&gt;=(13.5+1),"Yes","No")</f>
        <v>No</v>
      </c>
      <c r="K61" s="12" t="str">
        <f>IF('[1]Miter Profiles'!L60&gt;=(13.5+1),"Yes","No")</f>
        <v>No</v>
      </c>
      <c r="L61" s="10" t="str">
        <f>IF(('[1]Miter Profiles'!D60+6.1)&gt;=(13.5+1),"Yes","No")</f>
        <v>No</v>
      </c>
      <c r="M61" s="87" t="str">
        <f>IF(('[1]Miter Profiles'!E60+6.1)&gt;=(13.5+1),"Yes","No")</f>
        <v>No</v>
      </c>
      <c r="N61" s="11" t="str">
        <f>IF(('[1]Miter Profiles'!F60+6.1)&gt;=(13.5+1),"Yes","No")</f>
        <v>No</v>
      </c>
      <c r="O61" s="11" t="str">
        <f>IF(('[1]Miter Profiles'!G60+6.1)&gt;=(13.5+1),"Yes","No")</f>
        <v>No</v>
      </c>
      <c r="P61" s="11" t="str">
        <f>IF(('[1]Miter Profiles'!H60+6.1)&gt;=(13.5+1),"Yes","No")</f>
        <v>No</v>
      </c>
      <c r="Q61" s="11" t="str">
        <f>IF(('[1]Miter Profiles'!I60+6.1)&gt;=(13.5+1),"Yes","No")</f>
        <v>No</v>
      </c>
      <c r="R61" s="12" t="str">
        <f>IF(('[1]Miter Profiles'!J60+6.1)&gt;=(13.5+1),"Yes","No")</f>
        <v>No</v>
      </c>
      <c r="S61" s="12" t="str">
        <f>IF(('[1]Miter Profiles'!K60+6.1)&gt;=(13.5+1),"Yes","No")</f>
        <v>No</v>
      </c>
      <c r="T61" s="3" t="str">
        <f>IF(('[1]Miter Profiles'!L60+6.1)&gt;=(13.5+1),"Yes","No")</f>
        <v>No</v>
      </c>
    </row>
    <row r="62" spans="1:20" ht="15.75" customHeight="1" x14ac:dyDescent="0.25">
      <c r="A62" s="47" t="str">
        <f>IF('[1]Miter Profiles'!A61&lt;&gt;"",'[1]Miter Profiles'!A61,"")</f>
        <v>MP523</v>
      </c>
      <c r="B62" s="48" t="str">
        <f>IF('[1]Miter Profiles'!B61&lt;&gt;"",'[1]Miter Profiles'!B61,"")</f>
        <v>MP719-57</v>
      </c>
      <c r="C62" s="97" t="str">
        <f>IF('[1]Miter Profiles'!D61&gt;=(13.5+1),"Yes","No")</f>
        <v>Yes</v>
      </c>
      <c r="D62" s="11" t="str">
        <f>IF('[1]Miter Profiles'!E61&gt;=(13.5+1),"Yes","No")</f>
        <v>Yes</v>
      </c>
      <c r="E62" s="87" t="str">
        <f>IF('[1]Miter Profiles'!F61&gt;=(13.5+1),"Yes","No")</f>
        <v>Yes</v>
      </c>
      <c r="F62" s="11" t="str">
        <f>IF('[1]Miter Profiles'!G61&gt;=(13.5+1),"Yes","No")</f>
        <v>Yes</v>
      </c>
      <c r="G62" s="11" t="str">
        <f>IF('[1]Miter Profiles'!H61&gt;=(13.5+1),"Yes","No")</f>
        <v>Yes</v>
      </c>
      <c r="H62" s="160" t="str">
        <f>IF('[1]Miter Profiles'!I61&gt;=(13.5+1),"No","No")</f>
        <v>No</v>
      </c>
      <c r="I62" s="202" t="str">
        <f>IF('[1]Miter Profiles'!J61&gt;=(13.5+1),"No","No")</f>
        <v>No</v>
      </c>
      <c r="J62" s="161" t="str">
        <f>IF('[1]Miter Profiles'!K61&gt;=(13.5+1),"No","No")</f>
        <v>No</v>
      </c>
      <c r="K62" s="12" t="str">
        <f>IF('[1]Miter Profiles'!L61&gt;=(13.5+1),"Yes","No")</f>
        <v>No</v>
      </c>
      <c r="L62" s="10" t="str">
        <f>IF(('[1]Miter Profiles'!D61+6.1)&gt;=(13.5+1),"Yes","No")</f>
        <v>Yes</v>
      </c>
      <c r="M62" s="87" t="str">
        <f>IF(('[1]Miter Profiles'!E61+6.1)&gt;=(13.5+1),"Yes","No")</f>
        <v>Yes</v>
      </c>
      <c r="N62" s="11" t="str">
        <f>IF(('[1]Miter Profiles'!F61+6.1)&gt;=(13.5+1),"Yes","No")</f>
        <v>Yes</v>
      </c>
      <c r="O62" s="11" t="str">
        <f>IF(('[1]Miter Profiles'!G61+6.1)&gt;=(13.5+1),"Yes","No")</f>
        <v>Yes</v>
      </c>
      <c r="P62" s="11" t="str">
        <f>IF(('[1]Miter Profiles'!H61+6.1)&gt;=(13.5+1),"Yes","No")</f>
        <v>Yes</v>
      </c>
      <c r="Q62" s="11" t="str">
        <f>IF(('[1]Miter Profiles'!I61+6.1)&gt;=(13.5+1),"Yes","No")</f>
        <v>Yes</v>
      </c>
      <c r="R62" s="12" t="str">
        <f>IF(('[1]Miter Profiles'!J61+6.1)&gt;=(13.5+1),"Yes","No")</f>
        <v>Yes</v>
      </c>
      <c r="S62" s="12" t="str">
        <f>IF(('[1]Miter Profiles'!K61+6.1)&gt;=(13.5+1),"Yes","No")</f>
        <v>No</v>
      </c>
      <c r="T62" s="3" t="str">
        <f>IF(('[1]Miter Profiles'!L61+6.1)&gt;=(13.5+1),"Yes","No")</f>
        <v>No</v>
      </c>
    </row>
    <row r="63" spans="1:20" ht="15.75" customHeight="1" x14ac:dyDescent="0.25">
      <c r="A63" s="47" t="str">
        <f>IF('[1]Miter Profiles'!A62&lt;&gt;"",'[1]Miter Profiles'!A62,"")</f>
        <v>MP719</v>
      </c>
      <c r="B63" s="48" t="str">
        <f>IF('[1]Miter Profiles'!B62&lt;&gt;"",'[1]Miter Profiles'!B62,"")</f>
        <v>MP719-76</v>
      </c>
      <c r="C63" s="97" t="str">
        <f>IF('[1]Miter Profiles'!D62&gt;=(13.5+1),"Yes","No")</f>
        <v>Yes</v>
      </c>
      <c r="D63" s="11" t="str">
        <f>IF('[1]Miter Profiles'!E62&gt;=(13.5+1),"Yes","No")</f>
        <v>Yes</v>
      </c>
      <c r="E63" s="87" t="str">
        <f>IF('[1]Miter Profiles'!F62&gt;=(13.5+1),"Yes","No")</f>
        <v>Yes</v>
      </c>
      <c r="F63" s="11" t="str">
        <f>IF('[1]Miter Profiles'!G62&gt;=(13.5+1),"Yes","No")</f>
        <v>Yes</v>
      </c>
      <c r="G63" s="11" t="str">
        <f>IF('[1]Miter Profiles'!H62&gt;=(13.5+1),"Yes","No")</f>
        <v>Yes</v>
      </c>
      <c r="H63" s="11" t="str">
        <f>IF('[1]Miter Profiles'!I62&gt;=(13.5+1),"Yes","No")</f>
        <v>Yes</v>
      </c>
      <c r="I63" s="12" t="str">
        <f>IF('[1]Miter Profiles'!J62&gt;=(13.5+1),"Yes","No")</f>
        <v>Yes</v>
      </c>
      <c r="J63" s="12" t="str">
        <f>IF('[1]Miter Profiles'!K62&gt;=(13.5+1),"Yes","No")</f>
        <v>Yes</v>
      </c>
      <c r="K63" s="12" t="str">
        <f>IF('[1]Miter Profiles'!L62&gt;=(13.5+1),"Yes","No")</f>
        <v>Yes</v>
      </c>
      <c r="L63" s="10" t="str">
        <f>IF(('[1]Miter Profiles'!D62+6.1)&gt;=(13.5+1),"Yes","No")</f>
        <v>Yes</v>
      </c>
      <c r="M63" s="87" t="str">
        <f>IF(('[1]Miter Profiles'!E62+6.1)&gt;=(13.5+1),"Yes","No")</f>
        <v>Yes</v>
      </c>
      <c r="N63" s="11" t="str">
        <f>IF(('[1]Miter Profiles'!F62+6.1)&gt;=(13.5+1),"Yes","No")</f>
        <v>Yes</v>
      </c>
      <c r="O63" s="11" t="str">
        <f>IF(('[1]Miter Profiles'!G62+6.1)&gt;=(13.5+1),"Yes","No")</f>
        <v>Yes</v>
      </c>
      <c r="P63" s="11" t="str">
        <f>IF(('[1]Miter Profiles'!H62+6.1)&gt;=(13.5+1),"Yes","No")</f>
        <v>Yes</v>
      </c>
      <c r="Q63" s="11" t="str">
        <f>IF(('[1]Miter Profiles'!I62+6.1)&gt;=(13.5+1),"Yes","No")</f>
        <v>Yes</v>
      </c>
      <c r="R63" s="12" t="str">
        <f>IF(('[1]Miter Profiles'!J62+6.1)&gt;=(13.5+1),"Yes","No")</f>
        <v>Yes</v>
      </c>
      <c r="S63" s="12" t="str">
        <f>IF(('[1]Miter Profiles'!K62+6.1)&gt;=(13.5+1),"Yes","No")</f>
        <v>Yes</v>
      </c>
      <c r="T63" s="3" t="str">
        <f>IF(('[1]Miter Profiles'!L62+6.1)&gt;=(13.5+1),"Yes","No")</f>
        <v>Yes</v>
      </c>
    </row>
    <row r="64" spans="1:20" ht="15.75" customHeight="1" x14ac:dyDescent="0.25">
      <c r="A64" s="45" t="str">
        <f>IF('[1]Miter Profiles'!A63&lt;&gt;"",'[1]Miter Profiles'!A63,"")</f>
        <v>MP548R</v>
      </c>
      <c r="B64" s="46" t="str">
        <f>IF('[1]Miter Profiles'!B63&lt;&gt;"",'[1]Miter Profiles'!B63,"")</f>
        <v>MP720-38</v>
      </c>
      <c r="C64" s="122" t="str">
        <f>IF('[1]Miter Profiles'!D63&gt;=(13.5+1),"Yes","No")</f>
        <v>No</v>
      </c>
      <c r="D64" s="104" t="str">
        <f>IF('[1]Miter Profiles'!E63&gt;=(13.5+1),"Yes","No")</f>
        <v>No</v>
      </c>
      <c r="E64" s="123" t="str">
        <f>IF('[1]Miter Profiles'!F63&gt;=(13.5+1),"Yes","No")</f>
        <v>No</v>
      </c>
      <c r="F64" s="104" t="str">
        <f>IF('[1]Miter Profiles'!G63&gt;=(13.5+1),"Yes","No")</f>
        <v>No</v>
      </c>
      <c r="G64" s="104" t="str">
        <f>IF('[1]Miter Profiles'!H63&gt;=(13.5+1),"Yes","No")</f>
        <v>No</v>
      </c>
      <c r="H64" s="104" t="str">
        <f>IF('[1]Miter Profiles'!I63&gt;=(13.5+1),"Yes","No")</f>
        <v>No</v>
      </c>
      <c r="I64" s="120" t="str">
        <f>IF('[1]Miter Profiles'!J63&gt;=(13.5+1),"Yes","No")</f>
        <v>No</v>
      </c>
      <c r="J64" s="120" t="str">
        <f>IF('[1]Miter Profiles'!K63&gt;=(13.5+1),"Yes","No")</f>
        <v>No</v>
      </c>
      <c r="K64" s="120" t="str">
        <f>IF('[1]Miter Profiles'!L63&gt;=(13.5+1),"Yes","No")</f>
        <v>No</v>
      </c>
      <c r="L64" s="103" t="str">
        <f>IF(('[1]Miter Profiles'!D63+6.1)&gt;=(13.5+1),"Yes","No")</f>
        <v>No</v>
      </c>
      <c r="M64" s="123" t="str">
        <f>IF(('[1]Miter Profiles'!E63+6.1)&gt;=(13.5+1),"Yes","No")</f>
        <v>No</v>
      </c>
      <c r="N64" s="104" t="str">
        <f>IF(('[1]Miter Profiles'!F63+6.1)&gt;=(13.5+1),"Yes","No")</f>
        <v>No</v>
      </c>
      <c r="O64" s="104" t="str">
        <f>IF(('[1]Miter Profiles'!G63+6.1)&gt;=(13.5+1),"Yes","No")</f>
        <v>No</v>
      </c>
      <c r="P64" s="104" t="str">
        <f>IF(('[1]Miter Profiles'!H63+6.1)&gt;=(13.5+1),"Yes","No")</f>
        <v>No</v>
      </c>
      <c r="Q64" s="104" t="str">
        <f>IF(('[1]Miter Profiles'!I63+6.1)&gt;=(13.5+1),"Yes","No")</f>
        <v>No</v>
      </c>
      <c r="R64" s="120" t="str">
        <f>IF(('[1]Miter Profiles'!J63+6.1)&gt;=(13.5+1),"Yes","No")</f>
        <v>No</v>
      </c>
      <c r="S64" s="120" t="str">
        <f>IF(('[1]Miter Profiles'!K63+6.1)&gt;=(13.5+1),"Yes","No")</f>
        <v>No</v>
      </c>
      <c r="T64" s="107" t="str">
        <f>IF(('[1]Miter Profiles'!L63+6.1)&gt;=(13.5+1),"Yes","No")</f>
        <v>No</v>
      </c>
    </row>
    <row r="65" spans="1:20" ht="15.75" customHeight="1" x14ac:dyDescent="0.25">
      <c r="A65" s="45" t="str">
        <f>IF('[1]Miter Profiles'!A64&lt;&gt;"",'[1]Miter Profiles'!A64,"")</f>
        <v>MP525</v>
      </c>
      <c r="B65" s="46" t="str">
        <f>IF('[1]Miter Profiles'!B64&lt;&gt;"",'[1]Miter Profiles'!B64,"")</f>
        <v>MP720-57</v>
      </c>
      <c r="C65" s="122" t="str">
        <f>IF('[1]Miter Profiles'!D64&gt;=(13.5+1),"Yes","No")</f>
        <v>No</v>
      </c>
      <c r="D65" s="104" t="str">
        <f>IF('[1]Miter Profiles'!E64&gt;=(13.5+1),"Yes","No")</f>
        <v>Yes</v>
      </c>
      <c r="E65" s="123" t="str">
        <f>IF('[1]Miter Profiles'!F64&gt;=(13.5+1),"Yes","No")</f>
        <v>Yes</v>
      </c>
      <c r="F65" s="104" t="str">
        <f>IF('[1]Miter Profiles'!G64&gt;=(13.5+1),"Yes","No")</f>
        <v>Yes</v>
      </c>
      <c r="G65" s="104" t="str">
        <f>IF('[1]Miter Profiles'!H64&gt;=(13.5+1),"Yes","No")</f>
        <v>Yes</v>
      </c>
      <c r="H65" s="104" t="str">
        <f>IF('[1]Miter Profiles'!I64&gt;=(13.5+1),"Yes","No")</f>
        <v>Yes</v>
      </c>
      <c r="I65" s="120" t="str">
        <f>IF('[1]Miter Profiles'!J64&gt;=(13.5+1),"Yes","No")</f>
        <v>Yes</v>
      </c>
      <c r="J65" s="120" t="str">
        <f>IF('[1]Miter Profiles'!K64&gt;=(13.5+1),"Yes","No")</f>
        <v>No</v>
      </c>
      <c r="K65" s="120" t="str">
        <f>IF('[1]Miter Profiles'!L64&gt;=(13.5+1),"Yes","No")</f>
        <v>No</v>
      </c>
      <c r="L65" s="103" t="str">
        <f>IF(('[1]Miter Profiles'!D64+6.1)&gt;=(13.5+1),"Yes","No")</f>
        <v>Yes</v>
      </c>
      <c r="M65" s="123" t="str">
        <f>IF(('[1]Miter Profiles'!E64+6.1)&gt;=(13.5+1),"Yes","No")</f>
        <v>Yes</v>
      </c>
      <c r="N65" s="104" t="str">
        <f>IF(('[1]Miter Profiles'!F64+6.1)&gt;=(13.5+1),"Yes","No")</f>
        <v>Yes</v>
      </c>
      <c r="O65" s="104" t="str">
        <f>IF(('[1]Miter Profiles'!G64+6.1)&gt;=(13.5+1),"Yes","No")</f>
        <v>Yes</v>
      </c>
      <c r="P65" s="104" t="str">
        <f>IF(('[1]Miter Profiles'!H64+6.1)&gt;=(13.5+1),"Yes","No")</f>
        <v>Yes</v>
      </c>
      <c r="Q65" s="104" t="str">
        <f>IF(('[1]Miter Profiles'!I64+6.1)&gt;=(13.5+1),"Yes","No")</f>
        <v>Yes</v>
      </c>
      <c r="R65" s="120" t="str">
        <f>IF(('[1]Miter Profiles'!J64+6.1)&gt;=(13.5+1),"Yes","No")</f>
        <v>Yes</v>
      </c>
      <c r="S65" s="120" t="str">
        <f>IF(('[1]Miter Profiles'!K64+6.1)&gt;=(13.5+1),"Yes","No")</f>
        <v>No</v>
      </c>
      <c r="T65" s="107" t="str">
        <f>IF(('[1]Miter Profiles'!L64+6.1)&gt;=(13.5+1),"Yes","No")</f>
        <v>No</v>
      </c>
    </row>
    <row r="66" spans="1:20" ht="15.75" customHeight="1" x14ac:dyDescent="0.25">
      <c r="A66" s="45" t="str">
        <f>IF('[1]Miter Profiles'!A65&lt;&gt;"",'[1]Miter Profiles'!A65,"")</f>
        <v>MP548</v>
      </c>
      <c r="B66" s="46" t="str">
        <f>IF('[1]Miter Profiles'!B65&lt;&gt;"",'[1]Miter Profiles'!B65,"")</f>
        <v>MP720-76</v>
      </c>
      <c r="C66" s="122" t="str">
        <f>IF('[1]Miter Profiles'!D65&gt;=(13.5+1),"Yes","No")</f>
        <v>No</v>
      </c>
      <c r="D66" s="104" t="str">
        <f>IF('[1]Miter Profiles'!E65&gt;=(13.5+1),"Yes","No")</f>
        <v>Yes</v>
      </c>
      <c r="E66" s="123" t="str">
        <f>IF('[1]Miter Profiles'!F65&gt;=(13.5+1),"Yes","No")</f>
        <v>Yes</v>
      </c>
      <c r="F66" s="104" t="str">
        <f>IF('[1]Miter Profiles'!G65&gt;=(13.5+1),"Yes","No")</f>
        <v>Yes</v>
      </c>
      <c r="G66" s="104" t="str">
        <f>IF('[1]Miter Profiles'!H65&gt;=(13.5+1),"Yes","No")</f>
        <v>Yes</v>
      </c>
      <c r="H66" s="104" t="str">
        <f>IF('[1]Miter Profiles'!I65&gt;=(13.5+1),"Yes","No")</f>
        <v>Yes</v>
      </c>
      <c r="I66" s="120" t="str">
        <f>IF('[1]Miter Profiles'!J65&gt;=(13.5+1),"Yes","No")</f>
        <v>Yes</v>
      </c>
      <c r="J66" s="120" t="str">
        <f>IF('[1]Miter Profiles'!K65&gt;=(13.5+1),"Yes","No")</f>
        <v>Yes</v>
      </c>
      <c r="K66" s="120" t="str">
        <f>IF('[1]Miter Profiles'!L65&gt;=(13.5+1),"Yes","No")</f>
        <v>Yes</v>
      </c>
      <c r="L66" s="103" t="str">
        <f>IF(('[1]Miter Profiles'!D65+6.1)&gt;=(13.5+1),"Yes","No")</f>
        <v>Yes</v>
      </c>
      <c r="M66" s="123" t="str">
        <f>IF(('[1]Miter Profiles'!E65+6.1)&gt;=(13.5+1),"Yes","No")</f>
        <v>Yes</v>
      </c>
      <c r="N66" s="104" t="str">
        <f>IF(('[1]Miter Profiles'!F65+6.1)&gt;=(13.5+1),"Yes","No")</f>
        <v>Yes</v>
      </c>
      <c r="O66" s="104" t="str">
        <f>IF(('[1]Miter Profiles'!G65+6.1)&gt;=(13.5+1),"Yes","No")</f>
        <v>Yes</v>
      </c>
      <c r="P66" s="104" t="str">
        <f>IF(('[1]Miter Profiles'!H65+6.1)&gt;=(13.5+1),"Yes","No")</f>
        <v>Yes</v>
      </c>
      <c r="Q66" s="104" t="str">
        <f>IF(('[1]Miter Profiles'!I65+6.1)&gt;=(13.5+1),"Yes","No")</f>
        <v>Yes</v>
      </c>
      <c r="R66" s="120" t="str">
        <f>IF(('[1]Miter Profiles'!J65+6.1)&gt;=(13.5+1),"Yes","No")</f>
        <v>Yes</v>
      </c>
      <c r="S66" s="120" t="str">
        <f>IF(('[1]Miter Profiles'!K65+6.1)&gt;=(13.5+1),"Yes","No")</f>
        <v>Yes</v>
      </c>
      <c r="T66" s="107" t="str">
        <f>IF(('[1]Miter Profiles'!L65+6.1)&gt;=(13.5+1),"Yes","No")</f>
        <v>Yes</v>
      </c>
    </row>
    <row r="67" spans="1:20" ht="15.75" customHeight="1" x14ac:dyDescent="0.25">
      <c r="A67" s="47" t="str">
        <f>IF('[1]Miter Profiles'!A66&lt;&gt;"",'[1]Miter Profiles'!A66,"")</f>
        <v>MP526R</v>
      </c>
      <c r="B67" s="48" t="str">
        <f>IF('[1]Miter Profiles'!B66&lt;&gt;"",'[1]Miter Profiles'!B66,"")</f>
        <v>MP721-38</v>
      </c>
      <c r="C67" s="97" t="str">
        <f>IF('[1]Miter Profiles'!D66&gt;=(13.5+1),"Yes","No")</f>
        <v>No</v>
      </c>
      <c r="D67" s="11" t="str">
        <f>IF('[1]Miter Profiles'!E66&gt;=(13.5+1),"Yes","No")</f>
        <v>No</v>
      </c>
      <c r="E67" s="87" t="str">
        <f>IF('[1]Miter Profiles'!F66&gt;=(13.5+1),"Yes","No")</f>
        <v>No</v>
      </c>
      <c r="F67" s="11" t="str">
        <f>IF('[1]Miter Profiles'!G66&gt;=(13.5+1),"Yes","No")</f>
        <v>No</v>
      </c>
      <c r="G67" s="11" t="str">
        <f>IF('[1]Miter Profiles'!H66&gt;=(13.5+1),"Yes","No")</f>
        <v>No</v>
      </c>
      <c r="H67" s="11" t="str">
        <f>IF('[1]Miter Profiles'!I66&gt;=(13.5+1),"Yes","No")</f>
        <v>No</v>
      </c>
      <c r="I67" s="12" t="str">
        <f>IF('[1]Miter Profiles'!J66&gt;=(13.5+1),"Yes","No")</f>
        <v>No</v>
      </c>
      <c r="J67" s="12" t="str">
        <f>IF('[1]Miter Profiles'!K66&gt;=(13.5+1),"Yes","No")</f>
        <v>No</v>
      </c>
      <c r="K67" s="12" t="str">
        <f>IF('[1]Miter Profiles'!L66&gt;=(13.5+1),"Yes","No")</f>
        <v>No</v>
      </c>
      <c r="L67" s="10" t="str">
        <f>IF(('[1]Miter Profiles'!D66+6.1)&gt;=(13.5+1),"Yes","No")</f>
        <v>No</v>
      </c>
      <c r="M67" s="87" t="str">
        <f>IF(('[1]Miter Profiles'!E66+6.1)&gt;=(13.5+1),"Yes","No")</f>
        <v>No</v>
      </c>
      <c r="N67" s="11" t="str">
        <f>IF(('[1]Miter Profiles'!F66+6.1)&gt;=(13.5+1),"Yes","No")</f>
        <v>No</v>
      </c>
      <c r="O67" s="11" t="str">
        <f>IF(('[1]Miter Profiles'!G66+6.1)&gt;=(13.5+1),"Yes","No")</f>
        <v>No</v>
      </c>
      <c r="P67" s="11" t="str">
        <f>IF(('[1]Miter Profiles'!H66+6.1)&gt;=(13.5+1),"Yes","No")</f>
        <v>No</v>
      </c>
      <c r="Q67" s="11" t="str">
        <f>IF(('[1]Miter Profiles'!I66+6.1)&gt;=(13.5+1),"Yes","No")</f>
        <v>No</v>
      </c>
      <c r="R67" s="12" t="str">
        <f>IF(('[1]Miter Profiles'!J66+6.1)&gt;=(13.5+1),"Yes","No")</f>
        <v>No</v>
      </c>
      <c r="S67" s="12" t="str">
        <f>IF(('[1]Miter Profiles'!K66+6.1)&gt;=(13.5+1),"Yes","No")</f>
        <v>No</v>
      </c>
      <c r="T67" s="3" t="str">
        <f>IF(('[1]Miter Profiles'!L66+6.1)&gt;=(13.5+1),"Yes","No")</f>
        <v>No</v>
      </c>
    </row>
    <row r="68" spans="1:20" ht="15.75" customHeight="1" x14ac:dyDescent="0.25">
      <c r="A68" s="47" t="str">
        <f>IF('[1]Miter Profiles'!A67&lt;&gt;"",'[1]Miter Profiles'!A67,"")</f>
        <v>MP526</v>
      </c>
      <c r="B68" s="48" t="str">
        <f>IF('[1]Miter Profiles'!B67&lt;&gt;"",'[1]Miter Profiles'!B67,"")</f>
        <v>MP721-57</v>
      </c>
      <c r="C68" s="97" t="str">
        <f>IF('[1]Miter Profiles'!D67&gt;=(13.5+1),"Yes","No")</f>
        <v>No</v>
      </c>
      <c r="D68" s="11" t="str">
        <f>IF('[1]Miter Profiles'!E67&gt;=(13.5+1),"Yes","No")</f>
        <v>No</v>
      </c>
      <c r="E68" s="87" t="str">
        <f>IF('[1]Miter Profiles'!F67&gt;=(13.5+1),"Yes","No")</f>
        <v>No</v>
      </c>
      <c r="F68" s="11" t="str">
        <f>IF('[1]Miter Profiles'!G67&gt;=(13.5+1),"Yes","No")</f>
        <v>No</v>
      </c>
      <c r="G68" s="11" t="str">
        <f>IF('[1]Miter Profiles'!H67&gt;=(13.5+1),"Yes","No")</f>
        <v>No</v>
      </c>
      <c r="H68" s="11" t="str">
        <f>IF('[1]Miter Profiles'!I67&gt;=(13.5+1),"Yes","No")</f>
        <v>No</v>
      </c>
      <c r="I68" s="12" t="str">
        <f>IF('[1]Miter Profiles'!J67&gt;=(13.5+1),"Yes","No")</f>
        <v>No</v>
      </c>
      <c r="J68" s="12" t="str">
        <f>IF('[1]Miter Profiles'!K67&gt;=(13.5+1),"Yes","No")</f>
        <v>No</v>
      </c>
      <c r="K68" s="12" t="str">
        <f>IF('[1]Miter Profiles'!L67&gt;=(13.5+1),"Yes","No")</f>
        <v>No</v>
      </c>
      <c r="L68" s="10" t="str">
        <f>IF(('[1]Miter Profiles'!D67+6.1)&gt;=(13.5+1),"Yes","No")</f>
        <v>Yes</v>
      </c>
      <c r="M68" s="87" t="str">
        <f>IF(('[1]Miter Profiles'!E67+6.1)&gt;=(13.5+1),"Yes","No")</f>
        <v>Yes</v>
      </c>
      <c r="N68" s="11" t="str">
        <f>IF(('[1]Miter Profiles'!F67+6.1)&gt;=(13.5+1),"Yes","No")</f>
        <v>Yes</v>
      </c>
      <c r="O68" s="11" t="str">
        <f>IF(('[1]Miter Profiles'!G67+6.1)&gt;=(13.5+1),"Yes","No")</f>
        <v>Yes</v>
      </c>
      <c r="P68" s="11" t="str">
        <f>IF(('[1]Miter Profiles'!H67+6.1)&gt;=(13.5+1),"Yes","No")</f>
        <v>Yes</v>
      </c>
      <c r="Q68" s="11" t="str">
        <f>IF(('[1]Miter Profiles'!I67+6.1)&gt;=(13.5+1),"Yes","No")</f>
        <v>Yes</v>
      </c>
      <c r="R68" s="12" t="str">
        <f>IF(('[1]Miter Profiles'!J67+6.1)&gt;=(13.5+1),"Yes","No")</f>
        <v>Yes</v>
      </c>
      <c r="S68" s="12" t="str">
        <f>IF(('[1]Miter Profiles'!K67+6.1)&gt;=(13.5+1),"Yes","No")</f>
        <v>No</v>
      </c>
      <c r="T68" s="3" t="str">
        <f>IF(('[1]Miter Profiles'!L67+6.1)&gt;=(13.5+1),"Yes","No")</f>
        <v>No</v>
      </c>
    </row>
    <row r="69" spans="1:20" ht="15.75" customHeight="1" x14ac:dyDescent="0.25">
      <c r="A69" s="47" t="str">
        <f>IF('[1]Miter Profiles'!A68&lt;&gt;"",'[1]Miter Profiles'!A68,"")</f>
        <v>MP527</v>
      </c>
      <c r="B69" s="48" t="str">
        <f>IF('[1]Miter Profiles'!B68&lt;&gt;"",'[1]Miter Profiles'!B68,"")</f>
        <v>MP721-76</v>
      </c>
      <c r="C69" s="97" t="str">
        <f>IF('[1]Miter Profiles'!D68&gt;=(13.5+1),"Yes","No")</f>
        <v>No</v>
      </c>
      <c r="D69" s="11" t="str">
        <f>IF('[1]Miter Profiles'!E68&gt;=(13.5+1),"Yes","No")</f>
        <v>No</v>
      </c>
      <c r="E69" s="87" t="str">
        <f>IF('[1]Miter Profiles'!F68&gt;=(13.5+1),"Yes","No")</f>
        <v>No</v>
      </c>
      <c r="F69" s="11" t="str">
        <f>IF('[1]Miter Profiles'!G68&gt;=(13.5+1),"Yes","No")</f>
        <v>No</v>
      </c>
      <c r="G69" s="11" t="str">
        <f>IF('[1]Miter Profiles'!H68&gt;=(13.5+1),"Yes","No")</f>
        <v>No</v>
      </c>
      <c r="H69" s="11" t="str">
        <f>IF('[1]Miter Profiles'!I68&gt;=(13.5+1),"Yes","No")</f>
        <v>No</v>
      </c>
      <c r="I69" s="12" t="str">
        <f>IF('[1]Miter Profiles'!J68&gt;=(13.5+1),"Yes","No")</f>
        <v>No</v>
      </c>
      <c r="J69" s="12" t="str">
        <f>IF('[1]Miter Profiles'!K68&gt;=(13.5+1),"Yes","No")</f>
        <v>No</v>
      </c>
      <c r="K69" s="12" t="str">
        <f>IF('[1]Miter Profiles'!L68&gt;=(13.5+1),"Yes","No")</f>
        <v>No</v>
      </c>
      <c r="L69" s="10" t="str">
        <f>IF(('[1]Miter Profiles'!D68+6.1)&gt;=(13.5+1),"Yes","No")</f>
        <v>Yes</v>
      </c>
      <c r="M69" s="87" t="str">
        <f>IF(('[1]Miter Profiles'!E68+6.1)&gt;=(13.5+1),"Yes","No")</f>
        <v>Yes</v>
      </c>
      <c r="N69" s="11" t="str">
        <f>IF(('[1]Miter Profiles'!F68+6.1)&gt;=(13.5+1),"Yes","No")</f>
        <v>Yes</v>
      </c>
      <c r="O69" s="11" t="str">
        <f>IF(('[1]Miter Profiles'!G68+6.1)&gt;=(13.5+1),"Yes","No")</f>
        <v>Yes</v>
      </c>
      <c r="P69" s="11" t="str">
        <f>IF(('[1]Miter Profiles'!H68+6.1)&gt;=(13.5+1),"Yes","No")</f>
        <v>Yes</v>
      </c>
      <c r="Q69" s="11" t="str">
        <f>IF(('[1]Miter Profiles'!I68+6.1)&gt;=(13.5+1),"Yes","No")</f>
        <v>Yes</v>
      </c>
      <c r="R69" s="12" t="str">
        <f>IF(('[1]Miter Profiles'!J68+6.1)&gt;=(13.5+1),"Yes","No")</f>
        <v>Yes</v>
      </c>
      <c r="S69" s="12" t="str">
        <f>IF(('[1]Miter Profiles'!K68+6.1)&gt;=(13.5+1),"Yes","No")</f>
        <v>Yes</v>
      </c>
      <c r="T69" s="3" t="str">
        <f>IF(('[1]Miter Profiles'!L68+6.1)&gt;=(13.5+1),"Yes","No")</f>
        <v>Yes</v>
      </c>
    </row>
    <row r="70" spans="1:20" ht="15.75" customHeight="1" x14ac:dyDescent="0.25">
      <c r="A70" s="45" t="str">
        <f>IF('[1]Miter Profiles'!A69&lt;&gt;"",'[1]Miter Profiles'!A69,"")</f>
        <v>MP543R</v>
      </c>
      <c r="B70" s="46" t="str">
        <f>IF('[1]Miter Profiles'!B69&lt;&gt;"",'[1]Miter Profiles'!B69,"")</f>
        <v>MP722-38</v>
      </c>
      <c r="C70" s="122" t="str">
        <f>IF('[1]Miter Profiles'!D69&gt;=(13.5+1),"Yes","No")</f>
        <v>No</v>
      </c>
      <c r="D70" s="104" t="str">
        <f>IF('[1]Miter Profiles'!E69&gt;=(13.5+1),"Yes","No")</f>
        <v>No</v>
      </c>
      <c r="E70" s="123" t="str">
        <f>IF('[1]Miter Profiles'!F69&gt;=(13.5+1),"Yes","No")</f>
        <v>No</v>
      </c>
      <c r="F70" s="104" t="str">
        <f>IF('[1]Miter Profiles'!G69&gt;=(13.5+1),"Yes","No")</f>
        <v>No</v>
      </c>
      <c r="G70" s="104" t="str">
        <f>IF('[1]Miter Profiles'!H69&gt;=(13.5+1),"Yes","No")</f>
        <v>No</v>
      </c>
      <c r="H70" s="104" t="str">
        <f>IF('[1]Miter Profiles'!I69&gt;=(13.5+1),"Yes","No")</f>
        <v>No</v>
      </c>
      <c r="I70" s="120" t="str">
        <f>IF('[1]Miter Profiles'!J69&gt;=(13.5+1),"Yes","No")</f>
        <v>No</v>
      </c>
      <c r="J70" s="120" t="str">
        <f>IF('[1]Miter Profiles'!K69&gt;=(13.5+1),"Yes","No")</f>
        <v>No</v>
      </c>
      <c r="K70" s="120" t="str">
        <f>IF('[1]Miter Profiles'!L69&gt;=(13.5+1),"Yes","No")</f>
        <v>No</v>
      </c>
      <c r="L70" s="103" t="str">
        <f>IF(('[1]Miter Profiles'!D69+6.1)&gt;=(13.5+1),"Yes","No")</f>
        <v>No</v>
      </c>
      <c r="M70" s="123" t="str">
        <f>IF(('[1]Miter Profiles'!E69+6.1)&gt;=(13.5+1),"Yes","No")</f>
        <v>No</v>
      </c>
      <c r="N70" s="104" t="str">
        <f>IF(('[1]Miter Profiles'!F69+6.1)&gt;=(13.5+1),"Yes","No")</f>
        <v>No</v>
      </c>
      <c r="O70" s="104" t="str">
        <f>IF(('[1]Miter Profiles'!G69+6.1)&gt;=(13.5+1),"Yes","No")</f>
        <v>No</v>
      </c>
      <c r="P70" s="104" t="str">
        <f>IF(('[1]Miter Profiles'!H69+6.1)&gt;=(13.5+1),"Yes","No")</f>
        <v>No</v>
      </c>
      <c r="Q70" s="104" t="str">
        <f>IF(('[1]Miter Profiles'!I69+6.1)&gt;=(13.5+1),"Yes","No")</f>
        <v>No</v>
      </c>
      <c r="R70" s="120" t="str">
        <f>IF(('[1]Miter Profiles'!J69+6.1)&gt;=(13.5+1),"Yes","No")</f>
        <v>No</v>
      </c>
      <c r="S70" s="120" t="str">
        <f>IF(('[1]Miter Profiles'!K69+6.1)&gt;=(13.5+1),"Yes","No")</f>
        <v>No</v>
      </c>
      <c r="T70" s="107" t="str">
        <f>IF(('[1]Miter Profiles'!L69+6.1)&gt;=(13.5+1),"Yes","No")</f>
        <v>No</v>
      </c>
    </row>
    <row r="71" spans="1:20" ht="15.75" customHeight="1" x14ac:dyDescent="0.25">
      <c r="A71" s="45" t="str">
        <f>IF('[1]Miter Profiles'!A70&lt;&gt;"",'[1]Miter Profiles'!A70,"")</f>
        <v>MP543</v>
      </c>
      <c r="B71" s="46" t="str">
        <f>IF('[1]Miter Profiles'!B70&lt;&gt;"",'[1]Miter Profiles'!B70,"")</f>
        <v>MP722-57</v>
      </c>
      <c r="C71" s="164" t="str">
        <f>IF('[1]Miter Profiles'!D70&gt;=(13.5+1),"No","No")</f>
        <v>No</v>
      </c>
      <c r="D71" s="160" t="str">
        <f>IF('[1]Miter Profiles'!E70&gt;=(13.5+1),"No","No")</f>
        <v>No</v>
      </c>
      <c r="E71" s="165" t="str">
        <f>IF('[1]Miter Profiles'!F70&gt;=(13.5+1),"No","No")</f>
        <v>No</v>
      </c>
      <c r="F71" s="104" t="str">
        <f>IF('[1]Miter Profiles'!G70&gt;=(13.5+1),"Yes","No")</f>
        <v>No</v>
      </c>
      <c r="G71" s="104" t="str">
        <f>IF('[1]Miter Profiles'!H70&gt;=(13.5+1),"Yes","No")</f>
        <v>No</v>
      </c>
      <c r="H71" s="104" t="str">
        <f>IF('[1]Miter Profiles'!I70&gt;=(13.5+1),"Yes","No")</f>
        <v>No</v>
      </c>
      <c r="I71" s="120" t="str">
        <f>IF('[1]Miter Profiles'!J70&gt;=(13.5+1),"Yes","No")</f>
        <v>No</v>
      </c>
      <c r="J71" s="120" t="str">
        <f>IF('[1]Miter Profiles'!K70&gt;=(13.5+1),"Yes","No")</f>
        <v>No</v>
      </c>
      <c r="K71" s="120" t="str">
        <f>IF('[1]Miter Profiles'!L70&gt;=(13.5+1),"Yes","No")</f>
        <v>No</v>
      </c>
      <c r="L71" s="103" t="str">
        <f>IF(('[1]Miter Profiles'!D70+6.1)&gt;=(13.5+1),"Yes","No")</f>
        <v>Yes</v>
      </c>
      <c r="M71" s="123" t="str">
        <f>IF(('[1]Miter Profiles'!E70+6.1)&gt;=(13.5+1),"Yes","No")</f>
        <v>Yes</v>
      </c>
      <c r="N71" s="104" t="str">
        <f>IF(('[1]Miter Profiles'!F70+6.1)&gt;=(13.5+1),"Yes","No")</f>
        <v>Yes</v>
      </c>
      <c r="O71" s="104" t="str">
        <f>IF(('[1]Miter Profiles'!G70+6.1)&gt;=(13.5+1),"Yes","No")</f>
        <v>Yes</v>
      </c>
      <c r="P71" s="104" t="str">
        <f>IF(('[1]Miter Profiles'!H70+6.1)&gt;=(13.5+1),"Yes","No")</f>
        <v>Yes</v>
      </c>
      <c r="Q71" s="104" t="str">
        <f>IF(('[1]Miter Profiles'!I70+6.1)&gt;=(13.5+1),"Yes","No")</f>
        <v>Yes</v>
      </c>
      <c r="R71" s="120" t="str">
        <f>IF(('[1]Miter Profiles'!J70+6.1)&gt;=(13.5+1),"Yes","No")</f>
        <v>Yes</v>
      </c>
      <c r="S71" s="120" t="str">
        <f>IF(('[1]Miter Profiles'!K70+6.1)&gt;=(13.5+1),"Yes","No")</f>
        <v>No</v>
      </c>
      <c r="T71" s="107" t="str">
        <f>IF(('[1]Miter Profiles'!L70+6.1)&gt;=(13.5+1),"Yes","No")</f>
        <v>No</v>
      </c>
    </row>
    <row r="72" spans="1:20" ht="15.75" customHeight="1" x14ac:dyDescent="0.25">
      <c r="A72" s="45" t="str">
        <f>IF('[1]Miter Profiles'!A71&lt;&gt;"",'[1]Miter Profiles'!A71,"")</f>
        <v>MP722</v>
      </c>
      <c r="B72" s="46" t="str">
        <f>IF('[1]Miter Profiles'!B71&lt;&gt;"",'[1]Miter Profiles'!B71,"")</f>
        <v>MP722-76</v>
      </c>
      <c r="C72" s="122" t="str">
        <f>IF('[1]Miter Profiles'!D71&gt;=(13.5+1),"Yes","No")</f>
        <v>Yes</v>
      </c>
      <c r="D72" s="104" t="str">
        <f>IF('[1]Miter Profiles'!E71&gt;=(13.5+1),"Yes","No")</f>
        <v>Yes</v>
      </c>
      <c r="E72" s="123" t="str">
        <f>IF('[1]Miter Profiles'!F71&gt;=(13.5+1),"Yes","No")</f>
        <v>Yes</v>
      </c>
      <c r="F72" s="104" t="str">
        <f>IF('[1]Miter Profiles'!G71&gt;=(13.5+1),"Yes","No")</f>
        <v>Yes</v>
      </c>
      <c r="G72" s="104" t="str">
        <f>IF('[1]Miter Profiles'!H71&gt;=(13.5+1),"Yes","No")</f>
        <v>Yes</v>
      </c>
      <c r="H72" s="104" t="str">
        <f>IF('[1]Miter Profiles'!I71&gt;=(13.5+1),"Yes","No")</f>
        <v>Yes</v>
      </c>
      <c r="I72" s="120" t="str">
        <f>IF('[1]Miter Profiles'!J71&gt;=(13.5+1),"Yes","No")</f>
        <v>Yes</v>
      </c>
      <c r="J72" s="120" t="str">
        <f>IF('[1]Miter Profiles'!K71&gt;=(13.5+1),"Yes","No")</f>
        <v>Yes</v>
      </c>
      <c r="K72" s="120" t="str">
        <f>IF('[1]Miter Profiles'!L71&gt;=(13.5+1),"Yes","No")</f>
        <v>Yes</v>
      </c>
      <c r="L72" s="103" t="str">
        <f>IF(('[1]Miter Profiles'!D71+6.1)&gt;=(13.5+1),"Yes","No")</f>
        <v>Yes</v>
      </c>
      <c r="M72" s="123" t="str">
        <f>IF(('[1]Miter Profiles'!E71+6.1)&gt;=(13.5+1),"Yes","No")</f>
        <v>Yes</v>
      </c>
      <c r="N72" s="104" t="str">
        <f>IF(('[1]Miter Profiles'!F71+6.1)&gt;=(13.5+1),"Yes","No")</f>
        <v>Yes</v>
      </c>
      <c r="O72" s="104" t="str">
        <f>IF(('[1]Miter Profiles'!G71+6.1)&gt;=(13.5+1),"Yes","No")</f>
        <v>Yes</v>
      </c>
      <c r="P72" s="104" t="str">
        <f>IF(('[1]Miter Profiles'!H71+6.1)&gt;=(13.5+1),"Yes","No")</f>
        <v>Yes</v>
      </c>
      <c r="Q72" s="104" t="str">
        <f>IF(('[1]Miter Profiles'!I71+6.1)&gt;=(13.5+1),"Yes","No")</f>
        <v>Yes</v>
      </c>
      <c r="R72" s="120" t="str">
        <f>IF(('[1]Miter Profiles'!J71+6.1)&gt;=(13.5+1),"Yes","No")</f>
        <v>Yes</v>
      </c>
      <c r="S72" s="120" t="str">
        <f>IF(('[1]Miter Profiles'!K71+6.1)&gt;=(13.5+1),"Yes","No")</f>
        <v>Yes</v>
      </c>
      <c r="T72" s="107" t="str">
        <f>IF(('[1]Miter Profiles'!L71+6.1)&gt;=(13.5+1),"Yes","No")</f>
        <v>Yes</v>
      </c>
    </row>
    <row r="73" spans="1:20" ht="15.75" customHeight="1" x14ac:dyDescent="0.25">
      <c r="A73" s="47" t="str">
        <f>IF('[1]Miter Profiles'!A72&lt;&gt;"",'[1]Miter Profiles'!A72,"")</f>
        <v>MP569R</v>
      </c>
      <c r="B73" s="48" t="str">
        <f>IF('[1]Miter Profiles'!B72&lt;&gt;"",'[1]Miter Profiles'!B72,"")</f>
        <v>MP723-38</v>
      </c>
      <c r="C73" s="97" t="str">
        <f>IF('[1]Miter Profiles'!D72&gt;=(13.5+1),"Yes","No")</f>
        <v>No</v>
      </c>
      <c r="D73" s="11" t="str">
        <f>IF('[1]Miter Profiles'!E72&gt;=(13.5+1),"Yes","No")</f>
        <v>No</v>
      </c>
      <c r="E73" s="87" t="str">
        <f>IF('[1]Miter Profiles'!F72&gt;=(13.5+1),"Yes","No")</f>
        <v>No</v>
      </c>
      <c r="F73" s="11" t="str">
        <f>IF('[1]Miter Profiles'!G72&gt;=(13.5+1),"Yes","No")</f>
        <v>No</v>
      </c>
      <c r="G73" s="11" t="str">
        <f>IF('[1]Miter Profiles'!H72&gt;=(13.5+1),"Yes","No")</f>
        <v>No</v>
      </c>
      <c r="H73" s="11" t="str">
        <f>IF('[1]Miter Profiles'!I72&gt;=(13.5+1),"Yes","No")</f>
        <v>No</v>
      </c>
      <c r="I73" s="12" t="str">
        <f>IF('[1]Miter Profiles'!J72&gt;=(13.5+1),"Yes","No")</f>
        <v>No</v>
      </c>
      <c r="J73" s="12" t="str">
        <f>IF('[1]Miter Profiles'!K72&gt;=(13.5+1),"Yes","No")</f>
        <v>No</v>
      </c>
      <c r="K73" s="12" t="str">
        <f>IF('[1]Miter Profiles'!L72&gt;=(13.5+1),"Yes","No")</f>
        <v>No</v>
      </c>
      <c r="L73" s="10" t="str">
        <f>IF(('[1]Miter Profiles'!D72+6.1)&gt;=(13.5+1),"Yes","No")</f>
        <v>No</v>
      </c>
      <c r="M73" s="87" t="str">
        <f>IF(('[1]Miter Profiles'!E72+6.1)&gt;=(13.5+1),"Yes","No")</f>
        <v>No</v>
      </c>
      <c r="N73" s="11" t="str">
        <f>IF(('[1]Miter Profiles'!F72+6.1)&gt;=(13.5+1),"Yes","No")</f>
        <v>No</v>
      </c>
      <c r="O73" s="11" t="str">
        <f>IF(('[1]Miter Profiles'!G72+6.1)&gt;=(13.5+1),"Yes","No")</f>
        <v>No</v>
      </c>
      <c r="P73" s="11" t="str">
        <f>IF(('[1]Miter Profiles'!H72+6.1)&gt;=(13.5+1),"Yes","No")</f>
        <v>No</v>
      </c>
      <c r="Q73" s="11" t="str">
        <f>IF(('[1]Miter Profiles'!I72+6.1)&gt;=(13.5+1),"Yes","No")</f>
        <v>No</v>
      </c>
      <c r="R73" s="12" t="str">
        <f>IF(('[1]Miter Profiles'!J72+6.1)&gt;=(13.5+1),"Yes","No")</f>
        <v>No</v>
      </c>
      <c r="S73" s="12" t="str">
        <f>IF(('[1]Miter Profiles'!K72+6.1)&gt;=(13.5+1),"Yes","No")</f>
        <v>No</v>
      </c>
      <c r="T73" s="3" t="str">
        <f>IF(('[1]Miter Profiles'!L72+6.1)&gt;=(13.5+1),"Yes","No")</f>
        <v>No</v>
      </c>
    </row>
    <row r="74" spans="1:20" ht="15.75" customHeight="1" x14ac:dyDescent="0.25">
      <c r="A74" s="47" t="str">
        <f>IF('[1]Miter Profiles'!A73&lt;&gt;"",'[1]Miter Profiles'!A73,"")</f>
        <v>MP569</v>
      </c>
      <c r="B74" s="48" t="str">
        <f>IF('[1]Miter Profiles'!B73&lt;&gt;"",'[1]Miter Profiles'!B73,"")</f>
        <v>MP723-57</v>
      </c>
      <c r="C74" s="97" t="str">
        <f>IF('[1]Miter Profiles'!D73&gt;=(13.5+1),"Yes","No")</f>
        <v>No</v>
      </c>
      <c r="D74" s="11" t="str">
        <f>IF('[1]Miter Profiles'!E73&gt;=(13.5+1),"Yes","No")</f>
        <v>No</v>
      </c>
      <c r="E74" s="87" t="str">
        <f>IF('[1]Miter Profiles'!F73&gt;=(13.5+1),"Yes","No")</f>
        <v>No</v>
      </c>
      <c r="F74" s="11" t="str">
        <f>IF('[1]Miter Profiles'!G73&gt;=(13.5+1),"Yes","No")</f>
        <v>No</v>
      </c>
      <c r="G74" s="11" t="str">
        <f>IF('[1]Miter Profiles'!H73&gt;=(13.5+1),"Yes","No")</f>
        <v>Yes</v>
      </c>
      <c r="H74" s="11" t="str">
        <f>IF('[1]Miter Profiles'!I73&gt;=(13.5+1),"Yes","No")</f>
        <v>Yes</v>
      </c>
      <c r="I74" s="12" t="str">
        <f>IF('[1]Miter Profiles'!J73&gt;=(13.5+1),"Yes","No")</f>
        <v>Yes</v>
      </c>
      <c r="J74" s="12" t="str">
        <f>IF('[1]Miter Profiles'!K73&gt;=(13.5+1),"Yes","No")</f>
        <v>No</v>
      </c>
      <c r="K74" s="12" t="str">
        <f>IF('[1]Miter Profiles'!L73&gt;=(13.5+1),"Yes","No")</f>
        <v>No</v>
      </c>
      <c r="L74" s="10" t="str">
        <f>IF(('[1]Miter Profiles'!D73+6.1)&gt;=(13.5+1),"Yes","No")</f>
        <v>Yes</v>
      </c>
      <c r="M74" s="87" t="str">
        <f>IF(('[1]Miter Profiles'!E73+6.1)&gt;=(13.5+1),"Yes","No")</f>
        <v>Yes</v>
      </c>
      <c r="N74" s="11" t="str">
        <f>IF(('[1]Miter Profiles'!F73+6.1)&gt;=(13.5+1),"Yes","No")</f>
        <v>Yes</v>
      </c>
      <c r="O74" s="11" t="str">
        <f>IF(('[1]Miter Profiles'!G73+6.1)&gt;=(13.5+1),"Yes","No")</f>
        <v>Yes</v>
      </c>
      <c r="P74" s="11" t="str">
        <f>IF(('[1]Miter Profiles'!H73+6.1)&gt;=(13.5+1),"Yes","No")</f>
        <v>Yes</v>
      </c>
      <c r="Q74" s="11" t="str">
        <f>IF(('[1]Miter Profiles'!I73+6.1)&gt;=(13.5+1),"Yes","No")</f>
        <v>Yes</v>
      </c>
      <c r="R74" s="12" t="str">
        <f>IF(('[1]Miter Profiles'!J73+6.1)&gt;=(13.5+1),"Yes","No")</f>
        <v>Yes</v>
      </c>
      <c r="S74" s="12" t="str">
        <f>IF(('[1]Miter Profiles'!K73+6.1)&gt;=(13.5+1),"Yes","No")</f>
        <v>No</v>
      </c>
      <c r="T74" s="3" t="str">
        <f>IF(('[1]Miter Profiles'!L73+6.1)&gt;=(13.5+1),"Yes","No")</f>
        <v>No</v>
      </c>
    </row>
    <row r="75" spans="1:20" ht="15.75" customHeight="1" x14ac:dyDescent="0.25">
      <c r="A75" s="47" t="str">
        <f>IF('[1]Miter Profiles'!A74&lt;&gt;"",'[1]Miter Profiles'!A74,"")</f>
        <v>MP568</v>
      </c>
      <c r="B75" s="48" t="str">
        <f>IF('[1]Miter Profiles'!B74&lt;&gt;"",'[1]Miter Profiles'!B74,"")</f>
        <v>MP723-76</v>
      </c>
      <c r="C75" s="97" t="str">
        <f>IF('[1]Miter Profiles'!D74&gt;=(13.5+1),"Yes","No")</f>
        <v>No</v>
      </c>
      <c r="D75" s="11" t="str">
        <f>IF('[1]Miter Profiles'!E74&gt;=(13.5+1),"Yes","No")</f>
        <v>No</v>
      </c>
      <c r="E75" s="87" t="str">
        <f>IF('[1]Miter Profiles'!F74&gt;=(13.5+1),"Yes","No")</f>
        <v>No</v>
      </c>
      <c r="F75" s="11" t="str">
        <f>IF('[1]Miter Profiles'!G74&gt;=(13.5+1),"Yes","No")</f>
        <v>No</v>
      </c>
      <c r="G75" s="11" t="str">
        <f>IF('[1]Miter Profiles'!H74&gt;=(13.5+1),"Yes","No")</f>
        <v>No</v>
      </c>
      <c r="H75" s="11" t="str">
        <f>IF('[1]Miter Profiles'!I74&gt;=(13.5+1),"Yes","No")</f>
        <v>Yes</v>
      </c>
      <c r="I75" s="12" t="str">
        <f>IF('[1]Miter Profiles'!J74&gt;=(13.5+1),"Yes","No")</f>
        <v>Yes</v>
      </c>
      <c r="J75" s="12" t="str">
        <f>IF('[1]Miter Profiles'!K74&gt;=(13.5+1),"Yes","No")</f>
        <v>Yes</v>
      </c>
      <c r="K75" s="12" t="str">
        <f>IF('[1]Miter Profiles'!L74&gt;=(13.5+1),"Yes","No")</f>
        <v>Yes</v>
      </c>
      <c r="L75" s="10" t="str">
        <f>IF(('[1]Miter Profiles'!D74+6.1)&gt;=(13.5+1),"Yes","No")</f>
        <v>Yes</v>
      </c>
      <c r="M75" s="87" t="str">
        <f>IF(('[1]Miter Profiles'!E74+6.1)&gt;=(13.5+1),"Yes","No")</f>
        <v>Yes</v>
      </c>
      <c r="N75" s="11" t="str">
        <f>IF(('[1]Miter Profiles'!F74+6.1)&gt;=(13.5+1),"Yes","No")</f>
        <v>Yes</v>
      </c>
      <c r="O75" s="11" t="str">
        <f>IF(('[1]Miter Profiles'!G74+6.1)&gt;=(13.5+1),"Yes","No")</f>
        <v>Yes</v>
      </c>
      <c r="P75" s="11" t="str">
        <f>IF(('[1]Miter Profiles'!H74+6.1)&gt;=(13.5+1),"Yes","No")</f>
        <v>Yes</v>
      </c>
      <c r="Q75" s="11" t="str">
        <f>IF(('[1]Miter Profiles'!I74+6.1)&gt;=(13.5+1),"Yes","No")</f>
        <v>Yes</v>
      </c>
      <c r="R75" s="12" t="str">
        <f>IF(('[1]Miter Profiles'!J74+6.1)&gt;=(13.5+1),"Yes","No")</f>
        <v>Yes</v>
      </c>
      <c r="S75" s="12" t="str">
        <f>IF(('[1]Miter Profiles'!K74+6.1)&gt;=(13.5+1),"Yes","No")</f>
        <v>Yes</v>
      </c>
      <c r="T75" s="3" t="str">
        <f>IF(('[1]Miter Profiles'!L74+6.1)&gt;=(13.5+1),"Yes","No")</f>
        <v>Yes</v>
      </c>
    </row>
    <row r="76" spans="1:20" ht="15.75" customHeight="1" x14ac:dyDescent="0.25">
      <c r="A76" s="138" t="str">
        <f>IF('[1]Miter Profiles'!A75&lt;&gt;"",'[1]Miter Profiles'!A75,"")</f>
        <v>MP507R</v>
      </c>
      <c r="B76" s="139" t="str">
        <f>IF('[1]Miter Profiles'!B75&lt;&gt;"",'[1]Miter Profiles'!B75,"")</f>
        <v>MP724-38</v>
      </c>
      <c r="C76" s="97" t="str">
        <f>IF('[1]Miter Profiles'!D75&gt;=(13.5+1),"Yes","No")</f>
        <v>No</v>
      </c>
      <c r="D76" s="11" t="str">
        <f>IF('[1]Miter Profiles'!E75&gt;=(13.5+1),"Yes","No")</f>
        <v>No</v>
      </c>
      <c r="E76" s="87" t="str">
        <f>IF('[1]Miter Profiles'!F75&gt;=(13.5+1),"Yes","No")</f>
        <v>No</v>
      </c>
      <c r="F76" s="11" t="str">
        <f>IF('[1]Miter Profiles'!G75&gt;=(13.5+1),"Yes","No")</f>
        <v>No</v>
      </c>
      <c r="G76" s="11" t="str">
        <f>IF('[1]Miter Profiles'!H75&gt;=(13.5+1),"Yes","No")</f>
        <v>No</v>
      </c>
      <c r="H76" s="11" t="str">
        <f>IF('[1]Miter Profiles'!I75&gt;=(13.5+1),"Yes","No")</f>
        <v>No</v>
      </c>
      <c r="I76" s="12" t="str">
        <f>IF('[1]Miter Profiles'!J75&gt;=(13.5+1),"Yes","No")</f>
        <v>No</v>
      </c>
      <c r="J76" s="12" t="str">
        <f>IF('[1]Miter Profiles'!K75&gt;=(13.5+1),"Yes","No")</f>
        <v>No</v>
      </c>
      <c r="K76" s="12" t="str">
        <f>IF('[1]Miter Profiles'!L75&gt;=(13.5+1),"Yes","No")</f>
        <v>No</v>
      </c>
      <c r="L76" s="10" t="str">
        <f>IF(('[1]Miter Profiles'!D75+6.1)&gt;=(13.5+1),"Yes","No")</f>
        <v>No</v>
      </c>
      <c r="M76" s="87" t="str">
        <f>IF(('[1]Miter Profiles'!E75+6.1)&gt;=(13.5+1),"Yes","No")</f>
        <v>No</v>
      </c>
      <c r="N76" s="11" t="str">
        <f>IF(('[1]Miter Profiles'!F75+6.1)&gt;=(13.5+1),"Yes","No")</f>
        <v>No</v>
      </c>
      <c r="O76" s="11" t="str">
        <f>IF(('[1]Miter Profiles'!G75+6.1)&gt;=(13.5+1),"Yes","No")</f>
        <v>No</v>
      </c>
      <c r="P76" s="11" t="str">
        <f>IF(('[1]Miter Profiles'!H75+6.1)&gt;=(13.5+1),"Yes","No")</f>
        <v>No</v>
      </c>
      <c r="Q76" s="11" t="str">
        <f>IF(('[1]Miter Profiles'!I75+6.1)&gt;=(13.5+1),"Yes","No")</f>
        <v>No</v>
      </c>
      <c r="R76" s="12" t="str">
        <f>IF(('[1]Miter Profiles'!J75+6.1)&gt;=(13.5+1),"Yes","No")</f>
        <v>No</v>
      </c>
      <c r="S76" s="12" t="str">
        <f>IF(('[1]Miter Profiles'!K75+6.1)&gt;=(13.5+1),"Yes","No")</f>
        <v>No</v>
      </c>
      <c r="T76" s="3" t="str">
        <f>IF(('[1]Miter Profiles'!L75+6.1)&gt;=(13.5+1),"Yes","No")</f>
        <v>No</v>
      </c>
    </row>
    <row r="77" spans="1:20" ht="15.75" customHeight="1" x14ac:dyDescent="0.25">
      <c r="A77" s="138" t="str">
        <f>IF('[1]Miter Profiles'!A76&lt;&gt;"",'[1]Miter Profiles'!A76,"")</f>
        <v>MP507</v>
      </c>
      <c r="B77" s="139" t="str">
        <f>IF('[1]Miter Profiles'!B76&lt;&gt;"",'[1]Miter Profiles'!B76,"")</f>
        <v>MP724-57</v>
      </c>
      <c r="C77" s="97" t="str">
        <f>IF('[1]Miter Profiles'!D76&gt;=(13.5+1),"Yes","No")</f>
        <v>No</v>
      </c>
      <c r="D77" s="11" t="str">
        <f>IF('[1]Miter Profiles'!E76&gt;=(13.5+1),"Yes","No")</f>
        <v>No</v>
      </c>
      <c r="E77" s="87" t="str">
        <f>IF('[1]Miter Profiles'!F76&gt;=(13.5+1),"Yes","No")</f>
        <v>No</v>
      </c>
      <c r="F77" s="11" t="str">
        <f>IF('[1]Miter Profiles'!G76&gt;=(13.5+1),"Yes","No")</f>
        <v>No</v>
      </c>
      <c r="G77" s="11" t="str">
        <f>IF('[1]Miter Profiles'!H76&gt;=(13.5+1),"Yes","No")</f>
        <v>No</v>
      </c>
      <c r="H77" s="11" t="str">
        <f>IF('[1]Miter Profiles'!I76&gt;=(13.5+1),"Yes","No")</f>
        <v>No</v>
      </c>
      <c r="I77" s="12" t="str">
        <f>IF('[1]Miter Profiles'!J76&gt;=(13.5+1),"Yes","No")</f>
        <v>No</v>
      </c>
      <c r="J77" s="12" t="str">
        <f>IF('[1]Miter Profiles'!K76&gt;=(13.5+1),"Yes","No")</f>
        <v>No</v>
      </c>
      <c r="K77" s="12" t="str">
        <f>IF('[1]Miter Profiles'!L76&gt;=(13.5+1),"Yes","No")</f>
        <v>No</v>
      </c>
      <c r="L77" s="10" t="str">
        <f>IF(('[1]Miter Profiles'!D76+6.1)&gt;=(13.5+1),"Yes","No")</f>
        <v>No</v>
      </c>
      <c r="M77" s="87" t="str">
        <f>IF(('[1]Miter Profiles'!E76+6.1)&gt;=(13.5+1),"Yes","No")</f>
        <v>No</v>
      </c>
      <c r="N77" s="11" t="str">
        <f>IF(('[1]Miter Profiles'!F76+6.1)&gt;=(13.5+1),"Yes","No")</f>
        <v>No</v>
      </c>
      <c r="O77" s="11" t="str">
        <f>IF(('[1]Miter Profiles'!G76+6.1)&gt;=(13.5+1),"Yes","No")</f>
        <v>No</v>
      </c>
      <c r="P77" s="11" t="str">
        <f>IF(('[1]Miter Profiles'!H76+6.1)&gt;=(13.5+1),"Yes","No")</f>
        <v>No</v>
      </c>
      <c r="Q77" s="11" t="str">
        <f>IF(('[1]Miter Profiles'!I76+6.1)&gt;=(13.5+1),"Yes","No")</f>
        <v>No</v>
      </c>
      <c r="R77" s="12" t="str">
        <f>IF(('[1]Miter Profiles'!J76+6.1)&gt;=(13.5+1),"Yes","No")</f>
        <v>No</v>
      </c>
      <c r="S77" s="12" t="str">
        <f>IF(('[1]Miter Profiles'!K76+6.1)&gt;=(13.5+1),"Yes","No")</f>
        <v>No</v>
      </c>
      <c r="T77" s="3" t="str">
        <f>IF(('[1]Miter Profiles'!L76+6.1)&gt;=(13.5+1),"Yes","No")</f>
        <v>No</v>
      </c>
    </row>
    <row r="78" spans="1:20" ht="15.75" customHeight="1" x14ac:dyDescent="0.25">
      <c r="A78" s="138" t="str">
        <f>IF('[1]Miter Profiles'!A77&lt;&gt;"",'[1]Miter Profiles'!A77,"")</f>
        <v>MP537</v>
      </c>
      <c r="B78" s="139" t="str">
        <f>IF('[1]Miter Profiles'!B77&lt;&gt;"",'[1]Miter Profiles'!B77,"")</f>
        <v>MP724-76</v>
      </c>
      <c r="C78" s="97" t="str">
        <f>IF('[1]Miter Profiles'!D77&gt;=(13.5+1),"Yes","No")</f>
        <v>No</v>
      </c>
      <c r="D78" s="11" t="str">
        <f>IF('[1]Miter Profiles'!E77&gt;=(13.5+1),"Yes","No")</f>
        <v>No</v>
      </c>
      <c r="E78" s="87" t="str">
        <f>IF('[1]Miter Profiles'!F77&gt;=(13.5+1),"Yes","No")</f>
        <v>No</v>
      </c>
      <c r="F78" s="11" t="str">
        <f>IF('[1]Miter Profiles'!G77&gt;=(13.5+1),"Yes","No")</f>
        <v>No</v>
      </c>
      <c r="G78" s="11" t="str">
        <f>IF('[1]Miter Profiles'!H77&gt;=(13.5+1),"Yes","No")</f>
        <v>No</v>
      </c>
      <c r="H78" s="11" t="str">
        <f>IF('[1]Miter Profiles'!I77&gt;=(13.5+1),"Yes","No")</f>
        <v>No</v>
      </c>
      <c r="I78" s="12" t="str">
        <f>IF('[1]Miter Profiles'!J77&gt;=(13.5+1),"Yes","No")</f>
        <v>No</v>
      </c>
      <c r="J78" s="12" t="str">
        <f>IF('[1]Miter Profiles'!K77&gt;=(13.5+1),"Yes","No")</f>
        <v>No</v>
      </c>
      <c r="K78" s="12" t="str">
        <f>IF('[1]Miter Profiles'!L77&gt;=(13.5+1),"Yes","No")</f>
        <v>No</v>
      </c>
      <c r="L78" s="10" t="str">
        <f>IF(('[1]Miter Profiles'!D77+6.1)&gt;=(13.5+1),"Yes","No")</f>
        <v>No</v>
      </c>
      <c r="M78" s="87" t="str">
        <f>IF(('[1]Miter Profiles'!E77+6.1)&gt;=(13.5+1),"Yes","No")</f>
        <v>No</v>
      </c>
      <c r="N78" s="11" t="str">
        <f>IF(('[1]Miter Profiles'!F77+6.1)&gt;=(13.5+1),"Yes","No")</f>
        <v>No</v>
      </c>
      <c r="O78" s="11" t="str">
        <f>IF(('[1]Miter Profiles'!G77+6.1)&gt;=(13.5+1),"Yes","No")</f>
        <v>No</v>
      </c>
      <c r="P78" s="11" t="str">
        <f>IF(('[1]Miter Profiles'!H77+6.1)&gt;=(13.5+1),"Yes","No")</f>
        <v>No</v>
      </c>
      <c r="Q78" s="11" t="str">
        <f>IF(('[1]Miter Profiles'!I77+6.1)&gt;=(13.5+1),"Yes","No")</f>
        <v>No</v>
      </c>
      <c r="R78" s="12" t="str">
        <f>IF(('[1]Miter Profiles'!J77+6.1)&gt;=(13.5+1),"Yes","No")</f>
        <v>No</v>
      </c>
      <c r="S78" s="12" t="str">
        <f>IF(('[1]Miter Profiles'!K77+6.1)&gt;=(13.5+1),"Yes","No")</f>
        <v>No</v>
      </c>
      <c r="T78" s="3" t="str">
        <f>IF(('[1]Miter Profiles'!L77+6.1)&gt;=(13.5+1),"Yes","No")</f>
        <v>No</v>
      </c>
    </row>
    <row r="79" spans="1:20" ht="15.75" customHeight="1" x14ac:dyDescent="0.25">
      <c r="A79" s="138" t="str">
        <f>IF('[1]Miter Profiles'!A78&lt;&gt;"",'[1]Miter Profiles'!A78,"")</f>
        <v>MP552R</v>
      </c>
      <c r="B79" s="139" t="str">
        <f>IF('[1]Miter Profiles'!B78&lt;&gt;"",'[1]Miter Profiles'!B78,"")</f>
        <v>MP725-38</v>
      </c>
      <c r="C79" s="97" t="str">
        <f>IF('[1]Miter Profiles'!D78&gt;=(13.5+1),"Yes","No")</f>
        <v>No</v>
      </c>
      <c r="D79" s="11" t="str">
        <f>IF('[1]Miter Profiles'!E78&gt;=(13.5+1),"Yes","No")</f>
        <v>No</v>
      </c>
      <c r="E79" s="87" t="str">
        <f>IF('[1]Miter Profiles'!F78&gt;=(13.5+1),"Yes","No")</f>
        <v>No</v>
      </c>
      <c r="F79" s="11" t="str">
        <f>IF('[1]Miter Profiles'!G78&gt;=(13.5+1),"Yes","No")</f>
        <v>No</v>
      </c>
      <c r="G79" s="11" t="str">
        <f>IF('[1]Miter Profiles'!H78&gt;=(13.5+1),"Yes","No")</f>
        <v>No</v>
      </c>
      <c r="H79" s="11" t="str">
        <f>IF('[1]Miter Profiles'!I78&gt;=(13.5+1),"Yes","No")</f>
        <v>No</v>
      </c>
      <c r="I79" s="12" t="str">
        <f>IF('[1]Miter Profiles'!J78&gt;=(13.5+1),"Yes","No")</f>
        <v>No</v>
      </c>
      <c r="J79" s="12" t="str">
        <f>IF('[1]Miter Profiles'!K78&gt;=(13.5+1),"Yes","No")</f>
        <v>No</v>
      </c>
      <c r="K79" s="12" t="str">
        <f>IF('[1]Miter Profiles'!L78&gt;=(13.5+1),"Yes","No")</f>
        <v>No</v>
      </c>
      <c r="L79" s="10" t="str">
        <f>IF(('[1]Miter Profiles'!D78+6.1)&gt;=(13.5+1),"Yes","No")</f>
        <v>No</v>
      </c>
      <c r="M79" s="87" t="str">
        <f>IF(('[1]Miter Profiles'!E78+6.1)&gt;=(13.5+1),"Yes","No")</f>
        <v>No</v>
      </c>
      <c r="N79" s="11" t="str">
        <f>IF(('[1]Miter Profiles'!F78+6.1)&gt;=(13.5+1),"Yes","No")</f>
        <v>No</v>
      </c>
      <c r="O79" s="11" t="str">
        <f>IF(('[1]Miter Profiles'!G78+6.1)&gt;=(13.5+1),"Yes","No")</f>
        <v>No</v>
      </c>
      <c r="P79" s="11" t="str">
        <f>IF(('[1]Miter Profiles'!H78+6.1)&gt;=(13.5+1),"Yes","No")</f>
        <v>No</v>
      </c>
      <c r="Q79" s="11" t="str">
        <f>IF(('[1]Miter Profiles'!I78+6.1)&gt;=(13.5+1),"Yes","No")</f>
        <v>No</v>
      </c>
      <c r="R79" s="12" t="str">
        <f>IF(('[1]Miter Profiles'!J78+6.1)&gt;=(13.5+1),"Yes","No")</f>
        <v>No</v>
      </c>
      <c r="S79" s="12" t="str">
        <f>IF(('[1]Miter Profiles'!K78+6.1)&gt;=(13.5+1),"Yes","No")</f>
        <v>No</v>
      </c>
      <c r="T79" s="3" t="str">
        <f>IF(('[1]Miter Profiles'!L78+6.1)&gt;=(13.5+1),"Yes","No")</f>
        <v>No</v>
      </c>
    </row>
    <row r="80" spans="1:20" ht="15.75" customHeight="1" x14ac:dyDescent="0.25">
      <c r="A80" s="138" t="str">
        <f>IF('[1]Miter Profiles'!A79&lt;&gt;"",'[1]Miter Profiles'!A79,"")</f>
        <v>MP552</v>
      </c>
      <c r="B80" s="139" t="str">
        <f>IF('[1]Miter Profiles'!B79&lt;&gt;"",'[1]Miter Profiles'!B79,"")</f>
        <v>MP725-57</v>
      </c>
      <c r="C80" s="97" t="str">
        <f>IF('[1]Miter Profiles'!D79&gt;=(13.5+1),"Yes","No")</f>
        <v>No</v>
      </c>
      <c r="D80" s="11" t="str">
        <f>IF('[1]Miter Profiles'!E79&gt;=(13.5+1),"Yes","No")</f>
        <v>No</v>
      </c>
      <c r="E80" s="87" t="str">
        <f>IF('[1]Miter Profiles'!F79&gt;=(13.5+1),"Yes","No")</f>
        <v>No</v>
      </c>
      <c r="F80" s="11" t="str">
        <f>IF('[1]Miter Profiles'!G79&gt;=(13.5+1),"Yes","No")</f>
        <v>No</v>
      </c>
      <c r="G80" s="11" t="str">
        <f>IF('[1]Miter Profiles'!H79&gt;=(13.5+1),"Yes","No")</f>
        <v>No</v>
      </c>
      <c r="H80" s="11" t="str">
        <f>IF('[1]Miter Profiles'!I79&gt;=(13.5+1),"Yes","No")</f>
        <v>No</v>
      </c>
      <c r="I80" s="12" t="str">
        <f>IF('[1]Miter Profiles'!J79&gt;=(13.5+1),"Yes","No")</f>
        <v>No</v>
      </c>
      <c r="J80" s="12" t="str">
        <f>IF('[1]Miter Profiles'!K79&gt;=(13.5+1),"Yes","No")</f>
        <v>No</v>
      </c>
      <c r="K80" s="12" t="str">
        <f>IF('[1]Miter Profiles'!L79&gt;=(13.5+1),"Yes","No")</f>
        <v>No</v>
      </c>
      <c r="L80" s="10" t="str">
        <f>IF(('[1]Miter Profiles'!D79+6.1)&gt;=(13.5+1),"Yes","No")</f>
        <v>No</v>
      </c>
      <c r="M80" s="87" t="str">
        <f>IF(('[1]Miter Profiles'!E79+6.1)&gt;=(13.5+1),"Yes","No")</f>
        <v>No</v>
      </c>
      <c r="N80" s="11" t="str">
        <f>IF(('[1]Miter Profiles'!F79+6.1)&gt;=(13.5+1),"Yes","No")</f>
        <v>No</v>
      </c>
      <c r="O80" s="11" t="str">
        <f>IF(('[1]Miter Profiles'!G79+6.1)&gt;=(13.5+1),"Yes","No")</f>
        <v>No</v>
      </c>
      <c r="P80" s="11" t="str">
        <f>IF(('[1]Miter Profiles'!H79+6.1)&gt;=(13.5+1),"Yes","No")</f>
        <v>No</v>
      </c>
      <c r="Q80" s="11" t="str">
        <f>IF(('[1]Miter Profiles'!I79+6.1)&gt;=(13.5+1),"Yes","No")</f>
        <v>No</v>
      </c>
      <c r="R80" s="12" t="str">
        <f>IF(('[1]Miter Profiles'!J79+6.1)&gt;=(13.5+1),"Yes","No")</f>
        <v>No</v>
      </c>
      <c r="S80" s="12" t="str">
        <f>IF(('[1]Miter Profiles'!K79+6.1)&gt;=(13.5+1),"Yes","No")</f>
        <v>No</v>
      </c>
      <c r="T80" s="3" t="str">
        <f>IF(('[1]Miter Profiles'!L79+6.1)&gt;=(13.5+1),"Yes","No")</f>
        <v>No</v>
      </c>
    </row>
    <row r="81" spans="1:20" ht="15.75" customHeight="1" x14ac:dyDescent="0.25">
      <c r="A81" s="138" t="str">
        <f>IF('[1]Miter Profiles'!A80&lt;&gt;"",'[1]Miter Profiles'!A80,"")</f>
        <v>MP551</v>
      </c>
      <c r="B81" s="139" t="str">
        <f>IF('[1]Miter Profiles'!B80&lt;&gt;"",'[1]Miter Profiles'!B80,"")</f>
        <v>MP725-76</v>
      </c>
      <c r="C81" s="97" t="str">
        <f>IF('[1]Miter Profiles'!D80&gt;=(13.5+1),"Yes","No")</f>
        <v>No</v>
      </c>
      <c r="D81" s="11" t="str">
        <f>IF('[1]Miter Profiles'!E80&gt;=(13.5+1),"Yes","No")</f>
        <v>No</v>
      </c>
      <c r="E81" s="87" t="str">
        <f>IF('[1]Miter Profiles'!F80&gt;=(13.5+1),"Yes","No")</f>
        <v>No</v>
      </c>
      <c r="F81" s="11" t="str">
        <f>IF('[1]Miter Profiles'!G80&gt;=(13.5+1),"Yes","No")</f>
        <v>No</v>
      </c>
      <c r="G81" s="11" t="str">
        <f>IF('[1]Miter Profiles'!H80&gt;=(13.5+1),"Yes","No")</f>
        <v>No</v>
      </c>
      <c r="H81" s="11" t="str">
        <f>IF('[1]Miter Profiles'!I80&gt;=(13.5+1),"Yes","No")</f>
        <v>No</v>
      </c>
      <c r="I81" s="12" t="str">
        <f>IF('[1]Miter Profiles'!J80&gt;=(13.5+1),"Yes","No")</f>
        <v>No</v>
      </c>
      <c r="J81" s="12" t="str">
        <f>IF('[1]Miter Profiles'!K80&gt;=(13.5+1),"Yes","No")</f>
        <v>No</v>
      </c>
      <c r="K81" s="12" t="str">
        <f>IF('[1]Miter Profiles'!L80&gt;=(13.5+1),"Yes","No")</f>
        <v>No</v>
      </c>
      <c r="L81" s="10" t="str">
        <f>IF(('[1]Miter Profiles'!D80+6.1)&gt;=(13.5+1),"Yes","No")</f>
        <v>No</v>
      </c>
      <c r="M81" s="87" t="str">
        <f>IF(('[1]Miter Profiles'!E80+6.1)&gt;=(13.5+1),"Yes","No")</f>
        <v>No</v>
      </c>
      <c r="N81" s="11" t="str">
        <f>IF(('[1]Miter Profiles'!F80+6.1)&gt;=(13.5+1),"Yes","No")</f>
        <v>No</v>
      </c>
      <c r="O81" s="11" t="str">
        <f>IF(('[1]Miter Profiles'!G80+6.1)&gt;=(13.5+1),"Yes","No")</f>
        <v>No</v>
      </c>
      <c r="P81" s="11" t="str">
        <f>IF(('[1]Miter Profiles'!H80+6.1)&gt;=(13.5+1),"Yes","No")</f>
        <v>No</v>
      </c>
      <c r="Q81" s="11" t="str">
        <f>IF(('[1]Miter Profiles'!I80+6.1)&gt;=(13.5+1),"Yes","No")</f>
        <v>No</v>
      </c>
      <c r="R81" s="12" t="str">
        <f>IF(('[1]Miter Profiles'!J80+6.1)&gt;=(13.5+1),"Yes","No")</f>
        <v>No</v>
      </c>
      <c r="S81" s="12" t="str">
        <f>IF(('[1]Miter Profiles'!K80+6.1)&gt;=(13.5+1),"Yes","No")</f>
        <v>No</v>
      </c>
      <c r="T81" s="3" t="str">
        <f>IF(('[1]Miter Profiles'!L80+6.1)&gt;=(13.5+1),"Yes","No")</f>
        <v>No</v>
      </c>
    </row>
    <row r="82" spans="1:20" ht="15.75" customHeight="1" x14ac:dyDescent="0.25">
      <c r="A82" s="138" t="str">
        <f>IF('[1]Miter Profiles'!A81&lt;&gt;"",'[1]Miter Profiles'!A81,"")</f>
        <v>MP505R</v>
      </c>
      <c r="B82" s="139" t="str">
        <f>IF('[1]Miter Profiles'!B81&lt;&gt;"",'[1]Miter Profiles'!B81,"")</f>
        <v>MP726-38</v>
      </c>
      <c r="C82" s="97" t="str">
        <f>IF('[1]Miter Profiles'!D81&gt;=(13.5+1),"Yes","No")</f>
        <v>No</v>
      </c>
      <c r="D82" s="11" t="str">
        <f>IF('[1]Miter Profiles'!E81&gt;=(13.5+1),"Yes","No")</f>
        <v>No</v>
      </c>
      <c r="E82" s="87" t="str">
        <f>IF('[1]Miter Profiles'!F81&gt;=(13.5+1),"Yes","No")</f>
        <v>No</v>
      </c>
      <c r="F82" s="11" t="str">
        <f>IF('[1]Miter Profiles'!G81&gt;=(13.5+1),"Yes","No")</f>
        <v>No</v>
      </c>
      <c r="G82" s="11" t="str">
        <f>IF('[1]Miter Profiles'!H81&gt;=(13.5+1),"Yes","No")</f>
        <v>No</v>
      </c>
      <c r="H82" s="11" t="str">
        <f>IF('[1]Miter Profiles'!I81&gt;=(13.5+1),"Yes","No")</f>
        <v>No</v>
      </c>
      <c r="I82" s="12" t="str">
        <f>IF('[1]Miter Profiles'!J81&gt;=(13.5+1),"Yes","No")</f>
        <v>No</v>
      </c>
      <c r="J82" s="12" t="str">
        <f>IF('[1]Miter Profiles'!K81&gt;=(13.5+1),"Yes","No")</f>
        <v>No</v>
      </c>
      <c r="K82" s="12" t="str">
        <f>IF('[1]Miter Profiles'!L81&gt;=(13.5+1),"Yes","No")</f>
        <v>No</v>
      </c>
      <c r="L82" s="10" t="str">
        <f>IF(('[1]Miter Profiles'!D81+6.1)&gt;=(13.5+1),"Yes","No")</f>
        <v>No</v>
      </c>
      <c r="M82" s="87" t="str">
        <f>IF(('[1]Miter Profiles'!E81+6.1)&gt;=(13.5+1),"Yes","No")</f>
        <v>No</v>
      </c>
      <c r="N82" s="11" t="str">
        <f>IF(('[1]Miter Profiles'!F81+6.1)&gt;=(13.5+1),"Yes","No")</f>
        <v>No</v>
      </c>
      <c r="O82" s="11" t="str">
        <f>IF(('[1]Miter Profiles'!G81+6.1)&gt;=(13.5+1),"Yes","No")</f>
        <v>No</v>
      </c>
      <c r="P82" s="11" t="str">
        <f>IF(('[1]Miter Profiles'!H81+6.1)&gt;=(13.5+1),"Yes","No")</f>
        <v>No</v>
      </c>
      <c r="Q82" s="11" t="str">
        <f>IF(('[1]Miter Profiles'!I81+6.1)&gt;=(13.5+1),"Yes","No")</f>
        <v>No</v>
      </c>
      <c r="R82" s="12" t="str">
        <f>IF(('[1]Miter Profiles'!J81+6.1)&gt;=(13.5+1),"Yes","No")</f>
        <v>No</v>
      </c>
      <c r="S82" s="12" t="str">
        <f>IF(('[1]Miter Profiles'!K81+6.1)&gt;=(13.5+1),"Yes","No")</f>
        <v>No</v>
      </c>
      <c r="T82" s="3" t="str">
        <f>IF(('[1]Miter Profiles'!L81+6.1)&gt;=(13.5+1),"Yes","No")</f>
        <v>No</v>
      </c>
    </row>
    <row r="83" spans="1:20" ht="15.75" customHeight="1" x14ac:dyDescent="0.25">
      <c r="A83" s="138" t="str">
        <f>IF('[1]Miter Profiles'!A82&lt;&gt;"",'[1]Miter Profiles'!A82,"")</f>
        <v>MP505</v>
      </c>
      <c r="B83" s="139" t="str">
        <f>IF('[1]Miter Profiles'!B82&lt;&gt;"",'[1]Miter Profiles'!B82,"")</f>
        <v>MP726-57</v>
      </c>
      <c r="C83" s="97" t="str">
        <f>IF('[1]Miter Profiles'!D82&gt;=(13.5+1),"Yes","No")</f>
        <v>No</v>
      </c>
      <c r="D83" s="11" t="str">
        <f>IF('[1]Miter Profiles'!E82&gt;=(13.5+1),"Yes","No")</f>
        <v>No</v>
      </c>
      <c r="E83" s="87" t="str">
        <f>IF('[1]Miter Profiles'!F82&gt;=(13.5+1),"Yes","No")</f>
        <v>No</v>
      </c>
      <c r="F83" s="11" t="str">
        <f>IF('[1]Miter Profiles'!G82&gt;=(13.5+1),"Yes","No")</f>
        <v>No</v>
      </c>
      <c r="G83" s="11" t="str">
        <f>IF('[1]Miter Profiles'!H82&gt;=(13.5+1),"Yes","No")</f>
        <v>No</v>
      </c>
      <c r="H83" s="11" t="str">
        <f>IF('[1]Miter Profiles'!I82&gt;=(13.5+1),"Yes","No")</f>
        <v>No</v>
      </c>
      <c r="I83" s="12" t="str">
        <f>IF('[1]Miter Profiles'!J82&gt;=(13.5+1),"Yes","No")</f>
        <v>No</v>
      </c>
      <c r="J83" s="12" t="str">
        <f>IF('[1]Miter Profiles'!K82&gt;=(13.5+1),"Yes","No")</f>
        <v>No</v>
      </c>
      <c r="K83" s="12" t="str">
        <f>IF('[1]Miter Profiles'!L82&gt;=(13.5+1),"Yes","No")</f>
        <v>No</v>
      </c>
      <c r="L83" s="10" t="str">
        <f>IF(('[1]Miter Profiles'!D82+6.1)&gt;=(13.5+1),"Yes","No")</f>
        <v>No</v>
      </c>
      <c r="M83" s="87" t="str">
        <f>IF(('[1]Miter Profiles'!E82+6.1)&gt;=(13.5+1),"Yes","No")</f>
        <v>No</v>
      </c>
      <c r="N83" s="11" t="str">
        <f>IF(('[1]Miter Profiles'!F82+6.1)&gt;=(13.5+1),"Yes","No")</f>
        <v>No</v>
      </c>
      <c r="O83" s="11" t="str">
        <f>IF(('[1]Miter Profiles'!G82+6.1)&gt;=(13.5+1),"Yes","No")</f>
        <v>No</v>
      </c>
      <c r="P83" s="11" t="str">
        <f>IF(('[1]Miter Profiles'!H82+6.1)&gt;=(13.5+1),"Yes","No")</f>
        <v>No</v>
      </c>
      <c r="Q83" s="11" t="str">
        <f>IF(('[1]Miter Profiles'!I82+6.1)&gt;=(13.5+1),"Yes","No")</f>
        <v>No</v>
      </c>
      <c r="R83" s="12" t="str">
        <f>IF(('[1]Miter Profiles'!J82+6.1)&gt;=(13.5+1),"Yes","No")</f>
        <v>No</v>
      </c>
      <c r="S83" s="12" t="str">
        <f>IF(('[1]Miter Profiles'!K82+6.1)&gt;=(13.5+1),"Yes","No")</f>
        <v>No</v>
      </c>
      <c r="T83" s="3" t="str">
        <f>IF(('[1]Miter Profiles'!L82+6.1)&gt;=(13.5+1),"Yes","No")</f>
        <v>No</v>
      </c>
    </row>
    <row r="84" spans="1:20" ht="15.75" customHeight="1" x14ac:dyDescent="0.25">
      <c r="A84" s="138" t="str">
        <f>IF('[1]Miter Profiles'!A83&lt;&gt;"",'[1]Miter Profiles'!A83,"")</f>
        <v>MP726</v>
      </c>
      <c r="B84" s="139" t="str">
        <f>IF('[1]Miter Profiles'!B83&lt;&gt;"",'[1]Miter Profiles'!B83,"")</f>
        <v>MP726-76</v>
      </c>
      <c r="C84" s="97" t="str">
        <f>IF('[1]Miter Profiles'!D83&gt;=(13.5+1),"Yes","No")</f>
        <v>No</v>
      </c>
      <c r="D84" s="11" t="str">
        <f>IF('[1]Miter Profiles'!E83&gt;=(13.5+1),"Yes","No")</f>
        <v>No</v>
      </c>
      <c r="E84" s="87" t="str">
        <f>IF('[1]Miter Profiles'!F83&gt;=(13.5+1),"Yes","No")</f>
        <v>No</v>
      </c>
      <c r="F84" s="11" t="str">
        <f>IF('[1]Miter Profiles'!G83&gt;=(13.5+1),"Yes","No")</f>
        <v>No</v>
      </c>
      <c r="G84" s="11" t="str">
        <f>IF('[1]Miter Profiles'!H83&gt;=(13.5+1),"Yes","No")</f>
        <v>No</v>
      </c>
      <c r="H84" s="11" t="str">
        <f>IF('[1]Miter Profiles'!I83&gt;=(13.5+1),"Yes","No")</f>
        <v>No</v>
      </c>
      <c r="I84" s="12" t="str">
        <f>IF('[1]Miter Profiles'!J83&gt;=(13.5+1),"Yes","No")</f>
        <v>No</v>
      </c>
      <c r="J84" s="12" t="str">
        <f>IF('[1]Miter Profiles'!K83&gt;=(13.5+1),"Yes","No")</f>
        <v>No</v>
      </c>
      <c r="K84" s="12" t="str">
        <f>IF('[1]Miter Profiles'!L83&gt;=(13.5+1),"Yes","No")</f>
        <v>No</v>
      </c>
      <c r="L84" s="10" t="str">
        <f>IF(('[1]Miter Profiles'!D83+6.1)&gt;=(13.5+1),"Yes","No")</f>
        <v>No</v>
      </c>
      <c r="M84" s="87" t="str">
        <f>IF(('[1]Miter Profiles'!E83+6.1)&gt;=(13.5+1),"Yes","No")</f>
        <v>No</v>
      </c>
      <c r="N84" s="11" t="str">
        <f>IF(('[1]Miter Profiles'!F83+6.1)&gt;=(13.5+1),"Yes","No")</f>
        <v>No</v>
      </c>
      <c r="O84" s="11" t="str">
        <f>IF(('[1]Miter Profiles'!G83+6.1)&gt;=(13.5+1),"Yes","No")</f>
        <v>No</v>
      </c>
      <c r="P84" s="11" t="str">
        <f>IF(('[1]Miter Profiles'!H83+6.1)&gt;=(13.5+1),"Yes","No")</f>
        <v>No</v>
      </c>
      <c r="Q84" s="11" t="str">
        <f>IF(('[1]Miter Profiles'!I83+6.1)&gt;=(13.5+1),"Yes","No")</f>
        <v>No</v>
      </c>
      <c r="R84" s="12" t="str">
        <f>IF(('[1]Miter Profiles'!J83+6.1)&gt;=(13.5+1),"Yes","No")</f>
        <v>No</v>
      </c>
      <c r="S84" s="12" t="str">
        <f>IF(('[1]Miter Profiles'!K83+6.1)&gt;=(13.5+1),"Yes","No")</f>
        <v>No</v>
      </c>
      <c r="T84" s="3" t="str">
        <f>IF(('[1]Miter Profiles'!L83+6.1)&gt;=(13.5+1),"Yes","No")</f>
        <v>No</v>
      </c>
    </row>
    <row r="85" spans="1:20" ht="15.75" customHeight="1" x14ac:dyDescent="0.25">
      <c r="A85" s="138" t="str">
        <f>IF('[1]Miter Profiles'!A84&lt;&gt;"",'[1]Miter Profiles'!A84,"")</f>
        <v>MP529R</v>
      </c>
      <c r="B85" s="139" t="str">
        <f>IF('[1]Miter Profiles'!B84&lt;&gt;"",'[1]Miter Profiles'!B84,"")</f>
        <v>MP727-38</v>
      </c>
      <c r="C85" s="97" t="str">
        <f>IF('[1]Miter Profiles'!D84&gt;=(13.5+1),"Yes","No")</f>
        <v>No</v>
      </c>
      <c r="D85" s="11" t="str">
        <f>IF('[1]Miter Profiles'!E84&gt;=(13.5+1),"Yes","No")</f>
        <v>No</v>
      </c>
      <c r="E85" s="87" t="str">
        <f>IF('[1]Miter Profiles'!F84&gt;=(13.5+1),"Yes","No")</f>
        <v>No</v>
      </c>
      <c r="F85" s="11" t="str">
        <f>IF('[1]Miter Profiles'!G84&gt;=(13.5+1),"Yes","No")</f>
        <v>No</v>
      </c>
      <c r="G85" s="11" t="str">
        <f>IF('[1]Miter Profiles'!H84&gt;=(13.5+1),"Yes","No")</f>
        <v>No</v>
      </c>
      <c r="H85" s="11" t="str">
        <f>IF('[1]Miter Profiles'!I84&gt;=(13.5+1),"Yes","No")</f>
        <v>No</v>
      </c>
      <c r="I85" s="12" t="str">
        <f>IF('[1]Miter Profiles'!J84&gt;=(13.5+1),"Yes","No")</f>
        <v>No</v>
      </c>
      <c r="J85" s="12" t="str">
        <f>IF('[1]Miter Profiles'!K84&gt;=(13.5+1),"Yes","No")</f>
        <v>No</v>
      </c>
      <c r="K85" s="12" t="str">
        <f>IF('[1]Miter Profiles'!L84&gt;=(13.5+1),"Yes","No")</f>
        <v>No</v>
      </c>
      <c r="L85" s="10" t="str">
        <f>IF(('[1]Miter Profiles'!D84+6.1)&gt;=(13.5+1),"Yes","No")</f>
        <v>No</v>
      </c>
      <c r="M85" s="87" t="str">
        <f>IF(('[1]Miter Profiles'!E84+6.1)&gt;=(13.5+1),"Yes","No")</f>
        <v>No</v>
      </c>
      <c r="N85" s="11" t="str">
        <f>IF(('[1]Miter Profiles'!F84+6.1)&gt;=(13.5+1),"Yes","No")</f>
        <v>No</v>
      </c>
      <c r="O85" s="11" t="str">
        <f>IF(('[1]Miter Profiles'!G84+6.1)&gt;=(13.5+1),"Yes","No")</f>
        <v>No</v>
      </c>
      <c r="P85" s="11" t="str">
        <f>IF(('[1]Miter Profiles'!H84+6.1)&gt;=(13.5+1),"Yes","No")</f>
        <v>No</v>
      </c>
      <c r="Q85" s="11" t="str">
        <f>IF(('[1]Miter Profiles'!I84+6.1)&gt;=(13.5+1),"Yes","No")</f>
        <v>No</v>
      </c>
      <c r="R85" s="12" t="str">
        <f>IF(('[1]Miter Profiles'!J84+6.1)&gt;=(13.5+1),"Yes","No")</f>
        <v>No</v>
      </c>
      <c r="S85" s="12" t="str">
        <f>IF(('[1]Miter Profiles'!K84+6.1)&gt;=(13.5+1),"Yes","No")</f>
        <v>No</v>
      </c>
      <c r="T85" s="3" t="str">
        <f>IF(('[1]Miter Profiles'!L84+6.1)&gt;=(13.5+1),"Yes","No")</f>
        <v>No</v>
      </c>
    </row>
    <row r="86" spans="1:20" ht="15.75" customHeight="1" x14ac:dyDescent="0.25">
      <c r="A86" s="138" t="str">
        <f>IF('[1]Miter Profiles'!A85&lt;&gt;"",'[1]Miter Profiles'!A85,"")</f>
        <v>MP529</v>
      </c>
      <c r="B86" s="139" t="str">
        <f>IF('[1]Miter Profiles'!B85&lt;&gt;"",'[1]Miter Profiles'!B85,"")</f>
        <v>MP727-57</v>
      </c>
      <c r="C86" s="97" t="str">
        <f>IF('[1]Miter Profiles'!D85&gt;=(13.5+1),"Yes","No")</f>
        <v>No</v>
      </c>
      <c r="D86" s="11" t="str">
        <f>IF('[1]Miter Profiles'!E85&gt;=(13.5+1),"Yes","No")</f>
        <v>No</v>
      </c>
      <c r="E86" s="87" t="str">
        <f>IF('[1]Miter Profiles'!F85&gt;=(13.5+1),"Yes","No")</f>
        <v>No</v>
      </c>
      <c r="F86" s="11" t="str">
        <f>IF('[1]Miter Profiles'!G85&gt;=(13.5+1),"Yes","No")</f>
        <v>No</v>
      </c>
      <c r="G86" s="11" t="str">
        <f>IF('[1]Miter Profiles'!H85&gt;=(13.5+1),"Yes","No")</f>
        <v>No</v>
      </c>
      <c r="H86" s="11" t="str">
        <f>IF('[1]Miter Profiles'!I85&gt;=(13.5+1),"Yes","No")</f>
        <v>No</v>
      </c>
      <c r="I86" s="12" t="str">
        <f>IF('[1]Miter Profiles'!J85&gt;=(13.5+1),"Yes","No")</f>
        <v>No</v>
      </c>
      <c r="J86" s="12" t="str">
        <f>IF('[1]Miter Profiles'!K85&gt;=(13.5+1),"Yes","No")</f>
        <v>No</v>
      </c>
      <c r="K86" s="12" t="str">
        <f>IF('[1]Miter Profiles'!L85&gt;=(13.5+1),"Yes","No")</f>
        <v>No</v>
      </c>
      <c r="L86" s="10" t="str">
        <f>IF(('[1]Miter Profiles'!D85+6.1)&gt;=(13.5+1),"Yes","No")</f>
        <v>No</v>
      </c>
      <c r="M86" s="87" t="str">
        <f>IF(('[1]Miter Profiles'!E85+6.1)&gt;=(13.5+1),"Yes","No")</f>
        <v>No</v>
      </c>
      <c r="N86" s="11" t="str">
        <f>IF(('[1]Miter Profiles'!F85+6.1)&gt;=(13.5+1),"Yes","No")</f>
        <v>No</v>
      </c>
      <c r="O86" s="11" t="str">
        <f>IF(('[1]Miter Profiles'!G85+6.1)&gt;=(13.5+1),"Yes","No")</f>
        <v>No</v>
      </c>
      <c r="P86" s="11" t="str">
        <f>IF(('[1]Miter Profiles'!H85+6.1)&gt;=(13.5+1),"Yes","No")</f>
        <v>No</v>
      </c>
      <c r="Q86" s="11" t="str">
        <f>IF(('[1]Miter Profiles'!I85+6.1)&gt;=(13.5+1),"Yes","No")</f>
        <v>No</v>
      </c>
      <c r="R86" s="12" t="str">
        <f>IF(('[1]Miter Profiles'!J85+6.1)&gt;=(13.5+1),"Yes","No")</f>
        <v>No</v>
      </c>
      <c r="S86" s="12" t="str">
        <f>IF(('[1]Miter Profiles'!K85+6.1)&gt;=(13.5+1),"Yes","No")</f>
        <v>No</v>
      </c>
      <c r="T86" s="3" t="str">
        <f>IF(('[1]Miter Profiles'!L85+6.1)&gt;=(13.5+1),"Yes","No")</f>
        <v>No</v>
      </c>
    </row>
    <row r="87" spans="1:20" ht="15.75" customHeight="1" x14ac:dyDescent="0.25">
      <c r="A87" s="138" t="str">
        <f>IF('[1]Miter Profiles'!A86&lt;&gt;"",'[1]Miter Profiles'!A86,"")</f>
        <v>MP727</v>
      </c>
      <c r="B87" s="139" t="str">
        <f>IF('[1]Miter Profiles'!B86&lt;&gt;"",'[1]Miter Profiles'!B86,"")</f>
        <v>MP727-76</v>
      </c>
      <c r="C87" s="97" t="str">
        <f>IF('[1]Miter Profiles'!D86&gt;=(13.5+1),"Yes","No")</f>
        <v>No</v>
      </c>
      <c r="D87" s="11" t="str">
        <f>IF('[1]Miter Profiles'!E86&gt;=(13.5+1),"Yes","No")</f>
        <v>No</v>
      </c>
      <c r="E87" s="87" t="str">
        <f>IF('[1]Miter Profiles'!F86&gt;=(13.5+1),"Yes","No")</f>
        <v>No</v>
      </c>
      <c r="F87" s="11" t="str">
        <f>IF('[1]Miter Profiles'!G86&gt;=(13.5+1),"Yes","No")</f>
        <v>No</v>
      </c>
      <c r="G87" s="11" t="str">
        <f>IF('[1]Miter Profiles'!H86&gt;=(13.5+1),"Yes","No")</f>
        <v>No</v>
      </c>
      <c r="H87" s="11" t="str">
        <f>IF('[1]Miter Profiles'!I86&gt;=(13.5+1),"Yes","No")</f>
        <v>No</v>
      </c>
      <c r="I87" s="12" t="str">
        <f>IF('[1]Miter Profiles'!J86&gt;=(13.5+1),"Yes","No")</f>
        <v>No</v>
      </c>
      <c r="J87" s="12" t="str">
        <f>IF('[1]Miter Profiles'!K86&gt;=(13.5+1),"Yes","No")</f>
        <v>No</v>
      </c>
      <c r="K87" s="12" t="str">
        <f>IF('[1]Miter Profiles'!L86&gt;=(13.5+1),"Yes","No")</f>
        <v>No</v>
      </c>
      <c r="L87" s="10" t="str">
        <f>IF(('[1]Miter Profiles'!D86+6.1)&gt;=(13.5+1),"Yes","No")</f>
        <v>No</v>
      </c>
      <c r="M87" s="87" t="str">
        <f>IF(('[1]Miter Profiles'!E86+6.1)&gt;=(13.5+1),"Yes","No")</f>
        <v>No</v>
      </c>
      <c r="N87" s="11" t="str">
        <f>IF(('[1]Miter Profiles'!F86+6.1)&gt;=(13.5+1),"Yes","No")</f>
        <v>No</v>
      </c>
      <c r="O87" s="11" t="str">
        <f>IF(('[1]Miter Profiles'!G86+6.1)&gt;=(13.5+1),"Yes","No")</f>
        <v>No</v>
      </c>
      <c r="P87" s="11" t="str">
        <f>IF(('[1]Miter Profiles'!H86+6.1)&gt;=(13.5+1),"Yes","No")</f>
        <v>No</v>
      </c>
      <c r="Q87" s="11" t="str">
        <f>IF(('[1]Miter Profiles'!I86+6.1)&gt;=(13.5+1),"Yes","No")</f>
        <v>No</v>
      </c>
      <c r="R87" s="12" t="str">
        <f>IF(('[1]Miter Profiles'!J86+6.1)&gt;=(13.5+1),"Yes","No")</f>
        <v>No</v>
      </c>
      <c r="S87" s="12" t="str">
        <f>IF(('[1]Miter Profiles'!K86+6.1)&gt;=(13.5+1),"Yes","No")</f>
        <v>No</v>
      </c>
      <c r="T87" s="3" t="str">
        <f>IF(('[1]Miter Profiles'!L86+6.1)&gt;=(13.5+1),"Yes","No")</f>
        <v>No</v>
      </c>
    </row>
    <row r="88" spans="1:20" ht="15.75" customHeight="1" x14ac:dyDescent="0.25">
      <c r="A88" s="138" t="str">
        <f>IF('[1]Miter Profiles'!A87&lt;&gt;"",'[1]Miter Profiles'!A87,"")</f>
        <v>MP506R</v>
      </c>
      <c r="B88" s="139" t="str">
        <f>IF('[1]Miter Profiles'!B87&lt;&gt;"",'[1]Miter Profiles'!B87,"")</f>
        <v>MP728-38</v>
      </c>
      <c r="C88" s="97" t="str">
        <f>IF('[1]Miter Profiles'!D87&gt;=(13.5+1),"Yes","No")</f>
        <v>No</v>
      </c>
      <c r="D88" s="11" t="str">
        <f>IF('[1]Miter Profiles'!E87&gt;=(13.5+1),"Yes","No")</f>
        <v>No</v>
      </c>
      <c r="E88" s="87" t="str">
        <f>IF('[1]Miter Profiles'!F87&gt;=(13.5+1),"Yes","No")</f>
        <v>No</v>
      </c>
      <c r="F88" s="11" t="str">
        <f>IF('[1]Miter Profiles'!G87&gt;=(13.5+1),"Yes","No")</f>
        <v>No</v>
      </c>
      <c r="G88" s="11" t="str">
        <f>IF('[1]Miter Profiles'!H87&gt;=(13.5+1),"Yes","No")</f>
        <v>No</v>
      </c>
      <c r="H88" s="11" t="str">
        <f>IF('[1]Miter Profiles'!I87&gt;=(13.5+1),"Yes","No")</f>
        <v>No</v>
      </c>
      <c r="I88" s="12" t="str">
        <f>IF('[1]Miter Profiles'!J87&gt;=(13.5+1),"Yes","No")</f>
        <v>No</v>
      </c>
      <c r="J88" s="12" t="str">
        <f>IF('[1]Miter Profiles'!K87&gt;=(13.5+1),"Yes","No")</f>
        <v>No</v>
      </c>
      <c r="K88" s="12" t="str">
        <f>IF('[1]Miter Profiles'!L87&gt;=(13.5+1),"Yes","No")</f>
        <v>No</v>
      </c>
      <c r="L88" s="10" t="str">
        <f>IF(('[1]Miter Profiles'!D87+6.1)&gt;=(13.5+1),"Yes","No")</f>
        <v>No</v>
      </c>
      <c r="M88" s="87" t="str">
        <f>IF(('[1]Miter Profiles'!E87+6.1)&gt;=(13.5+1),"Yes","No")</f>
        <v>No</v>
      </c>
      <c r="N88" s="11" t="str">
        <f>IF(('[1]Miter Profiles'!F87+6.1)&gt;=(13.5+1),"Yes","No")</f>
        <v>No</v>
      </c>
      <c r="O88" s="11" t="str">
        <f>IF(('[1]Miter Profiles'!G87+6.1)&gt;=(13.5+1),"Yes","No")</f>
        <v>No</v>
      </c>
      <c r="P88" s="11" t="str">
        <f>IF(('[1]Miter Profiles'!H87+6.1)&gt;=(13.5+1),"Yes","No")</f>
        <v>No</v>
      </c>
      <c r="Q88" s="11" t="str">
        <f>IF(('[1]Miter Profiles'!I87+6.1)&gt;=(13.5+1),"Yes","No")</f>
        <v>No</v>
      </c>
      <c r="R88" s="12" t="str">
        <f>IF(('[1]Miter Profiles'!J87+6.1)&gt;=(13.5+1),"Yes","No")</f>
        <v>No</v>
      </c>
      <c r="S88" s="12" t="str">
        <f>IF(('[1]Miter Profiles'!K87+6.1)&gt;=(13.5+1),"Yes","No")</f>
        <v>No</v>
      </c>
      <c r="T88" s="3" t="str">
        <f>IF(('[1]Miter Profiles'!L87+6.1)&gt;=(13.5+1),"Yes","No")</f>
        <v>No</v>
      </c>
    </row>
    <row r="89" spans="1:20" ht="15.75" customHeight="1" x14ac:dyDescent="0.25">
      <c r="A89" s="138" t="str">
        <f>IF('[1]Miter Profiles'!A88&lt;&gt;"",'[1]Miter Profiles'!A88,"")</f>
        <v>MP506</v>
      </c>
      <c r="B89" s="139" t="str">
        <f>IF('[1]Miter Profiles'!B88&lt;&gt;"",'[1]Miter Profiles'!B88,"")</f>
        <v>MP728-57</v>
      </c>
      <c r="C89" s="97" t="str">
        <f>IF('[1]Miter Profiles'!D88&gt;=(13.5+1),"Yes","No")</f>
        <v>No</v>
      </c>
      <c r="D89" s="11" t="str">
        <f>IF('[1]Miter Profiles'!E88&gt;=(13.5+1),"Yes","No")</f>
        <v>No</v>
      </c>
      <c r="E89" s="87" t="str">
        <f>IF('[1]Miter Profiles'!F88&gt;=(13.5+1),"Yes","No")</f>
        <v>No</v>
      </c>
      <c r="F89" s="11" t="str">
        <f>IF('[1]Miter Profiles'!G88&gt;=(13.5+1),"Yes","No")</f>
        <v>No</v>
      </c>
      <c r="G89" s="11" t="str">
        <f>IF('[1]Miter Profiles'!H88&gt;=(13.5+1),"Yes","No")</f>
        <v>No</v>
      </c>
      <c r="H89" s="11" t="str">
        <f>IF('[1]Miter Profiles'!I88&gt;=(13.5+1),"Yes","No")</f>
        <v>No</v>
      </c>
      <c r="I89" s="12" t="str">
        <f>IF('[1]Miter Profiles'!J88&gt;=(13.5+1),"Yes","No")</f>
        <v>No</v>
      </c>
      <c r="J89" s="12" t="str">
        <f>IF('[1]Miter Profiles'!K88&gt;=(13.5+1),"Yes","No")</f>
        <v>No</v>
      </c>
      <c r="K89" s="12" t="str">
        <f>IF('[1]Miter Profiles'!L88&gt;=(13.5+1),"Yes","No")</f>
        <v>No</v>
      </c>
      <c r="L89" s="10" t="str">
        <f>IF(('[1]Miter Profiles'!D88+6.1)&gt;=(13.5+1),"Yes","No")</f>
        <v>No</v>
      </c>
      <c r="M89" s="87" t="str">
        <f>IF(('[1]Miter Profiles'!E88+6.1)&gt;=(13.5+1),"Yes","No")</f>
        <v>No</v>
      </c>
      <c r="N89" s="11" t="str">
        <f>IF(('[1]Miter Profiles'!F88+6.1)&gt;=(13.5+1),"Yes","No")</f>
        <v>No</v>
      </c>
      <c r="O89" s="11" t="str">
        <f>IF(('[1]Miter Profiles'!G88+6.1)&gt;=(13.5+1),"Yes","No")</f>
        <v>No</v>
      </c>
      <c r="P89" s="11" t="str">
        <f>IF(('[1]Miter Profiles'!H88+6.1)&gt;=(13.5+1),"Yes","No")</f>
        <v>No</v>
      </c>
      <c r="Q89" s="11" t="str">
        <f>IF(('[1]Miter Profiles'!I88+6.1)&gt;=(13.5+1),"Yes","No")</f>
        <v>No</v>
      </c>
      <c r="R89" s="12" t="str">
        <f>IF(('[1]Miter Profiles'!J88+6.1)&gt;=(13.5+1),"Yes","No")</f>
        <v>No</v>
      </c>
      <c r="S89" s="12" t="str">
        <f>IF(('[1]Miter Profiles'!K88+6.1)&gt;=(13.5+1),"Yes","No")</f>
        <v>No</v>
      </c>
      <c r="T89" s="3" t="str">
        <f>IF(('[1]Miter Profiles'!L88+6.1)&gt;=(13.5+1),"Yes","No")</f>
        <v>No</v>
      </c>
    </row>
    <row r="90" spans="1:20" ht="15.75" customHeight="1" x14ac:dyDescent="0.25">
      <c r="A90" s="138" t="str">
        <f>IF('[1]Miter Profiles'!A89&lt;&gt;"",'[1]Miter Profiles'!A89,"")</f>
        <v>MP534</v>
      </c>
      <c r="B90" s="139" t="str">
        <f>IF('[1]Miter Profiles'!B89&lt;&gt;"",'[1]Miter Profiles'!B89,"")</f>
        <v>MP728-76</v>
      </c>
      <c r="C90" s="97" t="str">
        <f>IF('[1]Miter Profiles'!D89&gt;=(13.5+1),"Yes","No")</f>
        <v>No</v>
      </c>
      <c r="D90" s="11" t="str">
        <f>IF('[1]Miter Profiles'!E89&gt;=(13.5+1),"Yes","No")</f>
        <v>No</v>
      </c>
      <c r="E90" s="87" t="str">
        <f>IF('[1]Miter Profiles'!F89&gt;=(13.5+1),"Yes","No")</f>
        <v>No</v>
      </c>
      <c r="F90" s="11" t="str">
        <f>IF('[1]Miter Profiles'!G89&gt;=(13.5+1),"Yes","No")</f>
        <v>No</v>
      </c>
      <c r="G90" s="11" t="str">
        <f>IF('[1]Miter Profiles'!H89&gt;=(13.5+1),"Yes","No")</f>
        <v>No</v>
      </c>
      <c r="H90" s="11" t="str">
        <f>IF('[1]Miter Profiles'!I89&gt;=(13.5+1),"Yes","No")</f>
        <v>No</v>
      </c>
      <c r="I90" s="12" t="str">
        <f>IF('[1]Miter Profiles'!J89&gt;=(13.5+1),"Yes","No")</f>
        <v>No</v>
      </c>
      <c r="J90" s="12" t="str">
        <f>IF('[1]Miter Profiles'!K89&gt;=(13.5+1),"Yes","No")</f>
        <v>No</v>
      </c>
      <c r="K90" s="12" t="str">
        <f>IF('[1]Miter Profiles'!L89&gt;=(13.5+1),"Yes","No")</f>
        <v>No</v>
      </c>
      <c r="L90" s="10" t="str">
        <f>IF(('[1]Miter Profiles'!D89+6.1)&gt;=(13.5+1),"Yes","No")</f>
        <v>No</v>
      </c>
      <c r="M90" s="87" t="str">
        <f>IF(('[1]Miter Profiles'!E89+6.1)&gt;=(13.5+1),"Yes","No")</f>
        <v>No</v>
      </c>
      <c r="N90" s="11" t="str">
        <f>IF(('[1]Miter Profiles'!F89+6.1)&gt;=(13.5+1),"Yes","No")</f>
        <v>No</v>
      </c>
      <c r="O90" s="11" t="str">
        <f>IF(('[1]Miter Profiles'!G89+6.1)&gt;=(13.5+1),"Yes","No")</f>
        <v>No</v>
      </c>
      <c r="P90" s="11" t="str">
        <f>IF(('[1]Miter Profiles'!H89+6.1)&gt;=(13.5+1),"Yes","No")</f>
        <v>No</v>
      </c>
      <c r="Q90" s="11" t="str">
        <f>IF(('[1]Miter Profiles'!I89+6.1)&gt;=(13.5+1),"Yes","No")</f>
        <v>No</v>
      </c>
      <c r="R90" s="12" t="str">
        <f>IF(('[1]Miter Profiles'!J89+6.1)&gt;=(13.5+1),"Yes","No")</f>
        <v>No</v>
      </c>
      <c r="S90" s="12" t="str">
        <f>IF(('[1]Miter Profiles'!K89+6.1)&gt;=(13.5+1),"Yes","No")</f>
        <v>No</v>
      </c>
      <c r="T90" s="3" t="str">
        <f>IF(('[1]Miter Profiles'!L89+6.1)&gt;=(13.5+1),"Yes","No")</f>
        <v>No</v>
      </c>
    </row>
    <row r="91" spans="1:20" ht="15.75" customHeight="1" x14ac:dyDescent="0.25">
      <c r="A91" s="138" t="str">
        <f>IF('[1]Miter Profiles'!A90&lt;&gt;"",'[1]Miter Profiles'!A90,"")</f>
        <v>MP528R</v>
      </c>
      <c r="B91" s="139" t="str">
        <f>IF('[1]Miter Profiles'!B90&lt;&gt;"",'[1]Miter Profiles'!B90,"")</f>
        <v>MP729-38</v>
      </c>
      <c r="C91" s="97" t="str">
        <f>IF('[1]Miter Profiles'!D90&gt;=(13.5+1),"Yes","No")</f>
        <v>No</v>
      </c>
      <c r="D91" s="11" t="str">
        <f>IF('[1]Miter Profiles'!E90&gt;=(13.5+1),"Yes","No")</f>
        <v>No</v>
      </c>
      <c r="E91" s="87" t="str">
        <f>IF('[1]Miter Profiles'!F90&gt;=(13.5+1),"Yes","No")</f>
        <v>No</v>
      </c>
      <c r="F91" s="11" t="str">
        <f>IF('[1]Miter Profiles'!G90&gt;=(13.5+1),"Yes","No")</f>
        <v>No</v>
      </c>
      <c r="G91" s="11" t="str">
        <f>IF('[1]Miter Profiles'!H90&gt;=(13.5+1),"Yes","No")</f>
        <v>No</v>
      </c>
      <c r="H91" s="11" t="str">
        <f>IF('[1]Miter Profiles'!I90&gt;=(13.5+1),"Yes","No")</f>
        <v>No</v>
      </c>
      <c r="I91" s="12" t="str">
        <f>IF('[1]Miter Profiles'!J90&gt;=(13.5+1),"Yes","No")</f>
        <v>No</v>
      </c>
      <c r="J91" s="12" t="str">
        <f>IF('[1]Miter Profiles'!K90&gt;=(13.5+1),"Yes","No")</f>
        <v>No</v>
      </c>
      <c r="K91" s="12" t="str">
        <f>IF('[1]Miter Profiles'!L90&gt;=(13.5+1),"Yes","No")</f>
        <v>No</v>
      </c>
      <c r="L91" s="10" t="str">
        <f>IF(('[1]Miter Profiles'!D90+6.1)&gt;=(13.5+1),"Yes","No")</f>
        <v>No</v>
      </c>
      <c r="M91" s="87" t="str">
        <f>IF(('[1]Miter Profiles'!E90+6.1)&gt;=(13.5+1),"Yes","No")</f>
        <v>No</v>
      </c>
      <c r="N91" s="11" t="str">
        <f>IF(('[1]Miter Profiles'!F90+6.1)&gt;=(13.5+1),"Yes","No")</f>
        <v>No</v>
      </c>
      <c r="O91" s="11" t="str">
        <f>IF(('[1]Miter Profiles'!G90+6.1)&gt;=(13.5+1),"Yes","No")</f>
        <v>No</v>
      </c>
      <c r="P91" s="11" t="str">
        <f>IF(('[1]Miter Profiles'!H90+6.1)&gt;=(13.5+1),"Yes","No")</f>
        <v>No</v>
      </c>
      <c r="Q91" s="11" t="str">
        <f>IF(('[1]Miter Profiles'!I90+6.1)&gt;=(13.5+1),"Yes","No")</f>
        <v>No</v>
      </c>
      <c r="R91" s="12" t="str">
        <f>IF(('[1]Miter Profiles'!J90+6.1)&gt;=(13.5+1),"Yes","No")</f>
        <v>No</v>
      </c>
      <c r="S91" s="12" t="str">
        <f>IF(('[1]Miter Profiles'!K90+6.1)&gt;=(13.5+1),"Yes","No")</f>
        <v>No</v>
      </c>
      <c r="T91" s="3" t="str">
        <f>IF(('[1]Miter Profiles'!L90+6.1)&gt;=(13.5+1),"Yes","No")</f>
        <v>No</v>
      </c>
    </row>
    <row r="92" spans="1:20" ht="15.75" customHeight="1" x14ac:dyDescent="0.25">
      <c r="A92" s="138" t="str">
        <f>IF('[1]Miter Profiles'!A91&lt;&gt;"",'[1]Miter Profiles'!A91,"")</f>
        <v>MP528</v>
      </c>
      <c r="B92" s="139" t="str">
        <f>IF('[1]Miter Profiles'!B91&lt;&gt;"",'[1]Miter Profiles'!B91,"")</f>
        <v>MP729-57</v>
      </c>
      <c r="C92" s="97" t="str">
        <f>IF('[1]Miter Profiles'!D91&gt;=(13.5+1),"Yes","No")</f>
        <v>No</v>
      </c>
      <c r="D92" s="11" t="str">
        <f>IF('[1]Miter Profiles'!E91&gt;=(13.5+1),"Yes","No")</f>
        <v>No</v>
      </c>
      <c r="E92" s="87" t="str">
        <f>IF('[1]Miter Profiles'!F91&gt;=(13.5+1),"Yes","No")</f>
        <v>No</v>
      </c>
      <c r="F92" s="11" t="str">
        <f>IF('[1]Miter Profiles'!G91&gt;=(13.5+1),"Yes","No")</f>
        <v>No</v>
      </c>
      <c r="G92" s="11" t="str">
        <f>IF('[1]Miter Profiles'!H91&gt;=(13.5+1),"Yes","No")</f>
        <v>No</v>
      </c>
      <c r="H92" s="11" t="str">
        <f>IF('[1]Miter Profiles'!I91&gt;=(13.5+1),"Yes","No")</f>
        <v>No</v>
      </c>
      <c r="I92" s="12" t="str">
        <f>IF('[1]Miter Profiles'!J91&gt;=(13.5+1),"Yes","No")</f>
        <v>No</v>
      </c>
      <c r="J92" s="12" t="str">
        <f>IF('[1]Miter Profiles'!K91&gt;=(13.5+1),"Yes","No")</f>
        <v>No</v>
      </c>
      <c r="K92" s="12" t="str">
        <f>IF('[1]Miter Profiles'!L91&gt;=(13.5+1),"Yes","No")</f>
        <v>No</v>
      </c>
      <c r="L92" s="10" t="str">
        <f>IF(('[1]Miter Profiles'!D91+6.1)&gt;=(13.5+1),"Yes","No")</f>
        <v>No</v>
      </c>
      <c r="M92" s="87" t="str">
        <f>IF(('[1]Miter Profiles'!E91+6.1)&gt;=(13.5+1),"Yes","No")</f>
        <v>No</v>
      </c>
      <c r="N92" s="11" t="str">
        <f>IF(('[1]Miter Profiles'!F91+6.1)&gt;=(13.5+1),"Yes","No")</f>
        <v>No</v>
      </c>
      <c r="O92" s="11" t="str">
        <f>IF(('[1]Miter Profiles'!G91+6.1)&gt;=(13.5+1),"Yes","No")</f>
        <v>No</v>
      </c>
      <c r="P92" s="11" t="str">
        <f>IF(('[1]Miter Profiles'!H91+6.1)&gt;=(13.5+1),"Yes","No")</f>
        <v>No</v>
      </c>
      <c r="Q92" s="11" t="str">
        <f>IF(('[1]Miter Profiles'!I91+6.1)&gt;=(13.5+1),"Yes","No")</f>
        <v>No</v>
      </c>
      <c r="R92" s="12" t="str">
        <f>IF(('[1]Miter Profiles'!J91+6.1)&gt;=(13.5+1),"Yes","No")</f>
        <v>No</v>
      </c>
      <c r="S92" s="12" t="str">
        <f>IF(('[1]Miter Profiles'!K91+6.1)&gt;=(13.5+1),"Yes","No")</f>
        <v>No</v>
      </c>
      <c r="T92" s="3" t="str">
        <f>IF(('[1]Miter Profiles'!L91+6.1)&gt;=(13.5+1),"Yes","No")</f>
        <v>No</v>
      </c>
    </row>
    <row r="93" spans="1:20" ht="15.75" customHeight="1" x14ac:dyDescent="0.25">
      <c r="A93" s="138" t="str">
        <f>IF('[1]Miter Profiles'!A92&lt;&gt;"",'[1]Miter Profiles'!A92,"")</f>
        <v>MP729</v>
      </c>
      <c r="B93" s="139" t="str">
        <f>IF('[1]Miter Profiles'!B92&lt;&gt;"",'[1]Miter Profiles'!B92,"")</f>
        <v>MP729-76</v>
      </c>
      <c r="C93" s="97" t="str">
        <f>IF('[1]Miter Profiles'!D92&gt;=(13.5+1),"Yes","No")</f>
        <v>No</v>
      </c>
      <c r="D93" s="11" t="str">
        <f>IF('[1]Miter Profiles'!E92&gt;=(13.5+1),"Yes","No")</f>
        <v>No</v>
      </c>
      <c r="E93" s="87" t="str">
        <f>IF('[1]Miter Profiles'!F92&gt;=(13.5+1),"Yes","No")</f>
        <v>No</v>
      </c>
      <c r="F93" s="11" t="str">
        <f>IF('[1]Miter Profiles'!G92&gt;=(13.5+1),"Yes","No")</f>
        <v>No</v>
      </c>
      <c r="G93" s="11" t="str">
        <f>IF('[1]Miter Profiles'!H92&gt;=(13.5+1),"Yes","No")</f>
        <v>No</v>
      </c>
      <c r="H93" s="11" t="str">
        <f>IF('[1]Miter Profiles'!I92&gt;=(13.5+1),"Yes","No")</f>
        <v>No</v>
      </c>
      <c r="I93" s="12" t="str">
        <f>IF('[1]Miter Profiles'!J92&gt;=(13.5+1),"Yes","No")</f>
        <v>No</v>
      </c>
      <c r="J93" s="12" t="str">
        <f>IF('[1]Miter Profiles'!K92&gt;=(13.5+1),"Yes","No")</f>
        <v>No</v>
      </c>
      <c r="K93" s="12" t="str">
        <f>IF('[1]Miter Profiles'!L92&gt;=(13.5+1),"Yes","No")</f>
        <v>No</v>
      </c>
      <c r="L93" s="10" t="str">
        <f>IF(('[1]Miter Profiles'!D92+6.1)&gt;=(13.5+1),"Yes","No")</f>
        <v>No</v>
      </c>
      <c r="M93" s="87" t="str">
        <f>IF(('[1]Miter Profiles'!E92+6.1)&gt;=(13.5+1),"Yes","No")</f>
        <v>No</v>
      </c>
      <c r="N93" s="11" t="str">
        <f>IF(('[1]Miter Profiles'!F92+6.1)&gt;=(13.5+1),"Yes","No")</f>
        <v>No</v>
      </c>
      <c r="O93" s="11" t="str">
        <f>IF(('[1]Miter Profiles'!G92+6.1)&gt;=(13.5+1),"Yes","No")</f>
        <v>No</v>
      </c>
      <c r="P93" s="11" t="str">
        <f>IF(('[1]Miter Profiles'!H92+6.1)&gt;=(13.5+1),"Yes","No")</f>
        <v>No</v>
      </c>
      <c r="Q93" s="11" t="str">
        <f>IF(('[1]Miter Profiles'!I92+6.1)&gt;=(13.5+1),"Yes","No")</f>
        <v>No</v>
      </c>
      <c r="R93" s="12" t="str">
        <f>IF(('[1]Miter Profiles'!J92+6.1)&gt;=(13.5+1),"Yes","No")</f>
        <v>No</v>
      </c>
      <c r="S93" s="12" t="str">
        <f>IF(('[1]Miter Profiles'!K92+6.1)&gt;=(13.5+1),"Yes","No")</f>
        <v>No</v>
      </c>
      <c r="T93" s="3" t="str">
        <f>IF(('[1]Miter Profiles'!L92+6.1)&gt;=(13.5+1),"Yes","No")</f>
        <v>No</v>
      </c>
    </row>
    <row r="94" spans="1:20" ht="15.75" customHeight="1" x14ac:dyDescent="0.25">
      <c r="A94" s="138" t="str">
        <f>IF('[1]Miter Profiles'!A93&lt;&gt;"",'[1]Miter Profiles'!A93,"")</f>
        <v>MP554R</v>
      </c>
      <c r="B94" s="139" t="str">
        <f>IF('[1]Miter Profiles'!B93&lt;&gt;"",'[1]Miter Profiles'!B93,"")</f>
        <v>MP730-38</v>
      </c>
      <c r="C94" s="97" t="str">
        <f>IF('[1]Miter Profiles'!D93&gt;=(13.5+1),"Yes","No")</f>
        <v>No</v>
      </c>
      <c r="D94" s="11" t="str">
        <f>IF('[1]Miter Profiles'!E93&gt;=(13.5+1),"Yes","No")</f>
        <v>No</v>
      </c>
      <c r="E94" s="87" t="str">
        <f>IF('[1]Miter Profiles'!F93&gt;=(13.5+1),"Yes","No")</f>
        <v>No</v>
      </c>
      <c r="F94" s="11" t="str">
        <f>IF('[1]Miter Profiles'!G93&gt;=(13.5+1),"Yes","No")</f>
        <v>No</v>
      </c>
      <c r="G94" s="11" t="str">
        <f>IF('[1]Miter Profiles'!H93&gt;=(13.5+1),"Yes","No")</f>
        <v>No</v>
      </c>
      <c r="H94" s="11" t="str">
        <f>IF('[1]Miter Profiles'!I93&gt;=(13.5+1),"Yes","No")</f>
        <v>No</v>
      </c>
      <c r="I94" s="12" t="str">
        <f>IF('[1]Miter Profiles'!J93&gt;=(13.5+1),"Yes","No")</f>
        <v>No</v>
      </c>
      <c r="J94" s="12" t="str">
        <f>IF('[1]Miter Profiles'!K93&gt;=(13.5+1),"Yes","No")</f>
        <v>No</v>
      </c>
      <c r="K94" s="12" t="str">
        <f>IF('[1]Miter Profiles'!L93&gt;=(13.5+1),"Yes","No")</f>
        <v>No</v>
      </c>
      <c r="L94" s="10" t="str">
        <f>IF(('[1]Miter Profiles'!D93+6.1)&gt;=(13.5+1),"Yes","No")</f>
        <v>No</v>
      </c>
      <c r="M94" s="87" t="str">
        <f>IF(('[1]Miter Profiles'!E93+6.1)&gt;=(13.5+1),"Yes","No")</f>
        <v>No</v>
      </c>
      <c r="N94" s="11" t="str">
        <f>IF(('[1]Miter Profiles'!F93+6.1)&gt;=(13.5+1),"Yes","No")</f>
        <v>No</v>
      </c>
      <c r="O94" s="11" t="str">
        <f>IF(('[1]Miter Profiles'!G93+6.1)&gt;=(13.5+1),"Yes","No")</f>
        <v>No</v>
      </c>
      <c r="P94" s="11" t="str">
        <f>IF(('[1]Miter Profiles'!H93+6.1)&gt;=(13.5+1),"Yes","No")</f>
        <v>No</v>
      </c>
      <c r="Q94" s="11" t="str">
        <f>IF(('[1]Miter Profiles'!I93+6.1)&gt;=(13.5+1),"Yes","No")</f>
        <v>No</v>
      </c>
      <c r="R94" s="12" t="str">
        <f>IF(('[1]Miter Profiles'!J93+6.1)&gt;=(13.5+1),"Yes","No")</f>
        <v>No</v>
      </c>
      <c r="S94" s="12" t="str">
        <f>IF(('[1]Miter Profiles'!K93+6.1)&gt;=(13.5+1),"Yes","No")</f>
        <v>No</v>
      </c>
      <c r="T94" s="3" t="str">
        <f>IF(('[1]Miter Profiles'!L93+6.1)&gt;=(13.5+1),"Yes","No")</f>
        <v>No</v>
      </c>
    </row>
    <row r="95" spans="1:20" ht="15.75" customHeight="1" x14ac:dyDescent="0.25">
      <c r="A95" s="138" t="str">
        <f>IF('[1]Miter Profiles'!A94&lt;&gt;"",'[1]Miter Profiles'!A94,"")</f>
        <v>MP554</v>
      </c>
      <c r="B95" s="139" t="str">
        <f>IF('[1]Miter Profiles'!B94&lt;&gt;"",'[1]Miter Profiles'!B94,"")</f>
        <v>MP730-57</v>
      </c>
      <c r="C95" s="97" t="str">
        <f>IF('[1]Miter Profiles'!D94&gt;=(13.5+1),"Yes","No")</f>
        <v>No</v>
      </c>
      <c r="D95" s="11" t="str">
        <f>IF('[1]Miter Profiles'!E94&gt;=(13.5+1),"Yes","No")</f>
        <v>No</v>
      </c>
      <c r="E95" s="87" t="str">
        <f>IF('[1]Miter Profiles'!F94&gt;=(13.5+1),"Yes","No")</f>
        <v>No</v>
      </c>
      <c r="F95" s="11" t="str">
        <f>IF('[1]Miter Profiles'!G94&gt;=(13.5+1),"Yes","No")</f>
        <v>No</v>
      </c>
      <c r="G95" s="11" t="str">
        <f>IF('[1]Miter Profiles'!H94&gt;=(13.5+1),"Yes","No")</f>
        <v>No</v>
      </c>
      <c r="H95" s="11" t="str">
        <f>IF('[1]Miter Profiles'!I94&gt;=(13.5+1),"Yes","No")</f>
        <v>No</v>
      </c>
      <c r="I95" s="12" t="str">
        <f>IF('[1]Miter Profiles'!J94&gt;=(13.5+1),"Yes","No")</f>
        <v>No</v>
      </c>
      <c r="J95" s="12" t="str">
        <f>IF('[1]Miter Profiles'!K94&gt;=(13.5+1),"Yes","No")</f>
        <v>No</v>
      </c>
      <c r="K95" s="12" t="str">
        <f>IF('[1]Miter Profiles'!L94&gt;=(13.5+1),"Yes","No")</f>
        <v>No</v>
      </c>
      <c r="L95" s="10" t="str">
        <f>IF(('[1]Miter Profiles'!D94+6.1)&gt;=(13.5+1),"Yes","No")</f>
        <v>No</v>
      </c>
      <c r="M95" s="87" t="str">
        <f>IF(('[1]Miter Profiles'!E94+6.1)&gt;=(13.5+1),"Yes","No")</f>
        <v>No</v>
      </c>
      <c r="N95" s="11" t="str">
        <f>IF(('[1]Miter Profiles'!F94+6.1)&gt;=(13.5+1),"Yes","No")</f>
        <v>No</v>
      </c>
      <c r="O95" s="11" t="str">
        <f>IF(('[1]Miter Profiles'!G94+6.1)&gt;=(13.5+1),"Yes","No")</f>
        <v>No</v>
      </c>
      <c r="P95" s="11" t="str">
        <f>IF(('[1]Miter Profiles'!H94+6.1)&gt;=(13.5+1),"Yes","No")</f>
        <v>No</v>
      </c>
      <c r="Q95" s="11" t="str">
        <f>IF(('[1]Miter Profiles'!I94+6.1)&gt;=(13.5+1),"Yes","No")</f>
        <v>No</v>
      </c>
      <c r="R95" s="12" t="str">
        <f>IF(('[1]Miter Profiles'!J94+6.1)&gt;=(13.5+1),"Yes","No")</f>
        <v>No</v>
      </c>
      <c r="S95" s="12" t="str">
        <f>IF(('[1]Miter Profiles'!K94+6.1)&gt;=(13.5+1),"Yes","No")</f>
        <v>No</v>
      </c>
      <c r="T95" s="3" t="str">
        <f>IF(('[1]Miter Profiles'!L94+6.1)&gt;=(13.5+1),"Yes","No")</f>
        <v>No</v>
      </c>
    </row>
    <row r="96" spans="1:20" ht="15.75" customHeight="1" x14ac:dyDescent="0.25">
      <c r="A96" s="138" t="str">
        <f>IF('[1]Miter Profiles'!A95&lt;&gt;"",'[1]Miter Profiles'!A95,"")</f>
        <v>MP553</v>
      </c>
      <c r="B96" s="139" t="str">
        <f>IF('[1]Miter Profiles'!B95&lt;&gt;"",'[1]Miter Profiles'!B95,"")</f>
        <v>MP730-76</v>
      </c>
      <c r="C96" s="97" t="str">
        <f>IF('[1]Miter Profiles'!D95&gt;=(13.5+1),"Yes","No")</f>
        <v>No</v>
      </c>
      <c r="D96" s="11" t="str">
        <f>IF('[1]Miter Profiles'!E95&gt;=(13.5+1),"Yes","No")</f>
        <v>No</v>
      </c>
      <c r="E96" s="87" t="str">
        <f>IF('[1]Miter Profiles'!F95&gt;=(13.5+1),"Yes","No")</f>
        <v>No</v>
      </c>
      <c r="F96" s="11" t="str">
        <f>IF('[1]Miter Profiles'!G95&gt;=(13.5+1),"Yes","No")</f>
        <v>No</v>
      </c>
      <c r="G96" s="11" t="str">
        <f>IF('[1]Miter Profiles'!H95&gt;=(13.5+1),"Yes","No")</f>
        <v>No</v>
      </c>
      <c r="H96" s="11" t="str">
        <f>IF('[1]Miter Profiles'!I95&gt;=(13.5+1),"Yes","No")</f>
        <v>No</v>
      </c>
      <c r="I96" s="12" t="str">
        <f>IF('[1]Miter Profiles'!J95&gt;=(13.5+1),"Yes","No")</f>
        <v>No</v>
      </c>
      <c r="J96" s="12" t="str">
        <f>IF('[1]Miter Profiles'!K95&gt;=(13.5+1),"Yes","No")</f>
        <v>No</v>
      </c>
      <c r="K96" s="12" t="str">
        <f>IF('[1]Miter Profiles'!L95&gt;=(13.5+1),"Yes","No")</f>
        <v>No</v>
      </c>
      <c r="L96" s="10" t="str">
        <f>IF(('[1]Miter Profiles'!D95+6.1)&gt;=(13.5+1),"Yes","No")</f>
        <v>No</v>
      </c>
      <c r="M96" s="87" t="str">
        <f>IF(('[1]Miter Profiles'!E95+6.1)&gt;=(13.5+1),"Yes","No")</f>
        <v>No</v>
      </c>
      <c r="N96" s="11" t="str">
        <f>IF(('[1]Miter Profiles'!F95+6.1)&gt;=(13.5+1),"Yes","No")</f>
        <v>No</v>
      </c>
      <c r="O96" s="11" t="str">
        <f>IF(('[1]Miter Profiles'!G95+6.1)&gt;=(13.5+1),"Yes","No")</f>
        <v>No</v>
      </c>
      <c r="P96" s="11" t="str">
        <f>IF(('[1]Miter Profiles'!H95+6.1)&gt;=(13.5+1),"Yes","No")</f>
        <v>No</v>
      </c>
      <c r="Q96" s="11" t="str">
        <f>IF(('[1]Miter Profiles'!I95+6.1)&gt;=(13.5+1),"Yes","No")</f>
        <v>No</v>
      </c>
      <c r="R96" s="12" t="str">
        <f>IF(('[1]Miter Profiles'!J95+6.1)&gt;=(13.5+1),"Yes","No")</f>
        <v>No</v>
      </c>
      <c r="S96" s="12" t="str">
        <f>IF(('[1]Miter Profiles'!K95+6.1)&gt;=(13.5+1),"Yes","No")</f>
        <v>No</v>
      </c>
      <c r="T96" s="3" t="str">
        <f>IF(('[1]Miter Profiles'!L95+6.1)&gt;=(13.5+1),"Yes","No")</f>
        <v>No</v>
      </c>
    </row>
    <row r="97" spans="1:20" ht="15.75" customHeight="1" x14ac:dyDescent="0.25">
      <c r="A97" s="138" t="str">
        <f>IF('[1]Miter Profiles'!A96&lt;&gt;"",'[1]Miter Profiles'!A96,"")</f>
        <v>MP516R</v>
      </c>
      <c r="B97" s="139" t="str">
        <f>IF('[1]Miter Profiles'!B96&lt;&gt;"",'[1]Miter Profiles'!B96,"")</f>
        <v>MP731-38</v>
      </c>
      <c r="C97" s="97" t="str">
        <f>IF('[1]Miter Profiles'!D96&gt;=(13.5+1),"Yes","No")</f>
        <v>No</v>
      </c>
      <c r="D97" s="11" t="str">
        <f>IF('[1]Miter Profiles'!E96&gt;=(13.5+1),"Yes","No")</f>
        <v>No</v>
      </c>
      <c r="E97" s="87" t="str">
        <f>IF('[1]Miter Profiles'!F96&gt;=(13.5+1),"Yes","No")</f>
        <v>No</v>
      </c>
      <c r="F97" s="11" t="str">
        <f>IF('[1]Miter Profiles'!G96&gt;=(13.5+1),"Yes","No")</f>
        <v>No</v>
      </c>
      <c r="G97" s="11" t="str">
        <f>IF('[1]Miter Profiles'!H96&gt;=(13.5+1),"Yes","No")</f>
        <v>No</v>
      </c>
      <c r="H97" s="11" t="str">
        <f>IF('[1]Miter Profiles'!I96&gt;=(13.5+1),"Yes","No")</f>
        <v>No</v>
      </c>
      <c r="I97" s="12" t="str">
        <f>IF('[1]Miter Profiles'!J96&gt;=(13.5+1),"Yes","No")</f>
        <v>No</v>
      </c>
      <c r="J97" s="12" t="str">
        <f>IF('[1]Miter Profiles'!K96&gt;=(13.5+1),"Yes","No")</f>
        <v>No</v>
      </c>
      <c r="K97" s="12" t="str">
        <f>IF('[1]Miter Profiles'!L96&gt;=(13.5+1),"Yes","No")</f>
        <v>No</v>
      </c>
      <c r="L97" s="10" t="str">
        <f>IF(('[1]Miter Profiles'!D96+6.1)&gt;=(13.5+1),"Yes","No")</f>
        <v>No</v>
      </c>
      <c r="M97" s="87" t="str">
        <f>IF(('[1]Miter Profiles'!E96+6.1)&gt;=(13.5+1),"Yes","No")</f>
        <v>No</v>
      </c>
      <c r="N97" s="11" t="str">
        <f>IF(('[1]Miter Profiles'!F96+6.1)&gt;=(13.5+1),"Yes","No")</f>
        <v>No</v>
      </c>
      <c r="O97" s="11" t="str">
        <f>IF(('[1]Miter Profiles'!G96+6.1)&gt;=(13.5+1),"Yes","No")</f>
        <v>No</v>
      </c>
      <c r="P97" s="11" t="str">
        <f>IF(('[1]Miter Profiles'!H96+6.1)&gt;=(13.5+1),"Yes","No")</f>
        <v>No</v>
      </c>
      <c r="Q97" s="11" t="str">
        <f>IF(('[1]Miter Profiles'!I96+6.1)&gt;=(13.5+1),"Yes","No")</f>
        <v>No</v>
      </c>
      <c r="R97" s="12" t="str">
        <f>IF(('[1]Miter Profiles'!J96+6.1)&gt;=(13.5+1),"Yes","No")</f>
        <v>No</v>
      </c>
      <c r="S97" s="12" t="str">
        <f>IF(('[1]Miter Profiles'!K96+6.1)&gt;=(13.5+1),"Yes","No")</f>
        <v>No</v>
      </c>
      <c r="T97" s="3" t="str">
        <f>IF(('[1]Miter Profiles'!L96+6.1)&gt;=(13.5+1),"Yes","No")</f>
        <v>No</v>
      </c>
    </row>
    <row r="98" spans="1:20" ht="15.75" customHeight="1" x14ac:dyDescent="0.25">
      <c r="A98" s="138" t="str">
        <f>IF('[1]Miter Profiles'!A97&lt;&gt;"",'[1]Miter Profiles'!A97,"")</f>
        <v>MP516</v>
      </c>
      <c r="B98" s="139" t="str">
        <f>IF('[1]Miter Profiles'!B97&lt;&gt;"",'[1]Miter Profiles'!B97,"")</f>
        <v>MP731-57</v>
      </c>
      <c r="C98" s="97" t="str">
        <f>IF('[1]Miter Profiles'!D97&gt;=(13.5+1),"Yes","No")</f>
        <v>No</v>
      </c>
      <c r="D98" s="11" t="str">
        <f>IF('[1]Miter Profiles'!E97&gt;=(13.5+1),"Yes","No")</f>
        <v>No</v>
      </c>
      <c r="E98" s="87" t="str">
        <f>IF('[1]Miter Profiles'!F97&gt;=(13.5+1),"Yes","No")</f>
        <v>No</v>
      </c>
      <c r="F98" s="11" t="str">
        <f>IF('[1]Miter Profiles'!G97&gt;=(13.5+1),"Yes","No")</f>
        <v>No</v>
      </c>
      <c r="G98" s="11" t="str">
        <f>IF('[1]Miter Profiles'!H97&gt;=(13.5+1),"Yes","No")</f>
        <v>No</v>
      </c>
      <c r="H98" s="11" t="str">
        <f>IF('[1]Miter Profiles'!I97&gt;=(13.5+1),"Yes","No")</f>
        <v>No</v>
      </c>
      <c r="I98" s="12" t="str">
        <f>IF('[1]Miter Profiles'!J97&gt;=(13.5+1),"Yes","No")</f>
        <v>No</v>
      </c>
      <c r="J98" s="12" t="str">
        <f>IF('[1]Miter Profiles'!K97&gt;=(13.5+1),"Yes","No")</f>
        <v>No</v>
      </c>
      <c r="K98" s="12" t="str">
        <f>IF('[1]Miter Profiles'!L97&gt;=(13.5+1),"Yes","No")</f>
        <v>No</v>
      </c>
      <c r="L98" s="10" t="str">
        <f>IF(('[1]Miter Profiles'!D97+6.1)&gt;=(13.5+1),"Yes","No")</f>
        <v>No</v>
      </c>
      <c r="M98" s="87" t="str">
        <f>IF(('[1]Miter Profiles'!E97+6.1)&gt;=(13.5+1),"Yes","No")</f>
        <v>No</v>
      </c>
      <c r="N98" s="11" t="str">
        <f>IF(('[1]Miter Profiles'!F97+6.1)&gt;=(13.5+1),"Yes","No")</f>
        <v>No</v>
      </c>
      <c r="O98" s="11" t="str">
        <f>IF(('[1]Miter Profiles'!G97+6.1)&gt;=(13.5+1),"Yes","No")</f>
        <v>No</v>
      </c>
      <c r="P98" s="11" t="str">
        <f>IF(('[1]Miter Profiles'!H97+6.1)&gt;=(13.5+1),"Yes","No")</f>
        <v>No</v>
      </c>
      <c r="Q98" s="11" t="str">
        <f>IF(('[1]Miter Profiles'!I97+6.1)&gt;=(13.5+1),"Yes","No")</f>
        <v>No</v>
      </c>
      <c r="R98" s="12" t="str">
        <f>IF(('[1]Miter Profiles'!J97+6.1)&gt;=(13.5+1),"Yes","No")</f>
        <v>No</v>
      </c>
      <c r="S98" s="12" t="str">
        <f>IF(('[1]Miter Profiles'!K97+6.1)&gt;=(13.5+1),"Yes","No")</f>
        <v>No</v>
      </c>
      <c r="T98" s="3" t="str">
        <f>IF(('[1]Miter Profiles'!L97+6.1)&gt;=(13.5+1),"Yes","No")</f>
        <v>No</v>
      </c>
    </row>
    <row r="99" spans="1:20" ht="15.75" customHeight="1" x14ac:dyDescent="0.25">
      <c r="A99" s="138" t="str">
        <f>IF('[1]Miter Profiles'!A98&lt;&gt;"",'[1]Miter Profiles'!A98,"")</f>
        <v>MP731</v>
      </c>
      <c r="B99" s="139" t="str">
        <f>IF('[1]Miter Profiles'!B98&lt;&gt;"",'[1]Miter Profiles'!B98,"")</f>
        <v>MP731-76</v>
      </c>
      <c r="C99" s="97" t="str">
        <f>IF('[1]Miter Profiles'!D98&gt;=(13.5+1),"Yes","No")</f>
        <v>No</v>
      </c>
      <c r="D99" s="11" t="str">
        <f>IF('[1]Miter Profiles'!E98&gt;=(13.5+1),"Yes","No")</f>
        <v>No</v>
      </c>
      <c r="E99" s="87" t="str">
        <f>IF('[1]Miter Profiles'!F98&gt;=(13.5+1),"Yes","No")</f>
        <v>No</v>
      </c>
      <c r="F99" s="11" t="str">
        <f>IF('[1]Miter Profiles'!G98&gt;=(13.5+1),"Yes","No")</f>
        <v>No</v>
      </c>
      <c r="G99" s="11" t="str">
        <f>IF('[1]Miter Profiles'!H98&gt;=(13.5+1),"Yes","No")</f>
        <v>No</v>
      </c>
      <c r="H99" s="11" t="str">
        <f>IF('[1]Miter Profiles'!I98&gt;=(13.5+1),"Yes","No")</f>
        <v>No</v>
      </c>
      <c r="I99" s="12" t="str">
        <f>IF('[1]Miter Profiles'!J98&gt;=(13.5+1),"Yes","No")</f>
        <v>No</v>
      </c>
      <c r="J99" s="12" t="str">
        <f>IF('[1]Miter Profiles'!K98&gt;=(13.5+1),"Yes","No")</f>
        <v>No</v>
      </c>
      <c r="K99" s="12" t="str">
        <f>IF('[1]Miter Profiles'!L98&gt;=(13.5+1),"Yes","No")</f>
        <v>No</v>
      </c>
      <c r="L99" s="10" t="str">
        <f>IF(('[1]Miter Profiles'!D98+6.1)&gt;=(13.5+1),"Yes","No")</f>
        <v>No</v>
      </c>
      <c r="M99" s="87" t="str">
        <f>IF(('[1]Miter Profiles'!E98+6.1)&gt;=(13.5+1),"Yes","No")</f>
        <v>No</v>
      </c>
      <c r="N99" s="11" t="str">
        <f>IF(('[1]Miter Profiles'!F98+6.1)&gt;=(13.5+1),"Yes","No")</f>
        <v>No</v>
      </c>
      <c r="O99" s="11" t="str">
        <f>IF(('[1]Miter Profiles'!G98+6.1)&gt;=(13.5+1),"Yes","No")</f>
        <v>No</v>
      </c>
      <c r="P99" s="11" t="str">
        <f>IF(('[1]Miter Profiles'!H98+6.1)&gt;=(13.5+1),"Yes","No")</f>
        <v>No</v>
      </c>
      <c r="Q99" s="11" t="str">
        <f>IF(('[1]Miter Profiles'!I98+6.1)&gt;=(13.5+1),"Yes","No")</f>
        <v>No</v>
      </c>
      <c r="R99" s="12" t="str">
        <f>IF(('[1]Miter Profiles'!J98+6.1)&gt;=(13.5+1),"Yes","No")</f>
        <v>No</v>
      </c>
      <c r="S99" s="12" t="str">
        <f>IF(('[1]Miter Profiles'!K98+6.1)&gt;=(13.5+1),"Yes","No")</f>
        <v>No</v>
      </c>
      <c r="T99" s="3" t="str">
        <f>IF(('[1]Miter Profiles'!L98+6.1)&gt;=(13.5+1),"Yes","No")</f>
        <v>No</v>
      </c>
    </row>
    <row r="100" spans="1:20" ht="15.75" customHeight="1" x14ac:dyDescent="0.25">
      <c r="A100" s="138" t="str">
        <f>IF('[1]Miter Profiles'!A99&lt;&gt;"",'[1]Miter Profiles'!A99,"")</f>
        <v>MP583R</v>
      </c>
      <c r="B100" s="139" t="str">
        <f>IF('[1]Miter Profiles'!B99&lt;&gt;"",'[1]Miter Profiles'!B99,"")</f>
        <v>MP732-38</v>
      </c>
      <c r="C100" s="97" t="str">
        <f>IF('[1]Miter Profiles'!D99&gt;=(13.5+1),"Yes","No")</f>
        <v>No</v>
      </c>
      <c r="D100" s="11" t="str">
        <f>IF('[1]Miter Profiles'!E99&gt;=(13.5+1),"Yes","No")</f>
        <v>No</v>
      </c>
      <c r="E100" s="87" t="str">
        <f>IF('[1]Miter Profiles'!F99&gt;=(13.5+1),"Yes","No")</f>
        <v>No</v>
      </c>
      <c r="F100" s="11" t="str">
        <f>IF('[1]Miter Profiles'!G99&gt;=(13.5+1),"Yes","No")</f>
        <v>No</v>
      </c>
      <c r="G100" s="11" t="str">
        <f>IF('[1]Miter Profiles'!H99&gt;=(13.5+1),"Yes","No")</f>
        <v>No</v>
      </c>
      <c r="H100" s="11" t="str">
        <f>IF('[1]Miter Profiles'!I99&gt;=(13.5+1),"Yes","No")</f>
        <v>No</v>
      </c>
      <c r="I100" s="12" t="str">
        <f>IF('[1]Miter Profiles'!J99&gt;=(13.5+1),"Yes","No")</f>
        <v>No</v>
      </c>
      <c r="J100" s="12" t="str">
        <f>IF('[1]Miter Profiles'!K99&gt;=(13.5+1),"Yes","No")</f>
        <v>No</v>
      </c>
      <c r="K100" s="12" t="str">
        <f>IF('[1]Miter Profiles'!L99&gt;=(13.5+1),"Yes","No")</f>
        <v>No</v>
      </c>
      <c r="L100" s="10" t="str">
        <f>IF(('[1]Miter Profiles'!D99+6.1)&gt;=(13.5+1),"Yes","No")</f>
        <v>No</v>
      </c>
      <c r="M100" s="87" t="str">
        <f>IF(('[1]Miter Profiles'!E99+6.1)&gt;=(13.5+1),"Yes","No")</f>
        <v>No</v>
      </c>
      <c r="N100" s="11" t="str">
        <f>IF(('[1]Miter Profiles'!F99+6.1)&gt;=(13.5+1),"Yes","No")</f>
        <v>No</v>
      </c>
      <c r="O100" s="11" t="str">
        <f>IF(('[1]Miter Profiles'!G99+6.1)&gt;=(13.5+1),"Yes","No")</f>
        <v>No</v>
      </c>
      <c r="P100" s="11" t="str">
        <f>IF(('[1]Miter Profiles'!H99+6.1)&gt;=(13.5+1),"Yes","No")</f>
        <v>No</v>
      </c>
      <c r="Q100" s="11" t="str">
        <f>IF(('[1]Miter Profiles'!I99+6.1)&gt;=(13.5+1),"Yes","No")</f>
        <v>No</v>
      </c>
      <c r="R100" s="12" t="str">
        <f>IF(('[1]Miter Profiles'!J99+6.1)&gt;=(13.5+1),"Yes","No")</f>
        <v>No</v>
      </c>
      <c r="S100" s="12" t="str">
        <f>IF(('[1]Miter Profiles'!K99+6.1)&gt;=(13.5+1),"Yes","No")</f>
        <v>No</v>
      </c>
      <c r="T100" s="3" t="str">
        <f>IF(('[1]Miter Profiles'!L99+6.1)&gt;=(13.5+1),"Yes","No")</f>
        <v>No</v>
      </c>
    </row>
    <row r="101" spans="1:20" ht="15.75" customHeight="1" x14ac:dyDescent="0.25">
      <c r="A101" s="138" t="str">
        <f>IF('[1]Miter Profiles'!A100&lt;&gt;"",'[1]Miter Profiles'!A100,"")</f>
        <v>MP583</v>
      </c>
      <c r="B101" s="139" t="str">
        <f>IF('[1]Miter Profiles'!B100&lt;&gt;"",'[1]Miter Profiles'!B100,"")</f>
        <v>MP732-57</v>
      </c>
      <c r="C101" s="97" t="str">
        <f>IF('[1]Miter Profiles'!D100&gt;=(13.5+1),"Yes","No")</f>
        <v>No</v>
      </c>
      <c r="D101" s="11" t="str">
        <f>IF('[1]Miter Profiles'!E100&gt;=(13.5+1),"Yes","No")</f>
        <v>No</v>
      </c>
      <c r="E101" s="87" t="str">
        <f>IF('[1]Miter Profiles'!F100&gt;=(13.5+1),"Yes","No")</f>
        <v>No</v>
      </c>
      <c r="F101" s="11" t="str">
        <f>IF('[1]Miter Profiles'!G100&gt;=(13.5+1),"Yes","No")</f>
        <v>No</v>
      </c>
      <c r="G101" s="11" t="str">
        <f>IF('[1]Miter Profiles'!H100&gt;=(13.5+1),"Yes","No")</f>
        <v>No</v>
      </c>
      <c r="H101" s="11" t="str">
        <f>IF('[1]Miter Profiles'!I100&gt;=(13.5+1),"Yes","No")</f>
        <v>No</v>
      </c>
      <c r="I101" s="12" t="str">
        <f>IF('[1]Miter Profiles'!J100&gt;=(13.5+1),"Yes","No")</f>
        <v>No</v>
      </c>
      <c r="J101" s="12" t="str">
        <f>IF('[1]Miter Profiles'!K100&gt;=(13.5+1),"Yes","No")</f>
        <v>No</v>
      </c>
      <c r="K101" s="12" t="str">
        <f>IF('[1]Miter Profiles'!L100&gt;=(13.5+1),"Yes","No")</f>
        <v>No</v>
      </c>
      <c r="L101" s="10" t="str">
        <f>IF(('[1]Miter Profiles'!D100+6.1)&gt;=(13.5+1),"Yes","No")</f>
        <v>No</v>
      </c>
      <c r="M101" s="87" t="str">
        <f>IF(('[1]Miter Profiles'!E100+6.1)&gt;=(13.5+1),"Yes","No")</f>
        <v>No</v>
      </c>
      <c r="N101" s="11" t="str">
        <f>IF(('[1]Miter Profiles'!F100+6.1)&gt;=(13.5+1),"Yes","No")</f>
        <v>No</v>
      </c>
      <c r="O101" s="11" t="str">
        <f>IF(('[1]Miter Profiles'!G100+6.1)&gt;=(13.5+1),"Yes","No")</f>
        <v>No</v>
      </c>
      <c r="P101" s="11" t="str">
        <f>IF(('[1]Miter Profiles'!H100+6.1)&gt;=(13.5+1),"Yes","No")</f>
        <v>No</v>
      </c>
      <c r="Q101" s="11" t="str">
        <f>IF(('[1]Miter Profiles'!I100+6.1)&gt;=(13.5+1),"Yes","No")</f>
        <v>No</v>
      </c>
      <c r="R101" s="12" t="str">
        <f>IF(('[1]Miter Profiles'!J100+6.1)&gt;=(13.5+1),"Yes","No")</f>
        <v>No</v>
      </c>
      <c r="S101" s="12" t="str">
        <f>IF(('[1]Miter Profiles'!K100+6.1)&gt;=(13.5+1),"Yes","No")</f>
        <v>No</v>
      </c>
      <c r="T101" s="3" t="str">
        <f>IF(('[1]Miter Profiles'!L100+6.1)&gt;=(13.5+1),"Yes","No")</f>
        <v>No</v>
      </c>
    </row>
    <row r="102" spans="1:20" ht="15.75" customHeight="1" x14ac:dyDescent="0.25">
      <c r="A102" s="138" t="str">
        <f>IF('[1]Miter Profiles'!A101&lt;&gt;"",'[1]Miter Profiles'!A101,"")</f>
        <v>MP582</v>
      </c>
      <c r="B102" s="139" t="str">
        <f>IF('[1]Miter Profiles'!B101&lt;&gt;"",'[1]Miter Profiles'!B101,"")</f>
        <v>MP732-76</v>
      </c>
      <c r="C102" s="97" t="str">
        <f>IF('[1]Miter Profiles'!D101&gt;=(13.5+1),"Yes","No")</f>
        <v>No</v>
      </c>
      <c r="D102" s="11" t="str">
        <f>IF('[1]Miter Profiles'!E101&gt;=(13.5+1),"Yes","No")</f>
        <v>No</v>
      </c>
      <c r="E102" s="87" t="str">
        <f>IF('[1]Miter Profiles'!F101&gt;=(13.5+1),"Yes","No")</f>
        <v>No</v>
      </c>
      <c r="F102" s="11" t="str">
        <f>IF('[1]Miter Profiles'!G101&gt;=(13.5+1),"Yes","No")</f>
        <v>No</v>
      </c>
      <c r="G102" s="11" t="str">
        <f>IF('[1]Miter Profiles'!H101&gt;=(13.5+1),"Yes","No")</f>
        <v>No</v>
      </c>
      <c r="H102" s="11" t="str">
        <f>IF('[1]Miter Profiles'!I101&gt;=(13.5+1),"Yes","No")</f>
        <v>No</v>
      </c>
      <c r="I102" s="12" t="str">
        <f>IF('[1]Miter Profiles'!J101&gt;=(13.5+1),"Yes","No")</f>
        <v>No</v>
      </c>
      <c r="J102" s="12" t="str">
        <f>IF('[1]Miter Profiles'!K101&gt;=(13.5+1),"Yes","No")</f>
        <v>No</v>
      </c>
      <c r="K102" s="12" t="str">
        <f>IF('[1]Miter Profiles'!L101&gt;=(13.5+1),"Yes","No")</f>
        <v>No</v>
      </c>
      <c r="L102" s="10" t="str">
        <f>IF(('[1]Miter Profiles'!D101+6.1)&gt;=(13.5+1),"Yes","No")</f>
        <v>No</v>
      </c>
      <c r="M102" s="87" t="str">
        <f>IF(('[1]Miter Profiles'!E101+6.1)&gt;=(13.5+1),"Yes","No")</f>
        <v>No</v>
      </c>
      <c r="N102" s="11" t="str">
        <f>IF(('[1]Miter Profiles'!F101+6.1)&gt;=(13.5+1),"Yes","No")</f>
        <v>No</v>
      </c>
      <c r="O102" s="11" t="str">
        <f>IF(('[1]Miter Profiles'!G101+6.1)&gt;=(13.5+1),"Yes","No")</f>
        <v>No</v>
      </c>
      <c r="P102" s="11" t="str">
        <f>IF(('[1]Miter Profiles'!H101+6.1)&gt;=(13.5+1),"Yes","No")</f>
        <v>No</v>
      </c>
      <c r="Q102" s="11" t="str">
        <f>IF(('[1]Miter Profiles'!I101+6.1)&gt;=(13.5+1),"Yes","No")</f>
        <v>No</v>
      </c>
      <c r="R102" s="12" t="str">
        <f>IF(('[1]Miter Profiles'!J101+6.1)&gt;=(13.5+1),"Yes","No")</f>
        <v>No</v>
      </c>
      <c r="S102" s="12" t="str">
        <f>IF(('[1]Miter Profiles'!K101+6.1)&gt;=(13.5+1),"Yes","No")</f>
        <v>No</v>
      </c>
      <c r="T102" s="3" t="str">
        <f>IF(('[1]Miter Profiles'!L101+6.1)&gt;=(13.5+1),"Yes","No")</f>
        <v>No</v>
      </c>
    </row>
    <row r="103" spans="1:20" ht="15.75" customHeight="1" x14ac:dyDescent="0.25">
      <c r="A103" s="47" t="str">
        <f>IF('[1]Miter Profiles'!A102&lt;&gt;"",'[1]Miter Profiles'!A102,"")</f>
        <v>MP540R</v>
      </c>
      <c r="B103" s="48" t="str">
        <f>IF('[1]Miter Profiles'!B102&lt;&gt;"",'[1]Miter Profiles'!B102,"")</f>
        <v>MP733-38</v>
      </c>
      <c r="C103" s="97" t="str">
        <f>IF('[1]Miter Profiles'!D102&gt;=(13.5+1),"Yes","No")</f>
        <v>No</v>
      </c>
      <c r="D103" s="11" t="str">
        <f>IF('[1]Miter Profiles'!E102&gt;=(13.5+1),"Yes","No")</f>
        <v>No</v>
      </c>
      <c r="E103" s="87" t="str">
        <f>IF('[1]Miter Profiles'!F102&gt;=(13.5+1),"Yes","No")</f>
        <v>No</v>
      </c>
      <c r="F103" s="11" t="str">
        <f>IF('[1]Miter Profiles'!G102&gt;=(13.5+1),"Yes","No")</f>
        <v>No</v>
      </c>
      <c r="G103" s="11" t="str">
        <f>IF('[1]Miter Profiles'!H102&gt;=(13.5+1),"Yes","No")</f>
        <v>No</v>
      </c>
      <c r="H103" s="11" t="str">
        <f>IF('[1]Miter Profiles'!I102&gt;=(13.5+1),"Yes","No")</f>
        <v>No</v>
      </c>
      <c r="I103" s="12" t="str">
        <f>IF('[1]Miter Profiles'!J102&gt;=(13.5+1),"Yes","No")</f>
        <v>No</v>
      </c>
      <c r="J103" s="12" t="str">
        <f>IF('[1]Miter Profiles'!K102&gt;=(13.5+1),"Yes","No")</f>
        <v>No</v>
      </c>
      <c r="K103" s="12" t="str">
        <f>IF('[1]Miter Profiles'!L102&gt;=(13.5+1),"Yes","No")</f>
        <v>No</v>
      </c>
      <c r="L103" s="10" t="str">
        <f>IF(('[1]Miter Profiles'!D102+6.1)&gt;=(13.5+1),"Yes","No")</f>
        <v>No</v>
      </c>
      <c r="M103" s="87" t="str">
        <f>IF(('[1]Miter Profiles'!E102+6.1)&gt;=(13.5+1),"Yes","No")</f>
        <v>No</v>
      </c>
      <c r="N103" s="11" t="str">
        <f>IF(('[1]Miter Profiles'!F102+6.1)&gt;=(13.5+1),"Yes","No")</f>
        <v>No</v>
      </c>
      <c r="O103" s="11" t="str">
        <f>IF(('[1]Miter Profiles'!G102+6.1)&gt;=(13.5+1),"Yes","No")</f>
        <v>No</v>
      </c>
      <c r="P103" s="11" t="str">
        <f>IF(('[1]Miter Profiles'!H102+6.1)&gt;=(13.5+1),"Yes","No")</f>
        <v>No</v>
      </c>
      <c r="Q103" s="11" t="str">
        <f>IF(('[1]Miter Profiles'!I102+6.1)&gt;=(13.5+1),"Yes","No")</f>
        <v>No</v>
      </c>
      <c r="R103" s="12" t="str">
        <f>IF(('[1]Miter Profiles'!J102+6.1)&gt;=(13.5+1),"Yes","No")</f>
        <v>No</v>
      </c>
      <c r="S103" s="12" t="str">
        <f>IF(('[1]Miter Profiles'!K102+6.1)&gt;=(13.5+1),"Yes","No")</f>
        <v>No</v>
      </c>
      <c r="T103" s="3" t="str">
        <f>IF(('[1]Miter Profiles'!L102+6.1)&gt;=(13.5+1),"Yes","No")</f>
        <v>No</v>
      </c>
    </row>
    <row r="104" spans="1:20" ht="15.75" customHeight="1" x14ac:dyDescent="0.25">
      <c r="A104" s="47" t="str">
        <f>IF('[1]Miter Profiles'!A103&lt;&gt;"",'[1]Miter Profiles'!A103,"")</f>
        <v>MP578</v>
      </c>
      <c r="B104" s="48" t="str">
        <f>IF('[1]Miter Profiles'!B103&lt;&gt;"",'[1]Miter Profiles'!B103,"")</f>
        <v>MP733-57</v>
      </c>
      <c r="C104" s="97" t="str">
        <f>IF('[1]Miter Profiles'!D103&gt;=(13.5+1),"Yes","No")</f>
        <v>No</v>
      </c>
      <c r="D104" s="11" t="str">
        <f>IF('[1]Miter Profiles'!E103&gt;=(13.5+1),"Yes","No")</f>
        <v>No</v>
      </c>
      <c r="E104" s="87" t="str">
        <f>IF('[1]Miter Profiles'!F103&gt;=(13.5+1),"Yes","No")</f>
        <v>No</v>
      </c>
      <c r="F104" s="11" t="str">
        <f>IF('[1]Miter Profiles'!G103&gt;=(13.5+1),"Yes","No")</f>
        <v>No</v>
      </c>
      <c r="G104" s="11" t="str">
        <f>IF('[1]Miter Profiles'!H103&gt;=(13.5+1),"Yes","No")</f>
        <v>No</v>
      </c>
      <c r="H104" s="11" t="str">
        <f>IF('[1]Miter Profiles'!I103&gt;=(13.5+1),"Yes","No")</f>
        <v>No</v>
      </c>
      <c r="I104" s="12" t="str">
        <f>IF('[1]Miter Profiles'!J103&gt;=(13.5+1),"Yes","No")</f>
        <v>No</v>
      </c>
      <c r="J104" s="12" t="str">
        <f>IF('[1]Miter Profiles'!K103&gt;=(13.5+1),"Yes","No")</f>
        <v>No</v>
      </c>
      <c r="K104" s="12" t="str">
        <f>IF('[1]Miter Profiles'!L103&gt;=(13.5+1),"Yes","No")</f>
        <v>No</v>
      </c>
      <c r="L104" s="10" t="str">
        <f>IF(('[1]Miter Profiles'!D103+6.1)&gt;=(13.5+1),"Yes","No")</f>
        <v>Yes</v>
      </c>
      <c r="M104" s="87" t="str">
        <f>IF(('[1]Miter Profiles'!E103+6.1)&gt;=(13.5+1),"Yes","No")</f>
        <v>Yes</v>
      </c>
      <c r="N104" s="11" t="str">
        <f>IF(('[1]Miter Profiles'!F103+6.1)&gt;=(13.5+1),"Yes","No")</f>
        <v>Yes</v>
      </c>
      <c r="O104" s="11" t="str">
        <f>IF(('[1]Miter Profiles'!G103+6.1)&gt;=(13.5+1),"Yes","No")</f>
        <v>Yes</v>
      </c>
      <c r="P104" s="11" t="str">
        <f>IF(('[1]Miter Profiles'!H103+6.1)&gt;=(13.5+1),"Yes","No")</f>
        <v>Yes</v>
      </c>
      <c r="Q104" s="11" t="str">
        <f>IF(('[1]Miter Profiles'!I103+6.1)&gt;=(13.5+1),"Yes","No")</f>
        <v>Yes</v>
      </c>
      <c r="R104" s="12" t="str">
        <f>IF(('[1]Miter Profiles'!J103+6.1)&gt;=(13.5+1),"Yes","No")</f>
        <v>Yes</v>
      </c>
      <c r="S104" s="12" t="str">
        <f>IF(('[1]Miter Profiles'!K103+6.1)&gt;=(13.5+1),"Yes","No")</f>
        <v>No</v>
      </c>
      <c r="T104" s="3" t="str">
        <f>IF(('[1]Miter Profiles'!L103+6.1)&gt;=(13.5+1),"Yes","No")</f>
        <v>No</v>
      </c>
    </row>
    <row r="105" spans="1:20" ht="15.75" customHeight="1" x14ac:dyDescent="0.25">
      <c r="A105" s="47" t="str">
        <f>IF('[1]Miter Profiles'!A104&lt;&gt;"",'[1]Miter Profiles'!A104,"")</f>
        <v>MP577</v>
      </c>
      <c r="B105" s="48" t="str">
        <f>IF('[1]Miter Profiles'!B104&lt;&gt;"",'[1]Miter Profiles'!B104,"")</f>
        <v>MP733-76</v>
      </c>
      <c r="C105" s="97" t="str">
        <f>IF('[1]Miter Profiles'!D104&gt;=(13.5+1),"Yes","No")</f>
        <v>No</v>
      </c>
      <c r="D105" s="11" t="str">
        <f>IF('[1]Miter Profiles'!E104&gt;=(13.5+1),"Yes","No")</f>
        <v>No</v>
      </c>
      <c r="E105" s="87" t="str">
        <f>IF('[1]Miter Profiles'!F104&gt;=(13.5+1),"Yes","No")</f>
        <v>No</v>
      </c>
      <c r="F105" s="11" t="str">
        <f>IF('[1]Miter Profiles'!G104&gt;=(13.5+1),"Yes","No")</f>
        <v>No</v>
      </c>
      <c r="G105" s="11" t="str">
        <f>IF('[1]Miter Profiles'!H104&gt;=(13.5+1),"Yes","No")</f>
        <v>No</v>
      </c>
      <c r="H105" s="11" t="str">
        <f>IF('[1]Miter Profiles'!I104&gt;=(13.5+1),"Yes","No")</f>
        <v>No</v>
      </c>
      <c r="I105" s="12" t="str">
        <f>IF('[1]Miter Profiles'!J104&gt;=(13.5+1),"Yes","No")</f>
        <v>No</v>
      </c>
      <c r="J105" s="12" t="str">
        <f>IF('[1]Miter Profiles'!K104&gt;=(13.5+1),"Yes","No")</f>
        <v>No</v>
      </c>
      <c r="K105" s="12" t="str">
        <f>IF('[1]Miter Profiles'!L104&gt;=(13.5+1),"Yes","No")</f>
        <v>No</v>
      </c>
      <c r="L105" s="10" t="str">
        <f>IF(('[1]Miter Profiles'!D104+6.1)&gt;=(13.5+1),"Yes","No")</f>
        <v>Yes</v>
      </c>
      <c r="M105" s="87" t="str">
        <f>IF(('[1]Miter Profiles'!E104+6.1)&gt;=(13.5+1),"Yes","No")</f>
        <v>Yes</v>
      </c>
      <c r="N105" s="11" t="str">
        <f>IF(('[1]Miter Profiles'!F104+6.1)&gt;=(13.5+1),"Yes","No")</f>
        <v>Yes</v>
      </c>
      <c r="O105" s="11" t="str">
        <f>IF(('[1]Miter Profiles'!G104+6.1)&gt;=(13.5+1),"Yes","No")</f>
        <v>Yes</v>
      </c>
      <c r="P105" s="11" t="str">
        <f>IF(('[1]Miter Profiles'!H104+6.1)&gt;=(13.5+1),"Yes","No")</f>
        <v>Yes</v>
      </c>
      <c r="Q105" s="11" t="str">
        <f>IF(('[1]Miter Profiles'!I104+6.1)&gt;=(13.5+1),"Yes","No")</f>
        <v>Yes</v>
      </c>
      <c r="R105" s="12" t="str">
        <f>IF(('[1]Miter Profiles'!J104+6.1)&gt;=(13.5+1),"Yes","No")</f>
        <v>Yes</v>
      </c>
      <c r="S105" s="12" t="str">
        <f>IF(('[1]Miter Profiles'!K104+6.1)&gt;=(13.5+1),"Yes","No")</f>
        <v>Yes</v>
      </c>
      <c r="T105" s="3" t="str">
        <f>IF(('[1]Miter Profiles'!L104+6.1)&gt;=(13.5+1),"Yes","No")</f>
        <v>Yes</v>
      </c>
    </row>
    <row r="106" spans="1:20" ht="15.75" customHeight="1" x14ac:dyDescent="0.25">
      <c r="A106" s="45" t="str">
        <f>IF('[1]Miter Profiles'!A105&lt;&gt;"",'[1]Miter Profiles'!A105,"")</f>
        <v>MP592R</v>
      </c>
      <c r="B106" s="46" t="str">
        <f>IF('[1]Miter Profiles'!B105&lt;&gt;"",'[1]Miter Profiles'!B105,"")</f>
        <v>MP734-38</v>
      </c>
      <c r="C106" s="122" t="str">
        <f>IF('[1]Miter Profiles'!D105&gt;=(13.5+1),"Yes","No")</f>
        <v>No</v>
      </c>
      <c r="D106" s="104" t="str">
        <f>IF('[1]Miter Profiles'!E105&gt;=(13.5+1),"Yes","No")</f>
        <v>No</v>
      </c>
      <c r="E106" s="123" t="str">
        <f>IF('[1]Miter Profiles'!F105&gt;=(13.5+1),"Yes","No")</f>
        <v>No</v>
      </c>
      <c r="F106" s="104" t="str">
        <f>IF('[1]Miter Profiles'!G105&gt;=(13.5+1),"Yes","No")</f>
        <v>No</v>
      </c>
      <c r="G106" s="104" t="str">
        <f>IF('[1]Miter Profiles'!H105&gt;=(13.5+1),"Yes","No")</f>
        <v>No</v>
      </c>
      <c r="H106" s="104" t="str">
        <f>IF('[1]Miter Profiles'!I105&gt;=(13.5+1),"Yes","No")</f>
        <v>No</v>
      </c>
      <c r="I106" s="120" t="str">
        <f>IF('[1]Miter Profiles'!J105&gt;=(13.5+1),"Yes","No")</f>
        <v>No</v>
      </c>
      <c r="J106" s="120" t="str">
        <f>IF('[1]Miter Profiles'!K105&gt;=(13.5+1),"Yes","No")</f>
        <v>No</v>
      </c>
      <c r="K106" s="120" t="str">
        <f>IF('[1]Miter Profiles'!L105&gt;=(13.5+1),"Yes","No")</f>
        <v>No</v>
      </c>
      <c r="L106" s="103" t="str">
        <f>IF(('[1]Miter Profiles'!D105+6.1)&gt;=(13.5+1),"Yes","No")</f>
        <v>No</v>
      </c>
      <c r="M106" s="123" t="str">
        <f>IF(('[1]Miter Profiles'!E105+6.1)&gt;=(13.5+1),"Yes","No")</f>
        <v>No</v>
      </c>
      <c r="N106" s="104" t="str">
        <f>IF(('[1]Miter Profiles'!F105+6.1)&gt;=(13.5+1),"Yes","No")</f>
        <v>No</v>
      </c>
      <c r="O106" s="104" t="str">
        <f>IF(('[1]Miter Profiles'!G105+6.1)&gt;=(13.5+1),"Yes","No")</f>
        <v>No</v>
      </c>
      <c r="P106" s="104" t="str">
        <f>IF(('[1]Miter Profiles'!H105+6.1)&gt;=(13.5+1),"Yes","No")</f>
        <v>No</v>
      </c>
      <c r="Q106" s="104" t="str">
        <f>IF(('[1]Miter Profiles'!I105+6.1)&gt;=(13.5+1),"Yes","No")</f>
        <v>No</v>
      </c>
      <c r="R106" s="120" t="str">
        <f>IF(('[1]Miter Profiles'!J105+6.1)&gt;=(13.5+1),"Yes","No")</f>
        <v>No</v>
      </c>
      <c r="S106" s="120" t="str">
        <f>IF(('[1]Miter Profiles'!K105+6.1)&gt;=(13.5+1),"Yes","No")</f>
        <v>No</v>
      </c>
      <c r="T106" s="107" t="str">
        <f>IF(('[1]Miter Profiles'!L105+6.1)&gt;=(13.5+1),"Yes","No")</f>
        <v>No</v>
      </c>
    </row>
    <row r="107" spans="1:20" ht="15.75" customHeight="1" x14ac:dyDescent="0.25">
      <c r="A107" s="45" t="str">
        <f>IF('[1]Miter Profiles'!A106&lt;&gt;"",'[1]Miter Profiles'!A106,"")</f>
        <v>MP592</v>
      </c>
      <c r="B107" s="46" t="str">
        <f>IF('[1]Miter Profiles'!B106&lt;&gt;"",'[1]Miter Profiles'!B106,"")</f>
        <v>MP734-57</v>
      </c>
      <c r="C107" s="122" t="str">
        <f>IF('[1]Miter Profiles'!D106&gt;=(13.5+1),"Yes","No")</f>
        <v>No</v>
      </c>
      <c r="D107" s="160" t="str">
        <f>IF('[1]Miter Profiles'!E106&gt;=(13.5+1),"No","No")</f>
        <v>No</v>
      </c>
      <c r="E107" s="165" t="str">
        <f>IF('[1]Miter Profiles'!F106&gt;=(13.5+1),"No","No")</f>
        <v>No</v>
      </c>
      <c r="F107" s="160" t="str">
        <f>IF('[1]Miter Profiles'!G106&gt;=(13.5+1),"No","No")</f>
        <v>No</v>
      </c>
      <c r="G107" s="160" t="str">
        <f>IF('[1]Miter Profiles'!H106&gt;=(13.5+1),"No","No")</f>
        <v>No</v>
      </c>
      <c r="H107" s="160" t="str">
        <f>IF('[1]Miter Profiles'!I106&gt;=(13.5+1),"No","No")</f>
        <v>No</v>
      </c>
      <c r="I107" s="161" t="str">
        <f>IF('[1]Miter Profiles'!J106&gt;=(13.5+1),"No","No")</f>
        <v>No</v>
      </c>
      <c r="J107" s="161" t="str">
        <f>IF('[1]Miter Profiles'!K106&gt;=(13.5+1),"No","No")</f>
        <v>No</v>
      </c>
      <c r="K107" s="161" t="str">
        <f>IF('[1]Miter Profiles'!L106&gt;=(13.5+1),"No","No")</f>
        <v>No</v>
      </c>
      <c r="L107" s="103" t="str">
        <f>IF(('[1]Miter Profiles'!D106+6.1)&gt;=(13.5+1),"Yes","No")</f>
        <v>Yes</v>
      </c>
      <c r="M107" s="123" t="str">
        <f>IF(('[1]Miter Profiles'!E106+6.1)&gt;=(13.5+1),"Yes","No")</f>
        <v>Yes</v>
      </c>
      <c r="N107" s="104" t="str">
        <f>IF(('[1]Miter Profiles'!F106+6.1)&gt;=(13.5+1),"Yes","No")</f>
        <v>Yes</v>
      </c>
      <c r="O107" s="104" t="str">
        <f>IF(('[1]Miter Profiles'!G106+6.1)&gt;=(13.5+1),"Yes","No")</f>
        <v>Yes</v>
      </c>
      <c r="P107" s="104" t="str">
        <f>IF(('[1]Miter Profiles'!H106+6.1)&gt;=(13.5+1),"Yes","No")</f>
        <v>Yes</v>
      </c>
      <c r="Q107" s="104" t="str">
        <f>IF(('[1]Miter Profiles'!I106+6.1)&gt;=(13.5+1),"Yes","No")</f>
        <v>Yes</v>
      </c>
      <c r="R107" s="120" t="str">
        <f>IF(('[1]Miter Profiles'!J106+6.1)&gt;=(13.5+1),"Yes","No")</f>
        <v>Yes</v>
      </c>
      <c r="S107" s="120" t="str">
        <f>IF(('[1]Miter Profiles'!K106+6.1)&gt;=(13.5+1),"Yes","No")</f>
        <v>No</v>
      </c>
      <c r="T107" s="107" t="str">
        <f>IF(('[1]Miter Profiles'!L106+6.1)&gt;=(13.5+1),"Yes","No")</f>
        <v>No</v>
      </c>
    </row>
    <row r="108" spans="1:20" ht="15.75" customHeight="1" x14ac:dyDescent="0.25">
      <c r="A108" s="45" t="str">
        <f>IF('[1]Miter Profiles'!A107&lt;&gt;"",'[1]Miter Profiles'!A107,"")</f>
        <v>MP591</v>
      </c>
      <c r="B108" s="46" t="str">
        <f>IF('[1]Miter Profiles'!B107&lt;&gt;"",'[1]Miter Profiles'!B107,"")</f>
        <v>MP734-76</v>
      </c>
      <c r="C108" s="122" t="str">
        <f>IF('[1]Miter Profiles'!D107&gt;=(13.5+1),"Yes","No")</f>
        <v>No</v>
      </c>
      <c r="D108" s="160" t="str">
        <f>IF('[1]Miter Profiles'!E107&gt;=(13.5+1),"No","No")</f>
        <v>No</v>
      </c>
      <c r="E108" s="165" t="str">
        <f>IF('[1]Miter Profiles'!F107&gt;=(13.5+1),"No","No")</f>
        <v>No</v>
      </c>
      <c r="F108" s="160" t="str">
        <f>IF('[1]Miter Profiles'!G107&gt;=(13.5+1),"No","No")</f>
        <v>No</v>
      </c>
      <c r="G108" s="160" t="str">
        <f>IF('[1]Miter Profiles'!H107&gt;=(13.5+1),"No","No")</f>
        <v>No</v>
      </c>
      <c r="H108" s="160" t="str">
        <f>IF('[1]Miter Profiles'!I107&gt;=(13.5+1),"No","No")</f>
        <v>No</v>
      </c>
      <c r="I108" s="161" t="str">
        <f>IF('[1]Miter Profiles'!J107&gt;=(13.5+1),"No","No")</f>
        <v>No</v>
      </c>
      <c r="J108" s="161" t="str">
        <f>IF('[1]Miter Profiles'!K107&gt;=(13.5+1),"No","No")</f>
        <v>No</v>
      </c>
      <c r="K108" s="161" t="str">
        <f>IF('[1]Miter Profiles'!L107&gt;=(13.5+1),"No","No")</f>
        <v>No</v>
      </c>
      <c r="L108" s="103" t="str">
        <f>IF(('[1]Miter Profiles'!D107+6.1)&gt;=(13.5+1),"Yes","No")</f>
        <v>Yes</v>
      </c>
      <c r="M108" s="123" t="str">
        <f>IF(('[1]Miter Profiles'!E107+6.1)&gt;=(13.5+1),"Yes","No")</f>
        <v>Yes</v>
      </c>
      <c r="N108" s="104" t="str">
        <f>IF(('[1]Miter Profiles'!F107+6.1)&gt;=(13.5+1),"Yes","No")</f>
        <v>Yes</v>
      </c>
      <c r="O108" s="104" t="str">
        <f>IF(('[1]Miter Profiles'!G107+6.1)&gt;=(13.5+1),"Yes","No")</f>
        <v>Yes</v>
      </c>
      <c r="P108" s="104" t="str">
        <f>IF(('[1]Miter Profiles'!H107+6.1)&gt;=(13.5+1),"Yes","No")</f>
        <v>Yes</v>
      </c>
      <c r="Q108" s="104" t="str">
        <f>IF(('[1]Miter Profiles'!I107+6.1)&gt;=(13.5+1),"Yes","No")</f>
        <v>Yes</v>
      </c>
      <c r="R108" s="120" t="str">
        <f>IF(('[1]Miter Profiles'!J107+6.1)&gt;=(13.5+1),"Yes","No")</f>
        <v>Yes</v>
      </c>
      <c r="S108" s="120" t="str">
        <f>IF(('[1]Miter Profiles'!K107+6.1)&gt;=(13.5+1),"Yes","No")</f>
        <v>Yes</v>
      </c>
      <c r="T108" s="107" t="str">
        <f>IF(('[1]Miter Profiles'!L107+6.1)&gt;=(13.5+1),"Yes","No")</f>
        <v>Yes</v>
      </c>
    </row>
    <row r="109" spans="1:20" ht="15.75" customHeight="1" x14ac:dyDescent="0.25">
      <c r="A109" s="47" t="str">
        <f>IF('[1]Miter Profiles'!A108&lt;&gt;"",'[1]Miter Profiles'!A108,"")</f>
        <v>MP590R</v>
      </c>
      <c r="B109" s="48" t="str">
        <f>IF('[1]Miter Profiles'!B108&lt;&gt;"",'[1]Miter Profiles'!B108,"")</f>
        <v>MP735-38</v>
      </c>
      <c r="C109" s="97" t="str">
        <f>IF('[1]Miter Profiles'!D108&gt;=(13.5+1),"Yes","No")</f>
        <v>No</v>
      </c>
      <c r="D109" s="11" t="str">
        <f>IF('[1]Miter Profiles'!E108&gt;=(13.5+1),"Yes","No")</f>
        <v>No</v>
      </c>
      <c r="E109" s="87" t="str">
        <f>IF('[1]Miter Profiles'!F108&gt;=(13.5+1),"Yes","No")</f>
        <v>No</v>
      </c>
      <c r="F109" s="11" t="str">
        <f>IF('[1]Miter Profiles'!G108&gt;=(13.5+1),"Yes","No")</f>
        <v>No</v>
      </c>
      <c r="G109" s="11" t="str">
        <f>IF('[1]Miter Profiles'!H108&gt;=(13.5+1),"Yes","No")</f>
        <v>No</v>
      </c>
      <c r="H109" s="11" t="str">
        <f>IF('[1]Miter Profiles'!I108&gt;=(13.5+1),"Yes","No")</f>
        <v>No</v>
      </c>
      <c r="I109" s="12" t="str">
        <f>IF('[1]Miter Profiles'!J108&gt;=(13.5+1),"Yes","No")</f>
        <v>No</v>
      </c>
      <c r="J109" s="12" t="str">
        <f>IF('[1]Miter Profiles'!K108&gt;=(13.5+1),"Yes","No")</f>
        <v>No</v>
      </c>
      <c r="K109" s="12" t="str">
        <f>IF('[1]Miter Profiles'!L108&gt;=(13.5+1),"Yes","No")</f>
        <v>No</v>
      </c>
      <c r="L109" s="10" t="str">
        <f>IF(('[1]Miter Profiles'!D108+6.1)&gt;=(13.5+1),"Yes","No")</f>
        <v>No</v>
      </c>
      <c r="M109" s="87" t="str">
        <f>IF(('[1]Miter Profiles'!E108+6.1)&gt;=(13.5+1),"Yes","No")</f>
        <v>No</v>
      </c>
      <c r="N109" s="11" t="str">
        <f>IF(('[1]Miter Profiles'!F108+6.1)&gt;=(13.5+1),"Yes","No")</f>
        <v>No</v>
      </c>
      <c r="O109" s="11" t="str">
        <f>IF(('[1]Miter Profiles'!G108+6.1)&gt;=(13.5+1),"Yes","No")</f>
        <v>No</v>
      </c>
      <c r="P109" s="11" t="str">
        <f>IF(('[1]Miter Profiles'!H108+6.1)&gt;=(13.5+1),"Yes","No")</f>
        <v>No</v>
      </c>
      <c r="Q109" s="11" t="str">
        <f>IF(('[1]Miter Profiles'!I108+6.1)&gt;=(13.5+1),"Yes","No")</f>
        <v>No</v>
      </c>
      <c r="R109" s="12" t="str">
        <f>IF(('[1]Miter Profiles'!J108+6.1)&gt;=(13.5+1),"Yes","No")</f>
        <v>No</v>
      </c>
      <c r="S109" s="12" t="str">
        <f>IF(('[1]Miter Profiles'!K108+6.1)&gt;=(13.5+1),"Yes","No")</f>
        <v>No</v>
      </c>
      <c r="T109" s="3" t="str">
        <f>IF(('[1]Miter Profiles'!L108+6.1)&gt;=(13.5+1),"Yes","No")</f>
        <v>No</v>
      </c>
    </row>
    <row r="110" spans="1:20" ht="15.75" customHeight="1" x14ac:dyDescent="0.25">
      <c r="A110" s="47" t="str">
        <f>IF('[1]Miter Profiles'!A109&lt;&gt;"",'[1]Miter Profiles'!A109,"")</f>
        <v>MP590</v>
      </c>
      <c r="B110" s="48" t="str">
        <f>IF('[1]Miter Profiles'!B109&lt;&gt;"",'[1]Miter Profiles'!B109,"")</f>
        <v>MP735-57</v>
      </c>
      <c r="C110" s="97" t="str">
        <f>IF('[1]Miter Profiles'!D109&gt;=(13.5+1),"Yes","No")</f>
        <v>No</v>
      </c>
      <c r="D110" s="11" t="str">
        <f>IF('[1]Miter Profiles'!E109&gt;=(13.5+1),"Yes","No")</f>
        <v>No</v>
      </c>
      <c r="E110" s="87" t="str">
        <f>IF('[1]Miter Profiles'!F109&gt;=(13.5+1),"Yes","No")</f>
        <v>No</v>
      </c>
      <c r="F110" s="11" t="str">
        <f>IF('[1]Miter Profiles'!G109&gt;=(13.5+1),"Yes","No")</f>
        <v>No</v>
      </c>
      <c r="G110" s="11" t="str">
        <f>IF('[1]Miter Profiles'!H109&gt;=(13.5+1),"Yes","No")</f>
        <v>No</v>
      </c>
      <c r="H110" s="11" t="str">
        <f>IF('[1]Miter Profiles'!I109&gt;=(13.5+1),"Yes","No")</f>
        <v>No</v>
      </c>
      <c r="I110" s="12" t="str">
        <f>IF('[1]Miter Profiles'!J109&gt;=(13.5+1),"Yes","No")</f>
        <v>No</v>
      </c>
      <c r="J110" s="12" t="str">
        <f>IF('[1]Miter Profiles'!K109&gt;=(13.5+1),"Yes","No")</f>
        <v>No</v>
      </c>
      <c r="K110" s="12" t="str">
        <f>IF('[1]Miter Profiles'!L109&gt;=(13.5+1),"Yes","No")</f>
        <v>No</v>
      </c>
      <c r="L110" s="10" t="str">
        <f>IF(('[1]Miter Profiles'!D109+6.1)&gt;=(13.5+1),"Yes","No")</f>
        <v>Yes</v>
      </c>
      <c r="M110" s="87" t="str">
        <f>IF(('[1]Miter Profiles'!E109+6.1)&gt;=(13.5+1),"Yes","No")</f>
        <v>Yes</v>
      </c>
      <c r="N110" s="11" t="str">
        <f>IF(('[1]Miter Profiles'!F109+6.1)&gt;=(13.5+1),"Yes","No")</f>
        <v>Yes</v>
      </c>
      <c r="O110" s="11" t="str">
        <f>IF(('[1]Miter Profiles'!G109+6.1)&gt;=(13.5+1),"Yes","No")</f>
        <v>Yes</v>
      </c>
      <c r="P110" s="11" t="str">
        <f>IF(('[1]Miter Profiles'!H109+6.1)&gt;=(13.5+1),"Yes","No")</f>
        <v>Yes</v>
      </c>
      <c r="Q110" s="11" t="str">
        <f>IF(('[1]Miter Profiles'!I109+6.1)&gt;=(13.5+1),"Yes","No")</f>
        <v>Yes</v>
      </c>
      <c r="R110" s="12" t="str">
        <f>IF(('[1]Miter Profiles'!J109+6.1)&gt;=(13.5+1),"Yes","No")</f>
        <v>Yes</v>
      </c>
      <c r="S110" s="12" t="str">
        <f>IF(('[1]Miter Profiles'!K109+6.1)&gt;=(13.5+1),"Yes","No")</f>
        <v>No</v>
      </c>
      <c r="T110" s="3" t="str">
        <f>IF(('[1]Miter Profiles'!L109+6.1)&gt;=(13.5+1),"Yes","No")</f>
        <v>No</v>
      </c>
    </row>
    <row r="111" spans="1:20" ht="15.75" customHeight="1" x14ac:dyDescent="0.25">
      <c r="A111" s="47" t="str">
        <f>IF('[1]Miter Profiles'!A110&lt;&gt;"",'[1]Miter Profiles'!A110,"")</f>
        <v>MP589</v>
      </c>
      <c r="B111" s="48" t="str">
        <f>IF('[1]Miter Profiles'!B110&lt;&gt;"",'[1]Miter Profiles'!B110,"")</f>
        <v>MP735-76</v>
      </c>
      <c r="C111" s="97" t="str">
        <f>IF('[1]Miter Profiles'!D110&gt;=(13.5+1),"Yes","No")</f>
        <v>No</v>
      </c>
      <c r="D111" s="11" t="str">
        <f>IF('[1]Miter Profiles'!E110&gt;=(13.5+1),"Yes","No")</f>
        <v>No</v>
      </c>
      <c r="E111" s="87" t="str">
        <f>IF('[1]Miter Profiles'!F110&gt;=(13.5+1),"Yes","No")</f>
        <v>No</v>
      </c>
      <c r="F111" s="11" t="str">
        <f>IF('[1]Miter Profiles'!G110&gt;=(13.5+1),"Yes","No")</f>
        <v>No</v>
      </c>
      <c r="G111" s="11" t="str">
        <f>IF('[1]Miter Profiles'!H110&gt;=(13.5+1),"Yes","No")</f>
        <v>No</v>
      </c>
      <c r="H111" s="11" t="str">
        <f>IF('[1]Miter Profiles'!I110&gt;=(13.5+1),"Yes","No")</f>
        <v>No</v>
      </c>
      <c r="I111" s="12" t="str">
        <f>IF('[1]Miter Profiles'!J110&gt;=(13.5+1),"Yes","No")</f>
        <v>No</v>
      </c>
      <c r="J111" s="12" t="str">
        <f>IF('[1]Miter Profiles'!K110&gt;=(13.5+1),"Yes","No")</f>
        <v>No</v>
      </c>
      <c r="K111" s="12" t="str">
        <f>IF('[1]Miter Profiles'!L110&gt;=(13.5+1),"Yes","No")</f>
        <v>No</v>
      </c>
      <c r="L111" s="10" t="str">
        <f>IF(('[1]Miter Profiles'!D110+6.1)&gt;=(13.5+1),"Yes","No")</f>
        <v>Yes</v>
      </c>
      <c r="M111" s="87" t="str">
        <f>IF(('[1]Miter Profiles'!E110+6.1)&gt;=(13.5+1),"Yes","No")</f>
        <v>Yes</v>
      </c>
      <c r="N111" s="11" t="str">
        <f>IF(('[1]Miter Profiles'!F110+6.1)&gt;=(13.5+1),"Yes","No")</f>
        <v>Yes</v>
      </c>
      <c r="O111" s="11" t="str">
        <f>IF(('[1]Miter Profiles'!G110+6.1)&gt;=(13.5+1),"Yes","No")</f>
        <v>Yes</v>
      </c>
      <c r="P111" s="11" t="str">
        <f>IF(('[1]Miter Profiles'!H110+6.1)&gt;=(13.5+1),"Yes","No")</f>
        <v>Yes</v>
      </c>
      <c r="Q111" s="11" t="str">
        <f>IF(('[1]Miter Profiles'!I110+6.1)&gt;=(13.5+1),"Yes","No")</f>
        <v>Yes</v>
      </c>
      <c r="R111" s="12" t="str">
        <f>IF(('[1]Miter Profiles'!J110+6.1)&gt;=(13.5+1),"Yes","No")</f>
        <v>Yes</v>
      </c>
      <c r="S111" s="12" t="str">
        <f>IF(('[1]Miter Profiles'!K110+6.1)&gt;=(13.5+1),"Yes","No")</f>
        <v>Yes</v>
      </c>
      <c r="T111" s="3" t="str">
        <f>IF(('[1]Miter Profiles'!L110+6.1)&gt;=(13.5+1),"Yes","No")</f>
        <v>Yes</v>
      </c>
    </row>
    <row r="112" spans="1:20" ht="15.75" customHeight="1" x14ac:dyDescent="0.25">
      <c r="A112" s="138" t="str">
        <f>IF('[1]Miter Profiles'!A111&lt;&gt;"",'[1]Miter Profiles'!A111,"")</f>
        <v>MP595R</v>
      </c>
      <c r="B112" s="139" t="str">
        <f>IF('[1]Miter Profiles'!B111&lt;&gt;"",'[1]Miter Profiles'!B111,"")</f>
        <v>MP736-38</v>
      </c>
      <c r="C112" s="97" t="str">
        <f>IF('[1]Miter Profiles'!D111&gt;=(13.5+1),"Yes","No")</f>
        <v>No</v>
      </c>
      <c r="D112" s="11" t="str">
        <f>IF('[1]Miter Profiles'!E111&gt;=(13.5+1),"Yes","No")</f>
        <v>No</v>
      </c>
      <c r="E112" s="87" t="str">
        <f>IF('[1]Miter Profiles'!F111&gt;=(13.5+1),"Yes","No")</f>
        <v>No</v>
      </c>
      <c r="F112" s="11" t="str">
        <f>IF('[1]Miter Profiles'!G111&gt;=(13.5+1),"Yes","No")</f>
        <v>No</v>
      </c>
      <c r="G112" s="11" t="str">
        <f>IF('[1]Miter Profiles'!H111&gt;=(13.5+1),"Yes","No")</f>
        <v>No</v>
      </c>
      <c r="H112" s="11" t="str">
        <f>IF('[1]Miter Profiles'!I111&gt;=(13.5+1),"Yes","No")</f>
        <v>No</v>
      </c>
      <c r="I112" s="12" t="str">
        <f>IF('[1]Miter Profiles'!J111&gt;=(13.5+1),"Yes","No")</f>
        <v>No</v>
      </c>
      <c r="J112" s="12" t="str">
        <f>IF('[1]Miter Profiles'!K111&gt;=(13.5+1),"Yes","No")</f>
        <v>No</v>
      </c>
      <c r="K112" s="12" t="str">
        <f>IF('[1]Miter Profiles'!L111&gt;=(13.5+1),"Yes","No")</f>
        <v>No</v>
      </c>
      <c r="L112" s="10" t="str">
        <f>IF(('[1]Miter Profiles'!D111+6.1)&gt;=(13.5+1),"Yes","No")</f>
        <v>No</v>
      </c>
      <c r="M112" s="87" t="str">
        <f>IF(('[1]Miter Profiles'!E111+6.1)&gt;=(13.5+1),"Yes","No")</f>
        <v>No</v>
      </c>
      <c r="N112" s="11" t="str">
        <f>IF(('[1]Miter Profiles'!F111+6.1)&gt;=(13.5+1),"Yes","No")</f>
        <v>No</v>
      </c>
      <c r="O112" s="11" t="str">
        <f>IF(('[1]Miter Profiles'!G111+6.1)&gt;=(13.5+1),"Yes","No")</f>
        <v>No</v>
      </c>
      <c r="P112" s="11" t="str">
        <f>IF(('[1]Miter Profiles'!H111+6.1)&gt;=(13.5+1),"Yes","No")</f>
        <v>No</v>
      </c>
      <c r="Q112" s="11" t="str">
        <f>IF(('[1]Miter Profiles'!I111+6.1)&gt;=(13.5+1),"Yes","No")</f>
        <v>No</v>
      </c>
      <c r="R112" s="12" t="str">
        <f>IF(('[1]Miter Profiles'!J111+6.1)&gt;=(13.5+1),"Yes","No")</f>
        <v>No</v>
      </c>
      <c r="S112" s="12" t="str">
        <f>IF(('[1]Miter Profiles'!K111+6.1)&gt;=(13.5+1),"Yes","No")</f>
        <v>No</v>
      </c>
      <c r="T112" s="3" t="str">
        <f>IF(('[1]Miter Profiles'!L111+6.1)&gt;=(13.5+1),"Yes","No")</f>
        <v>No</v>
      </c>
    </row>
    <row r="113" spans="1:20" ht="15.75" customHeight="1" x14ac:dyDescent="0.25">
      <c r="A113" s="138" t="str">
        <f>IF('[1]Miter Profiles'!A112&lt;&gt;"",'[1]Miter Profiles'!A112,"")</f>
        <v>MP595</v>
      </c>
      <c r="B113" s="139" t="str">
        <f>IF('[1]Miter Profiles'!B112&lt;&gt;"",'[1]Miter Profiles'!B112,"")</f>
        <v>MP736-57</v>
      </c>
      <c r="C113" s="97" t="str">
        <f>IF('[1]Miter Profiles'!D112&gt;=(13.5+1),"Yes","No")</f>
        <v>No</v>
      </c>
      <c r="D113" s="11" t="str">
        <f>IF('[1]Miter Profiles'!E112&gt;=(13.5+1),"Yes","No")</f>
        <v>Yes</v>
      </c>
      <c r="E113" s="87" t="str">
        <f>IF('[1]Miter Profiles'!F112&gt;=(13.5+1),"Yes","No")</f>
        <v>Yes</v>
      </c>
      <c r="F113" s="11" t="str">
        <f>IF('[1]Miter Profiles'!G112&gt;=(13.5+1),"Yes","No")</f>
        <v>Yes</v>
      </c>
      <c r="G113" s="11" t="str">
        <f>IF('[1]Miter Profiles'!H112&gt;=(13.5+1),"Yes","No")</f>
        <v>Yes</v>
      </c>
      <c r="H113" s="11" t="str">
        <f>IF('[1]Miter Profiles'!I112&gt;=(13.5+1),"Yes","No")</f>
        <v>Yes</v>
      </c>
      <c r="I113" s="12" t="str">
        <f>IF('[1]Miter Profiles'!J112&gt;=(13.5+1),"Yes","No")</f>
        <v>Yes</v>
      </c>
      <c r="J113" s="12" t="str">
        <f>IF('[1]Miter Profiles'!K112&gt;=(13.5+1),"Yes","No")</f>
        <v>No</v>
      </c>
      <c r="K113" s="12" t="str">
        <f>IF('[1]Miter Profiles'!L112&gt;=(13.5+1),"Yes","No")</f>
        <v>No</v>
      </c>
      <c r="L113" s="10" t="str">
        <f>IF(('[1]Miter Profiles'!D112+6.1)&gt;=(13.5+1),"Yes","No")</f>
        <v>No</v>
      </c>
      <c r="M113" s="87" t="str">
        <f>IF(('[1]Miter Profiles'!E112+6.1)&gt;=(13.5+1),"Yes","No")</f>
        <v>Yes</v>
      </c>
      <c r="N113" s="11" t="str">
        <f>IF(('[1]Miter Profiles'!F112+6.1)&gt;=(13.5+1),"Yes","No")</f>
        <v>Yes</v>
      </c>
      <c r="O113" s="11" t="str">
        <f>IF(('[1]Miter Profiles'!G112+6.1)&gt;=(13.5+1),"Yes","No")</f>
        <v>Yes</v>
      </c>
      <c r="P113" s="11" t="str">
        <f>IF(('[1]Miter Profiles'!H112+6.1)&gt;=(13.5+1),"Yes","No")</f>
        <v>Yes</v>
      </c>
      <c r="Q113" s="11" t="str">
        <f>IF(('[1]Miter Profiles'!I112+6.1)&gt;=(13.5+1),"Yes","No")</f>
        <v>Yes</v>
      </c>
      <c r="R113" s="12" t="str">
        <f>IF(('[1]Miter Profiles'!J112+6.1)&gt;=(13.5+1),"Yes","No")</f>
        <v>Yes</v>
      </c>
      <c r="S113" s="12" t="str">
        <f>IF(('[1]Miter Profiles'!K112+6.1)&gt;=(13.5+1),"Yes","No")</f>
        <v>No</v>
      </c>
      <c r="T113" s="3" t="str">
        <f>IF(('[1]Miter Profiles'!L112+6.1)&gt;=(13.5+1),"Yes","No")</f>
        <v>No</v>
      </c>
    </row>
    <row r="114" spans="1:20" ht="15.75" customHeight="1" x14ac:dyDescent="0.25">
      <c r="A114" s="138" t="str">
        <f>IF('[1]Miter Profiles'!A113&lt;&gt;"",'[1]Miter Profiles'!A113,"")</f>
        <v>MP596</v>
      </c>
      <c r="B114" s="139" t="str">
        <f>IF('[1]Miter Profiles'!B113&lt;&gt;"",'[1]Miter Profiles'!B113,"")</f>
        <v>MP736-76</v>
      </c>
      <c r="C114" s="97" t="str">
        <f>IF('[1]Miter Profiles'!D113&gt;=(13.5+1),"Yes","No")</f>
        <v>No</v>
      </c>
      <c r="D114" s="11" t="str">
        <f>IF('[1]Miter Profiles'!E113&gt;=(13.5+1),"Yes","No")</f>
        <v>Yes</v>
      </c>
      <c r="E114" s="87" t="str">
        <f>IF('[1]Miter Profiles'!F113&gt;=(13.5+1),"Yes","No")</f>
        <v>Yes</v>
      </c>
      <c r="F114" s="11" t="str">
        <f>IF('[1]Miter Profiles'!G113&gt;=(13.5+1),"Yes","No")</f>
        <v>Yes</v>
      </c>
      <c r="G114" s="11" t="str">
        <f>IF('[1]Miter Profiles'!H113&gt;=(13.5+1),"Yes","No")</f>
        <v>Yes</v>
      </c>
      <c r="H114" s="11" t="str">
        <f>IF('[1]Miter Profiles'!I113&gt;=(13.5+1),"Yes","No")</f>
        <v>Yes</v>
      </c>
      <c r="I114" s="12" t="str">
        <f>IF('[1]Miter Profiles'!J113&gt;=(13.5+1),"Yes","No")</f>
        <v>Yes</v>
      </c>
      <c r="J114" s="12" t="str">
        <f>IF('[1]Miter Profiles'!K113&gt;=(13.5+1),"Yes","No")</f>
        <v>No</v>
      </c>
      <c r="K114" s="12" t="str">
        <f>IF('[1]Miter Profiles'!L113&gt;=(13.5+1),"Yes","No")</f>
        <v>No</v>
      </c>
      <c r="L114" s="10" t="str">
        <f>IF(('[1]Miter Profiles'!D113+6.1)&gt;=(13.5+1),"Yes","No")</f>
        <v>No</v>
      </c>
      <c r="M114" s="87" t="str">
        <f>IF(('[1]Miter Profiles'!E113+6.1)&gt;=(13.5+1),"Yes","No")</f>
        <v>Yes</v>
      </c>
      <c r="N114" s="11" t="str">
        <f>IF(('[1]Miter Profiles'!F113+6.1)&gt;=(13.5+1),"Yes","No")</f>
        <v>Yes</v>
      </c>
      <c r="O114" s="11" t="str">
        <f>IF(('[1]Miter Profiles'!G113+6.1)&gt;=(13.5+1),"Yes","No")</f>
        <v>Yes</v>
      </c>
      <c r="P114" s="11" t="str">
        <f>IF(('[1]Miter Profiles'!H113+6.1)&gt;=(13.5+1),"Yes","No")</f>
        <v>Yes</v>
      </c>
      <c r="Q114" s="11" t="str">
        <f>IF(('[1]Miter Profiles'!I113+6.1)&gt;=(13.5+1),"Yes","No")</f>
        <v>Yes</v>
      </c>
      <c r="R114" s="12" t="str">
        <f>IF(('[1]Miter Profiles'!J113+6.1)&gt;=(13.5+1),"Yes","No")</f>
        <v>Yes</v>
      </c>
      <c r="S114" s="12" t="str">
        <f>IF(('[1]Miter Profiles'!K113+6.1)&gt;=(13.5+1),"Yes","No")</f>
        <v>No</v>
      </c>
      <c r="T114" s="3" t="str">
        <f>IF(('[1]Miter Profiles'!L113+6.1)&gt;=(13.5+1),"Yes","No")</f>
        <v>No</v>
      </c>
    </row>
    <row r="115" spans="1:20" ht="15.75" customHeight="1" x14ac:dyDescent="0.25">
      <c r="A115" s="138" t="str">
        <f>IF('[1]Miter Profiles'!A114&lt;&gt;"",'[1]Miter Profiles'!A114,"")</f>
        <v>MP598R</v>
      </c>
      <c r="B115" s="139" t="str">
        <f>IF('[1]Miter Profiles'!B114&lt;&gt;"",'[1]Miter Profiles'!B114,"")</f>
        <v>MP737-38</v>
      </c>
      <c r="C115" s="97" t="str">
        <f>IF('[1]Miter Profiles'!D114&gt;=(13.5+1),"Yes","No")</f>
        <v>No</v>
      </c>
      <c r="D115" s="11" t="str">
        <f>IF('[1]Miter Profiles'!E114&gt;=(13.5+1),"Yes","No")</f>
        <v>No</v>
      </c>
      <c r="E115" s="87" t="str">
        <f>IF('[1]Miter Profiles'!F114&gt;=(13.5+1),"Yes","No")</f>
        <v>No</v>
      </c>
      <c r="F115" s="11" t="str">
        <f>IF('[1]Miter Profiles'!G114&gt;=(13.5+1),"Yes","No")</f>
        <v>No</v>
      </c>
      <c r="G115" s="11" t="str">
        <f>IF('[1]Miter Profiles'!H114&gt;=(13.5+1),"Yes","No")</f>
        <v>No</v>
      </c>
      <c r="H115" s="11" t="str">
        <f>IF('[1]Miter Profiles'!I114&gt;=(13.5+1),"Yes","No")</f>
        <v>No</v>
      </c>
      <c r="I115" s="12" t="str">
        <f>IF('[1]Miter Profiles'!J114&gt;=(13.5+1),"Yes","No")</f>
        <v>No</v>
      </c>
      <c r="J115" s="12" t="str">
        <f>IF('[1]Miter Profiles'!K114&gt;=(13.5+1),"Yes","No")</f>
        <v>No</v>
      </c>
      <c r="K115" s="12" t="str">
        <f>IF('[1]Miter Profiles'!L114&gt;=(13.5+1),"Yes","No")</f>
        <v>No</v>
      </c>
      <c r="L115" s="10" t="str">
        <f>IF(('[1]Miter Profiles'!D114+6.1)&gt;=(13.5+1),"Yes","No")</f>
        <v>No</v>
      </c>
      <c r="M115" s="87" t="str">
        <f>IF(('[1]Miter Profiles'!E114+6.1)&gt;=(13.5+1),"Yes","No")</f>
        <v>No</v>
      </c>
      <c r="N115" s="11" t="str">
        <f>IF(('[1]Miter Profiles'!F114+6.1)&gt;=(13.5+1),"Yes","No")</f>
        <v>No</v>
      </c>
      <c r="O115" s="11" t="str">
        <f>IF(('[1]Miter Profiles'!G114+6.1)&gt;=(13.5+1),"Yes","No")</f>
        <v>No</v>
      </c>
      <c r="P115" s="11" t="str">
        <f>IF(('[1]Miter Profiles'!H114+6.1)&gt;=(13.5+1),"Yes","No")</f>
        <v>No</v>
      </c>
      <c r="Q115" s="11" t="str">
        <f>IF(('[1]Miter Profiles'!I114+6.1)&gt;=(13.5+1),"Yes","No")</f>
        <v>No</v>
      </c>
      <c r="R115" s="12" t="str">
        <f>IF(('[1]Miter Profiles'!J114+6.1)&gt;=(13.5+1),"Yes","No")</f>
        <v>No</v>
      </c>
      <c r="S115" s="12" t="str">
        <f>IF(('[1]Miter Profiles'!K114+6.1)&gt;=(13.5+1),"Yes","No")</f>
        <v>No</v>
      </c>
      <c r="T115" s="3" t="str">
        <f>IF(('[1]Miter Profiles'!L114+6.1)&gt;=(13.5+1),"Yes","No")</f>
        <v>No</v>
      </c>
    </row>
    <row r="116" spans="1:20" ht="15.75" customHeight="1" x14ac:dyDescent="0.25">
      <c r="A116" s="138" t="str">
        <f>IF('[1]Miter Profiles'!A115&lt;&gt;"",'[1]Miter Profiles'!A115,"")</f>
        <v>MP598</v>
      </c>
      <c r="B116" s="139" t="str">
        <f>IF('[1]Miter Profiles'!B115&lt;&gt;"",'[1]Miter Profiles'!B115,"")</f>
        <v>MP737-57</v>
      </c>
      <c r="C116" s="97" t="str">
        <f>IF('[1]Miter Profiles'!D115&gt;=(13.5+1),"Yes","No")</f>
        <v>No</v>
      </c>
      <c r="D116" s="11" t="str">
        <f>IF('[1]Miter Profiles'!E115&gt;=(13.5+1),"Yes","No")</f>
        <v>Yes</v>
      </c>
      <c r="E116" s="87" t="str">
        <f>IF('[1]Miter Profiles'!F115&gt;=(13.5+1),"Yes","No")</f>
        <v>Yes</v>
      </c>
      <c r="F116" s="11" t="str">
        <f>IF('[1]Miter Profiles'!G115&gt;=(13.5+1),"Yes","No")</f>
        <v>Yes</v>
      </c>
      <c r="G116" s="11" t="str">
        <f>IF('[1]Miter Profiles'!H115&gt;=(13.5+1),"Yes","No")</f>
        <v>Yes</v>
      </c>
      <c r="H116" s="11" t="str">
        <f>IF('[1]Miter Profiles'!I115&gt;=(13.5+1),"Yes","No")</f>
        <v>Yes</v>
      </c>
      <c r="I116" s="12" t="str">
        <f>IF('[1]Miter Profiles'!J115&gt;=(13.5+1),"Yes","No")</f>
        <v>Yes</v>
      </c>
      <c r="J116" s="12" t="str">
        <f>IF('[1]Miter Profiles'!K115&gt;=(13.5+1),"Yes","No")</f>
        <v>No</v>
      </c>
      <c r="K116" s="12" t="str">
        <f>IF('[1]Miter Profiles'!L115&gt;=(13.5+1),"Yes","No")</f>
        <v>No</v>
      </c>
      <c r="L116" s="10" t="str">
        <f>IF(('[1]Miter Profiles'!D115+6.1)&gt;=(13.5+1),"Yes","No")</f>
        <v>No</v>
      </c>
      <c r="M116" s="87" t="str">
        <f>IF(('[1]Miter Profiles'!E115+6.1)&gt;=(13.5+1),"Yes","No")</f>
        <v>Yes</v>
      </c>
      <c r="N116" s="11" t="str">
        <f>IF(('[1]Miter Profiles'!F115+6.1)&gt;=(13.5+1),"Yes","No")</f>
        <v>Yes</v>
      </c>
      <c r="O116" s="11" t="str">
        <f>IF(('[1]Miter Profiles'!G115+6.1)&gt;=(13.5+1),"Yes","No")</f>
        <v>Yes</v>
      </c>
      <c r="P116" s="11" t="str">
        <f>IF(('[1]Miter Profiles'!H115+6.1)&gt;=(13.5+1),"Yes","No")</f>
        <v>Yes</v>
      </c>
      <c r="Q116" s="11" t="str">
        <f>IF(('[1]Miter Profiles'!I115+6.1)&gt;=(13.5+1),"Yes","No")</f>
        <v>Yes</v>
      </c>
      <c r="R116" s="12" t="str">
        <f>IF(('[1]Miter Profiles'!J115+6.1)&gt;=(13.5+1),"Yes","No")</f>
        <v>Yes</v>
      </c>
      <c r="S116" s="12" t="str">
        <f>IF(('[1]Miter Profiles'!K115+6.1)&gt;=(13.5+1),"Yes","No")</f>
        <v>No</v>
      </c>
      <c r="T116" s="3" t="str">
        <f>IF(('[1]Miter Profiles'!L115+6.1)&gt;=(13.5+1),"Yes","No")</f>
        <v>No</v>
      </c>
    </row>
    <row r="117" spans="1:20" ht="15.75" customHeight="1" x14ac:dyDescent="0.25">
      <c r="A117" s="138" t="str">
        <f>IF('[1]Miter Profiles'!A116&lt;&gt;"",'[1]Miter Profiles'!A116,"")</f>
        <v>MP597</v>
      </c>
      <c r="B117" s="139" t="str">
        <f>IF('[1]Miter Profiles'!B116&lt;&gt;"",'[1]Miter Profiles'!B116,"")</f>
        <v>MP737-76</v>
      </c>
      <c r="C117" s="97" t="str">
        <f>IF('[1]Miter Profiles'!D116&gt;=(13.5+1),"Yes","No")</f>
        <v>No</v>
      </c>
      <c r="D117" s="11" t="str">
        <f>IF('[1]Miter Profiles'!E116&gt;=(13.5+1),"Yes","No")</f>
        <v>Yes</v>
      </c>
      <c r="E117" s="87" t="str">
        <f>IF('[1]Miter Profiles'!F116&gt;=(13.5+1),"Yes","No")</f>
        <v>Yes</v>
      </c>
      <c r="F117" s="11" t="str">
        <f>IF('[1]Miter Profiles'!G116&gt;=(13.5+1),"Yes","No")</f>
        <v>Yes</v>
      </c>
      <c r="G117" s="11" t="str">
        <f>IF('[1]Miter Profiles'!H116&gt;=(13.5+1),"Yes","No")</f>
        <v>Yes</v>
      </c>
      <c r="H117" s="11" t="str">
        <f>IF('[1]Miter Profiles'!I116&gt;=(13.5+1),"Yes","No")</f>
        <v>Yes</v>
      </c>
      <c r="I117" s="12" t="str">
        <f>IF('[1]Miter Profiles'!J116&gt;=(13.5+1),"Yes","No")</f>
        <v>Yes</v>
      </c>
      <c r="J117" s="12" t="str">
        <f>IF('[1]Miter Profiles'!K116&gt;=(13.5+1),"Yes","No")</f>
        <v>No</v>
      </c>
      <c r="K117" s="12" t="str">
        <f>IF('[1]Miter Profiles'!L116&gt;=(13.5+1),"Yes","No")</f>
        <v>No</v>
      </c>
      <c r="L117" s="10" t="str">
        <f>IF(('[1]Miter Profiles'!D116+6.1)&gt;=(13.5+1),"Yes","No")</f>
        <v>No</v>
      </c>
      <c r="M117" s="87" t="str">
        <f>IF(('[1]Miter Profiles'!E116+6.1)&gt;=(13.5+1),"Yes","No")</f>
        <v>Yes</v>
      </c>
      <c r="N117" s="11" t="str">
        <f>IF(('[1]Miter Profiles'!F116+6.1)&gt;=(13.5+1),"Yes","No")</f>
        <v>Yes</v>
      </c>
      <c r="O117" s="11" t="str">
        <f>IF(('[1]Miter Profiles'!G116+6.1)&gt;=(13.5+1),"Yes","No")</f>
        <v>Yes</v>
      </c>
      <c r="P117" s="11" t="str">
        <f>IF(('[1]Miter Profiles'!H116+6.1)&gt;=(13.5+1),"Yes","No")</f>
        <v>Yes</v>
      </c>
      <c r="Q117" s="11" t="str">
        <f>IF(('[1]Miter Profiles'!I116+6.1)&gt;=(13.5+1),"Yes","No")</f>
        <v>Yes</v>
      </c>
      <c r="R117" s="12" t="str">
        <f>IF(('[1]Miter Profiles'!J116+6.1)&gt;=(13.5+1),"Yes","No")</f>
        <v>Yes</v>
      </c>
      <c r="S117" s="12" t="str">
        <f>IF(('[1]Miter Profiles'!K116+6.1)&gt;=(13.5+1),"Yes","No")</f>
        <v>No</v>
      </c>
      <c r="T117" s="3" t="str">
        <f>IF(('[1]Miter Profiles'!L116+6.1)&gt;=(13.5+1),"Yes","No")</f>
        <v>No</v>
      </c>
    </row>
    <row r="118" spans="1:20" ht="15.75" customHeight="1" x14ac:dyDescent="0.25">
      <c r="A118" s="45" t="str">
        <f>IF('[1]Miter Profiles'!A117&lt;&gt;"",'[1]Miter Profiles'!A117,"")</f>
        <v>MP738R</v>
      </c>
      <c r="B118" s="46" t="str">
        <f>IF('[1]Miter Profiles'!B117&lt;&gt;"",'[1]Miter Profiles'!B117,"")</f>
        <v>MP738-38</v>
      </c>
      <c r="C118" s="122" t="str">
        <f>IF('[1]Miter Profiles'!D117&gt;=(13.5+1),"Yes","No")</f>
        <v>No</v>
      </c>
      <c r="D118" s="104" t="str">
        <f>IF('[1]Miter Profiles'!E117&gt;=(13.5+1),"Yes","No")</f>
        <v>No</v>
      </c>
      <c r="E118" s="123" t="str">
        <f>IF('[1]Miter Profiles'!F117&gt;=(13.5+1),"Yes","No")</f>
        <v>No</v>
      </c>
      <c r="F118" s="104" t="str">
        <f>IF('[1]Miter Profiles'!G117&gt;=(13.5+1),"Yes","No")</f>
        <v>No</v>
      </c>
      <c r="G118" s="104" t="str">
        <f>IF('[1]Miter Profiles'!H117&gt;=(13.5+1),"Yes","No")</f>
        <v>No</v>
      </c>
      <c r="H118" s="104" t="str">
        <f>IF('[1]Miter Profiles'!I117&gt;=(13.5+1),"Yes","No")</f>
        <v>No</v>
      </c>
      <c r="I118" s="120" t="str">
        <f>IF('[1]Miter Profiles'!J117&gt;=(13.5+1),"Yes","No")</f>
        <v>No</v>
      </c>
      <c r="J118" s="120" t="str">
        <f>IF('[1]Miter Profiles'!K117&gt;=(13.5+1),"Yes","No")</f>
        <v>No</v>
      </c>
      <c r="K118" s="120" t="str">
        <f>IF('[1]Miter Profiles'!L117&gt;=(13.5+1),"Yes","No")</f>
        <v>No</v>
      </c>
      <c r="L118" s="103" t="str">
        <f>IF(('[1]Miter Profiles'!D117+6.1)&gt;=(13.5+1),"Yes","No")</f>
        <v>No</v>
      </c>
      <c r="M118" s="123" t="str">
        <f>IF(('[1]Miter Profiles'!E117+6.1)&gt;=(13.5+1),"Yes","No")</f>
        <v>No</v>
      </c>
      <c r="N118" s="104" t="str">
        <f>IF(('[1]Miter Profiles'!F117+6.1)&gt;=(13.5+1),"Yes","No")</f>
        <v>No</v>
      </c>
      <c r="O118" s="104" t="str">
        <f>IF(('[1]Miter Profiles'!G117+6.1)&gt;=(13.5+1),"Yes","No")</f>
        <v>No</v>
      </c>
      <c r="P118" s="104" t="str">
        <f>IF(('[1]Miter Profiles'!H117+6.1)&gt;=(13.5+1),"Yes","No")</f>
        <v>No</v>
      </c>
      <c r="Q118" s="104" t="str">
        <f>IF(('[1]Miter Profiles'!I117+6.1)&gt;=(13.5+1),"Yes","No")</f>
        <v>No</v>
      </c>
      <c r="R118" s="120" t="str">
        <f>IF(('[1]Miter Profiles'!J117+6.1)&gt;=(13.5+1),"Yes","No")</f>
        <v>No</v>
      </c>
      <c r="S118" s="120" t="str">
        <f>IF(('[1]Miter Profiles'!K117+6.1)&gt;=(13.5+1),"Yes","No")</f>
        <v>No</v>
      </c>
      <c r="T118" s="107" t="str">
        <f>IF(('[1]Miter Profiles'!L117+6.1)&gt;=(13.5+1),"Yes","No")</f>
        <v>No</v>
      </c>
    </row>
    <row r="119" spans="1:20" ht="15.75" customHeight="1" x14ac:dyDescent="0.25">
      <c r="A119" s="45" t="str">
        <f>IF('[1]Miter Profiles'!A118&lt;&gt;"",'[1]Miter Profiles'!A118,"")</f>
        <v>MP400</v>
      </c>
      <c r="B119" s="46" t="str">
        <f>IF('[1]Miter Profiles'!B118&lt;&gt;"",'[1]Miter Profiles'!B118,"")</f>
        <v>MP738-57</v>
      </c>
      <c r="C119" s="122" t="str">
        <f>IF('[1]Miter Profiles'!D118&gt;=(13.5+1),"Yes","No")</f>
        <v>No</v>
      </c>
      <c r="D119" s="104" t="str">
        <f>IF('[1]Miter Profiles'!E118&gt;=(13.5+1),"Yes","No")</f>
        <v>No</v>
      </c>
      <c r="E119" s="165" t="str">
        <f>IF('[1]Miter Profiles'!F118&gt;=(13.5+1),"No","No")</f>
        <v>No</v>
      </c>
      <c r="F119" s="104" t="str">
        <f>IF('[1]Miter Profiles'!G118&gt;=(13.5+1),"Yes","No")</f>
        <v>Yes</v>
      </c>
      <c r="G119" s="104" t="str">
        <f>IF('[1]Miter Profiles'!H118&gt;=(13.5+1),"Yes","No")</f>
        <v>Yes</v>
      </c>
      <c r="H119" s="104" t="str">
        <f>IF('[1]Miter Profiles'!I118&gt;=(13.5+1),"Yes","No")</f>
        <v>Yes</v>
      </c>
      <c r="I119" s="120" t="str">
        <f>IF('[1]Miter Profiles'!J118&gt;=(13.5+1),"Yes","No")</f>
        <v>Yes</v>
      </c>
      <c r="J119" s="120" t="str">
        <f>IF('[1]Miter Profiles'!K118&gt;=(13.5+1),"Yes","No")</f>
        <v>No</v>
      </c>
      <c r="K119" s="120" t="str">
        <f>IF('[1]Miter Profiles'!L118&gt;=(13.5+1),"Yes","No")</f>
        <v>No</v>
      </c>
      <c r="L119" s="103" t="str">
        <f>IF(('[1]Miter Profiles'!D118+6.1)&gt;=(13.5+1),"Yes","No")</f>
        <v>Yes</v>
      </c>
      <c r="M119" s="123" t="str">
        <f>IF(('[1]Miter Profiles'!E118+6.1)&gt;=(13.5+1),"Yes","No")</f>
        <v>Yes</v>
      </c>
      <c r="N119" s="104" t="str">
        <f>IF(('[1]Miter Profiles'!F118+6.1)&gt;=(13.5+1),"Yes","No")</f>
        <v>Yes</v>
      </c>
      <c r="O119" s="104" t="str">
        <f>IF(('[1]Miter Profiles'!G118+6.1)&gt;=(13.5+1),"Yes","No")</f>
        <v>Yes</v>
      </c>
      <c r="P119" s="104" t="str">
        <f>IF(('[1]Miter Profiles'!H118+6.1)&gt;=(13.5+1),"Yes","No")</f>
        <v>Yes</v>
      </c>
      <c r="Q119" s="104" t="str">
        <f>IF(('[1]Miter Profiles'!I118+6.1)&gt;=(13.5+1),"Yes","No")</f>
        <v>Yes</v>
      </c>
      <c r="R119" s="120" t="str">
        <f>IF(('[1]Miter Profiles'!J118+6.1)&gt;=(13.5+1),"Yes","No")</f>
        <v>Yes</v>
      </c>
      <c r="S119" s="120" t="str">
        <f>IF(('[1]Miter Profiles'!K118+6.1)&gt;=(13.5+1),"Yes","No")</f>
        <v>No</v>
      </c>
      <c r="T119" s="107" t="str">
        <f>IF(('[1]Miter Profiles'!L118+6.1)&gt;=(13.5+1),"Yes","No")</f>
        <v>No</v>
      </c>
    </row>
    <row r="120" spans="1:20" ht="15.75" customHeight="1" x14ac:dyDescent="0.25">
      <c r="A120" s="45" t="str">
        <f>IF('[1]Miter Profiles'!A119&lt;&gt;"",'[1]Miter Profiles'!A119,"")</f>
        <v>MP738</v>
      </c>
      <c r="B120" s="46" t="str">
        <f>IF('[1]Miter Profiles'!B119&lt;&gt;"",'[1]Miter Profiles'!B119,"")</f>
        <v>MP738-76</v>
      </c>
      <c r="C120" s="122" t="str">
        <f>IF('[1]Miter Profiles'!D119&gt;=(13.5+1),"Yes","No")</f>
        <v>No</v>
      </c>
      <c r="D120" s="104" t="str">
        <f>IF('[1]Miter Profiles'!E119&gt;=(13.5+1),"Yes","No")</f>
        <v>No</v>
      </c>
      <c r="E120" s="165" t="str">
        <f>IF('[1]Miter Profiles'!F119&gt;=(13.5+1),"No","No")</f>
        <v>No</v>
      </c>
      <c r="F120" s="104" t="str">
        <f>IF('[1]Miter Profiles'!G119&gt;=(13.5+1),"Yes","No")</f>
        <v>Yes</v>
      </c>
      <c r="G120" s="104" t="str">
        <f>IF('[1]Miter Profiles'!H119&gt;=(13.5+1),"Yes","No")</f>
        <v>Yes</v>
      </c>
      <c r="H120" s="104" t="str">
        <f>IF('[1]Miter Profiles'!I119&gt;=(13.5+1),"Yes","No")</f>
        <v>Yes</v>
      </c>
      <c r="I120" s="120" t="str">
        <f>IF('[1]Miter Profiles'!J119&gt;=(13.5+1),"Yes","No")</f>
        <v>Yes</v>
      </c>
      <c r="J120" s="120" t="str">
        <f>IF('[1]Miter Profiles'!K119&gt;=(13.5+1),"Yes","No")</f>
        <v>Yes</v>
      </c>
      <c r="K120" s="120" t="str">
        <f>IF('[1]Miter Profiles'!L119&gt;=(13.5+1),"Yes","No")</f>
        <v>Yes</v>
      </c>
      <c r="L120" s="103" t="str">
        <f>IF(('[1]Miter Profiles'!D119+6.1)&gt;=(13.5+1),"Yes","No")</f>
        <v>Yes</v>
      </c>
      <c r="M120" s="123" t="str">
        <f>IF(('[1]Miter Profiles'!E119+6.1)&gt;=(13.5+1),"Yes","No")</f>
        <v>Yes</v>
      </c>
      <c r="N120" s="104" t="str">
        <f>IF(('[1]Miter Profiles'!F119+6.1)&gt;=(13.5+1),"Yes","No")</f>
        <v>Yes</v>
      </c>
      <c r="O120" s="104" t="str">
        <f>IF(('[1]Miter Profiles'!G119+6.1)&gt;=(13.5+1),"Yes","No")</f>
        <v>Yes</v>
      </c>
      <c r="P120" s="104" t="str">
        <f>IF(('[1]Miter Profiles'!H119+6.1)&gt;=(13.5+1),"Yes","No")</f>
        <v>Yes</v>
      </c>
      <c r="Q120" s="104" t="str">
        <f>IF(('[1]Miter Profiles'!I119+6.1)&gt;=(13.5+1),"Yes","No")</f>
        <v>Yes</v>
      </c>
      <c r="R120" s="120" t="str">
        <f>IF(('[1]Miter Profiles'!J119+6.1)&gt;=(13.5+1),"Yes","No")</f>
        <v>Yes</v>
      </c>
      <c r="S120" s="120" t="str">
        <f>IF(('[1]Miter Profiles'!K119+6.1)&gt;=(13.5+1),"Yes","No")</f>
        <v>Yes</v>
      </c>
      <c r="T120" s="107" t="str">
        <f>IF(('[1]Miter Profiles'!L119+6.1)&gt;=(13.5+1),"Yes","No")</f>
        <v>Yes</v>
      </c>
    </row>
    <row r="121" spans="1:20" ht="15.75" customHeight="1" x14ac:dyDescent="0.25">
      <c r="A121" s="138" t="str">
        <f>IF('[1]Miter Profiles'!A120&lt;&gt;"",'[1]Miter Profiles'!A120,"")</f>
        <v>MP739R</v>
      </c>
      <c r="B121" s="139" t="str">
        <f>IF('[1]Miter Profiles'!B120&lt;&gt;"",'[1]Miter Profiles'!B120,"")</f>
        <v>MP739-38</v>
      </c>
      <c r="C121" s="97" t="str">
        <f>IF('[1]Miter Profiles'!D120&gt;=(13.5+1),"Yes","No")</f>
        <v>No</v>
      </c>
      <c r="D121" s="11" t="str">
        <f>IF('[1]Miter Profiles'!E120&gt;=(13.5+1),"Yes","No")</f>
        <v>No</v>
      </c>
      <c r="E121" s="87" t="str">
        <f>IF('[1]Miter Profiles'!F120&gt;=(13.5+1),"Yes","No")</f>
        <v>No</v>
      </c>
      <c r="F121" s="11" t="str">
        <f>IF('[1]Miter Profiles'!G120&gt;=(13.5+1),"Yes","No")</f>
        <v>No</v>
      </c>
      <c r="G121" s="11" t="str">
        <f>IF('[1]Miter Profiles'!H120&gt;=(13.5+1),"Yes","No")</f>
        <v>No</v>
      </c>
      <c r="H121" s="11" t="str">
        <f>IF('[1]Miter Profiles'!I120&gt;=(13.5+1),"Yes","No")</f>
        <v>No</v>
      </c>
      <c r="I121" s="12" t="str">
        <f>IF('[1]Miter Profiles'!J120&gt;=(13.5+1),"Yes","No")</f>
        <v>No</v>
      </c>
      <c r="J121" s="12" t="str">
        <f>IF('[1]Miter Profiles'!K120&gt;=(13.5+1),"Yes","No")</f>
        <v>No</v>
      </c>
      <c r="K121" s="12" t="str">
        <f>IF('[1]Miter Profiles'!L120&gt;=(13.5+1),"Yes","No")</f>
        <v>No</v>
      </c>
      <c r="L121" s="10" t="str">
        <f>IF(('[1]Miter Profiles'!D120+6.1)&gt;=(13.5+1),"Yes","No")</f>
        <v>No</v>
      </c>
      <c r="M121" s="87" t="str">
        <f>IF(('[1]Miter Profiles'!E120+6.1)&gt;=(13.5+1),"Yes","No")</f>
        <v>No</v>
      </c>
      <c r="N121" s="11" t="str">
        <f>IF(('[1]Miter Profiles'!F120+6.1)&gt;=(13.5+1),"Yes","No")</f>
        <v>No</v>
      </c>
      <c r="O121" s="11" t="str">
        <f>IF(('[1]Miter Profiles'!G120+6.1)&gt;=(13.5+1),"Yes","No")</f>
        <v>No</v>
      </c>
      <c r="P121" s="11" t="str">
        <f>IF(('[1]Miter Profiles'!H120+6.1)&gt;=(13.5+1),"Yes","No")</f>
        <v>No</v>
      </c>
      <c r="Q121" s="11" t="str">
        <f>IF(('[1]Miter Profiles'!I120+6.1)&gt;=(13.5+1),"Yes","No")</f>
        <v>No</v>
      </c>
      <c r="R121" s="12" t="str">
        <f>IF(('[1]Miter Profiles'!J120+6.1)&gt;=(13.5+1),"Yes","No")</f>
        <v>No</v>
      </c>
      <c r="S121" s="12" t="str">
        <f>IF(('[1]Miter Profiles'!K120+6.1)&gt;=(13.5+1),"Yes","No")</f>
        <v>No</v>
      </c>
      <c r="T121" s="3" t="str">
        <f>IF(('[1]Miter Profiles'!L120+6.1)&gt;=(13.5+1),"Yes","No")</f>
        <v>No</v>
      </c>
    </row>
    <row r="122" spans="1:20" ht="15.75" customHeight="1" x14ac:dyDescent="0.25">
      <c r="A122" s="138" t="str">
        <f>IF('[1]Miter Profiles'!A121&lt;&gt;"",'[1]Miter Profiles'!A121,"")</f>
        <v>MP403</v>
      </c>
      <c r="B122" s="139" t="str">
        <f>IF('[1]Miter Profiles'!B121&lt;&gt;"",'[1]Miter Profiles'!B121,"")</f>
        <v>MP739-57</v>
      </c>
      <c r="C122" s="97" t="str">
        <f>IF('[1]Miter Profiles'!D121&gt;=(13.5+1),"Yes","No")</f>
        <v>No</v>
      </c>
      <c r="D122" s="11" t="str">
        <f>IF('[1]Miter Profiles'!E121&gt;=(13.5+1),"Yes","No")</f>
        <v>No</v>
      </c>
      <c r="E122" s="87" t="str">
        <f>IF('[1]Miter Profiles'!F121&gt;=(13.5+1),"Yes","No")</f>
        <v>No</v>
      </c>
      <c r="F122" s="11" t="str">
        <f>IF('[1]Miter Profiles'!G121&gt;=(13.5+1),"Yes","No")</f>
        <v>No</v>
      </c>
      <c r="G122" s="11" t="str">
        <f>IF('[1]Miter Profiles'!H121&gt;=(13.5+1),"Yes","No")</f>
        <v>No</v>
      </c>
      <c r="H122" s="11" t="str">
        <f>IF('[1]Miter Profiles'!I121&gt;=(13.5+1),"Yes","No")</f>
        <v>No</v>
      </c>
      <c r="I122" s="12" t="str">
        <f>IF('[1]Miter Profiles'!J121&gt;=(13.5+1),"Yes","No")</f>
        <v>No</v>
      </c>
      <c r="J122" s="12" t="str">
        <f>IF('[1]Miter Profiles'!K121&gt;=(13.5+1),"Yes","No")</f>
        <v>No</v>
      </c>
      <c r="K122" s="12" t="str">
        <f>IF('[1]Miter Profiles'!L121&gt;=(13.5+1),"Yes","No")</f>
        <v>No</v>
      </c>
      <c r="L122" s="10" t="str">
        <f>IF(('[1]Miter Profiles'!D121+6.1)&gt;=(13.5+1),"Yes","No")</f>
        <v>No</v>
      </c>
      <c r="M122" s="87" t="str">
        <f>IF(('[1]Miter Profiles'!E121+6.1)&gt;=(13.5+1),"Yes","No")</f>
        <v>No</v>
      </c>
      <c r="N122" s="11" t="str">
        <f>IF(('[1]Miter Profiles'!F121+6.1)&gt;=(13.5+1),"Yes","No")</f>
        <v>No</v>
      </c>
      <c r="O122" s="11" t="str">
        <f>IF(('[1]Miter Profiles'!G121+6.1)&gt;=(13.5+1),"Yes","No")</f>
        <v>No</v>
      </c>
      <c r="P122" s="11" t="str">
        <f>IF(('[1]Miter Profiles'!H121+6.1)&gt;=(13.5+1),"Yes","No")</f>
        <v>No</v>
      </c>
      <c r="Q122" s="11" t="str">
        <f>IF(('[1]Miter Profiles'!I121+6.1)&gt;=(13.5+1),"Yes","No")</f>
        <v>No</v>
      </c>
      <c r="R122" s="12" t="str">
        <f>IF(('[1]Miter Profiles'!J121+6.1)&gt;=(13.5+1),"Yes","No")</f>
        <v>No</v>
      </c>
      <c r="S122" s="12" t="str">
        <f>IF(('[1]Miter Profiles'!K121+6.1)&gt;=(13.5+1),"Yes","No")</f>
        <v>No</v>
      </c>
      <c r="T122" s="3" t="str">
        <f>IF(('[1]Miter Profiles'!L121+6.1)&gt;=(13.5+1),"Yes","No")</f>
        <v>No</v>
      </c>
    </row>
    <row r="123" spans="1:20" ht="15.75" customHeight="1" x14ac:dyDescent="0.25">
      <c r="A123" s="138" t="str">
        <f>IF('[1]Miter Profiles'!A122&lt;&gt;"",'[1]Miter Profiles'!A122,"")</f>
        <v>MP739</v>
      </c>
      <c r="B123" s="139" t="str">
        <f>IF('[1]Miter Profiles'!B122&lt;&gt;"",'[1]Miter Profiles'!B122,"")</f>
        <v>MP739-76</v>
      </c>
      <c r="C123" s="97" t="str">
        <f>IF('[1]Miter Profiles'!D122&gt;=(13.5+1),"Yes","No")</f>
        <v>No</v>
      </c>
      <c r="D123" s="11" t="str">
        <f>IF('[1]Miter Profiles'!E122&gt;=(13.5+1),"Yes","No")</f>
        <v>No</v>
      </c>
      <c r="E123" s="87" t="str">
        <f>IF('[1]Miter Profiles'!F122&gt;=(13.5+1),"Yes","No")</f>
        <v>No</v>
      </c>
      <c r="F123" s="11" t="str">
        <f>IF('[1]Miter Profiles'!G122&gt;=(13.5+1),"Yes","No")</f>
        <v>No</v>
      </c>
      <c r="G123" s="11" t="str">
        <f>IF('[1]Miter Profiles'!H122&gt;=(13.5+1),"Yes","No")</f>
        <v>No</v>
      </c>
      <c r="H123" s="11" t="str">
        <f>IF('[1]Miter Profiles'!I122&gt;=(13.5+1),"Yes","No")</f>
        <v>No</v>
      </c>
      <c r="I123" s="12" t="str">
        <f>IF('[1]Miter Profiles'!J122&gt;=(13.5+1),"Yes","No")</f>
        <v>No</v>
      </c>
      <c r="J123" s="12" t="str">
        <f>IF('[1]Miter Profiles'!K122&gt;=(13.5+1),"Yes","No")</f>
        <v>No</v>
      </c>
      <c r="K123" s="12" t="str">
        <f>IF('[1]Miter Profiles'!L122&gt;=(13.5+1),"Yes","No")</f>
        <v>No</v>
      </c>
      <c r="L123" s="10" t="str">
        <f>IF(('[1]Miter Profiles'!D122+6.1)&gt;=(13.5+1),"Yes","No")</f>
        <v>No</v>
      </c>
      <c r="M123" s="87" t="str">
        <f>IF(('[1]Miter Profiles'!E122+6.1)&gt;=(13.5+1),"Yes","No")</f>
        <v>No</v>
      </c>
      <c r="N123" s="11" t="str">
        <f>IF(('[1]Miter Profiles'!F122+6.1)&gt;=(13.5+1),"Yes","No")</f>
        <v>No</v>
      </c>
      <c r="O123" s="11" t="str">
        <f>IF(('[1]Miter Profiles'!G122+6.1)&gt;=(13.5+1),"Yes","No")</f>
        <v>No</v>
      </c>
      <c r="P123" s="11" t="str">
        <f>IF(('[1]Miter Profiles'!H122+6.1)&gt;=(13.5+1),"Yes","No")</f>
        <v>No</v>
      </c>
      <c r="Q123" s="11" t="str">
        <f>IF(('[1]Miter Profiles'!I122+6.1)&gt;=(13.5+1),"Yes","No")</f>
        <v>No</v>
      </c>
      <c r="R123" s="12" t="str">
        <f>IF(('[1]Miter Profiles'!J122+6.1)&gt;=(13.5+1),"Yes","No")</f>
        <v>No</v>
      </c>
      <c r="S123" s="12" t="str">
        <f>IF(('[1]Miter Profiles'!K122+6.1)&gt;=(13.5+1),"Yes","No")</f>
        <v>No</v>
      </c>
      <c r="T123" s="3" t="str">
        <f>IF(('[1]Miter Profiles'!L122+6.1)&gt;=(13.5+1),"Yes","No")</f>
        <v>No</v>
      </c>
    </row>
    <row r="124" spans="1:20" ht="15.75" customHeight="1" x14ac:dyDescent="0.25">
      <c r="A124" s="45" t="str">
        <f>IF('[1]Miter Profiles'!A123&lt;&gt;"",'[1]Miter Profiles'!A123,"")</f>
        <v>MP740R</v>
      </c>
      <c r="B124" s="46" t="str">
        <f>IF('[1]Miter Profiles'!B123&lt;&gt;"",'[1]Miter Profiles'!B123,"")</f>
        <v>MP740-38</v>
      </c>
      <c r="C124" s="122" t="str">
        <f>IF('[1]Miter Profiles'!D123&gt;=(13.5+1),"Yes","No")</f>
        <v>No</v>
      </c>
      <c r="D124" s="104" t="str">
        <f>IF('[1]Miter Profiles'!E123&gt;=(13.5+1),"Yes","No")</f>
        <v>No</v>
      </c>
      <c r="E124" s="123" t="str">
        <f>IF('[1]Miter Profiles'!F123&gt;=(13.5+1),"Yes","No")</f>
        <v>No</v>
      </c>
      <c r="F124" s="104" t="str">
        <f>IF('[1]Miter Profiles'!G123&gt;=(13.5+1),"Yes","No")</f>
        <v>No</v>
      </c>
      <c r="G124" s="104" t="str">
        <f>IF('[1]Miter Profiles'!H123&gt;=(13.5+1),"Yes","No")</f>
        <v>No</v>
      </c>
      <c r="H124" s="104" t="str">
        <f>IF('[1]Miter Profiles'!I123&gt;=(13.5+1),"Yes","No")</f>
        <v>No</v>
      </c>
      <c r="I124" s="120" t="str">
        <f>IF('[1]Miter Profiles'!J123&gt;=(13.5+1),"Yes","No")</f>
        <v>No</v>
      </c>
      <c r="J124" s="120" t="str">
        <f>IF('[1]Miter Profiles'!K123&gt;=(13.5+1),"Yes","No")</f>
        <v>No</v>
      </c>
      <c r="K124" s="120" t="str">
        <f>IF('[1]Miter Profiles'!L123&gt;=(13.5+1),"Yes","No")</f>
        <v>No</v>
      </c>
      <c r="L124" s="103" t="str">
        <f>IF(('[1]Miter Profiles'!D123+6.1)&gt;=(13.5+1),"Yes","No")</f>
        <v>No</v>
      </c>
      <c r="M124" s="123" t="str">
        <f>IF(('[1]Miter Profiles'!E123+6.1)&gt;=(13.5+1),"Yes","No")</f>
        <v>No</v>
      </c>
      <c r="N124" s="104" t="str">
        <f>IF(('[1]Miter Profiles'!F123+6.1)&gt;=(13.5+1),"Yes","No")</f>
        <v>No</v>
      </c>
      <c r="O124" s="104" t="str">
        <f>IF(('[1]Miter Profiles'!G123+6.1)&gt;=(13.5+1),"Yes","No")</f>
        <v>No</v>
      </c>
      <c r="P124" s="104" t="str">
        <f>IF(('[1]Miter Profiles'!H123+6.1)&gt;=(13.5+1),"Yes","No")</f>
        <v>No</v>
      </c>
      <c r="Q124" s="104" t="str">
        <f>IF(('[1]Miter Profiles'!I123+6.1)&gt;=(13.5+1),"Yes","No")</f>
        <v>No</v>
      </c>
      <c r="R124" s="120" t="str">
        <f>IF(('[1]Miter Profiles'!J123+6.1)&gt;=(13.5+1),"Yes","No")</f>
        <v>No</v>
      </c>
      <c r="S124" s="120" t="str">
        <f>IF(('[1]Miter Profiles'!K123+6.1)&gt;=(13.5+1),"Yes","No")</f>
        <v>No</v>
      </c>
      <c r="T124" s="107" t="str">
        <f>IF(('[1]Miter Profiles'!L123+6.1)&gt;=(13.5+1),"Yes","No")</f>
        <v>No</v>
      </c>
    </row>
    <row r="125" spans="1:20" ht="15.75" customHeight="1" x14ac:dyDescent="0.25">
      <c r="A125" s="45" t="str">
        <f>IF('[1]Miter Profiles'!A124&lt;&gt;"",'[1]Miter Profiles'!A124,"")</f>
        <v>MP404</v>
      </c>
      <c r="B125" s="46" t="str">
        <f>IF('[1]Miter Profiles'!B124&lt;&gt;"",'[1]Miter Profiles'!B124,"")</f>
        <v>MP740-57</v>
      </c>
      <c r="C125" s="122" t="str">
        <f>IF('[1]Miter Profiles'!D124&gt;=(13.5+1),"Yes","No")</f>
        <v>Yes</v>
      </c>
      <c r="D125" s="104" t="str">
        <f>IF('[1]Miter Profiles'!E124&gt;=(13.5+1),"Yes","No")</f>
        <v>Yes</v>
      </c>
      <c r="E125" s="123" t="str">
        <f>IF('[1]Miter Profiles'!F124&gt;=(13.5+1),"Yes","No")</f>
        <v>Yes</v>
      </c>
      <c r="F125" s="104" t="str">
        <f>IF('[1]Miter Profiles'!G124&gt;=(13.5+1),"Yes","No")</f>
        <v>Yes</v>
      </c>
      <c r="G125" s="104" t="str">
        <f>IF('[1]Miter Profiles'!H124&gt;=(13.5+1),"Yes","No")</f>
        <v>Yes</v>
      </c>
      <c r="H125" s="104" t="str">
        <f>IF('[1]Miter Profiles'!I124&gt;=(13.5+1),"Yes","No")</f>
        <v>Yes</v>
      </c>
      <c r="I125" s="120" t="str">
        <f>IF('[1]Miter Profiles'!J124&gt;=(13.5+1),"Yes","No")</f>
        <v>Yes</v>
      </c>
      <c r="J125" s="120" t="str">
        <f>IF('[1]Miter Profiles'!K124&gt;=(13.5+1),"Yes","No")</f>
        <v>No</v>
      </c>
      <c r="K125" s="120" t="str">
        <f>IF('[1]Miter Profiles'!L124&gt;=(13.5+1),"Yes","No")</f>
        <v>No</v>
      </c>
      <c r="L125" s="103" t="str">
        <f>IF(('[1]Miter Profiles'!D124+6.1)&gt;=(13.5+1),"Yes","No")</f>
        <v>Yes</v>
      </c>
      <c r="M125" s="123" t="str">
        <f>IF(('[1]Miter Profiles'!E124+6.1)&gt;=(13.5+1),"Yes","No")</f>
        <v>Yes</v>
      </c>
      <c r="N125" s="104" t="str">
        <f>IF(('[1]Miter Profiles'!F124+6.1)&gt;=(13.5+1),"Yes","No")</f>
        <v>Yes</v>
      </c>
      <c r="O125" s="104" t="str">
        <f>IF(('[1]Miter Profiles'!G124+6.1)&gt;=(13.5+1),"Yes","No")</f>
        <v>Yes</v>
      </c>
      <c r="P125" s="104" t="str">
        <f>IF(('[1]Miter Profiles'!H124+6.1)&gt;=(13.5+1),"Yes","No")</f>
        <v>Yes</v>
      </c>
      <c r="Q125" s="104" t="str">
        <f>IF(('[1]Miter Profiles'!I124+6.1)&gt;=(13.5+1),"Yes","No")</f>
        <v>Yes</v>
      </c>
      <c r="R125" s="120" t="str">
        <f>IF(('[1]Miter Profiles'!J124+6.1)&gt;=(13.5+1),"Yes","No")</f>
        <v>Yes</v>
      </c>
      <c r="S125" s="120" t="str">
        <f>IF(('[1]Miter Profiles'!K124+6.1)&gt;=(13.5+1),"Yes","No")</f>
        <v>No</v>
      </c>
      <c r="T125" s="107" t="str">
        <f>IF(('[1]Miter Profiles'!L124+6.1)&gt;=(13.5+1),"Yes","No")</f>
        <v>No</v>
      </c>
    </row>
    <row r="126" spans="1:20" ht="15.75" customHeight="1" x14ac:dyDescent="0.25">
      <c r="A126" s="45" t="str">
        <f>IF('[1]Miter Profiles'!A125&lt;&gt;"",'[1]Miter Profiles'!A125,"")</f>
        <v>MP740</v>
      </c>
      <c r="B126" s="46" t="str">
        <f>IF('[1]Miter Profiles'!B125&lt;&gt;"",'[1]Miter Profiles'!B125,"")</f>
        <v>MP740-76</v>
      </c>
      <c r="C126" s="122" t="str">
        <f>IF('[1]Miter Profiles'!D125&gt;=(13.5+1),"Yes","No")</f>
        <v>Yes</v>
      </c>
      <c r="D126" s="104" t="str">
        <f>IF('[1]Miter Profiles'!E125&gt;=(13.5+1),"Yes","No")</f>
        <v>Yes</v>
      </c>
      <c r="E126" s="123" t="str">
        <f>IF('[1]Miter Profiles'!F125&gt;=(13.5+1),"Yes","No")</f>
        <v>Yes</v>
      </c>
      <c r="F126" s="104" t="str">
        <f>IF('[1]Miter Profiles'!G125&gt;=(13.5+1),"Yes","No")</f>
        <v>Yes</v>
      </c>
      <c r="G126" s="104" t="str">
        <f>IF('[1]Miter Profiles'!H125&gt;=(13.5+1),"Yes","No")</f>
        <v>Yes</v>
      </c>
      <c r="H126" s="104" t="str">
        <f>IF('[1]Miter Profiles'!I125&gt;=(13.5+1),"Yes","No")</f>
        <v>Yes</v>
      </c>
      <c r="I126" s="120" t="str">
        <f>IF('[1]Miter Profiles'!J125&gt;=(13.5+1),"Yes","No")</f>
        <v>Yes</v>
      </c>
      <c r="J126" s="120" t="str">
        <f>IF('[1]Miter Profiles'!K125&gt;=(13.5+1),"Yes","No")</f>
        <v>Yes</v>
      </c>
      <c r="K126" s="120" t="str">
        <f>IF('[1]Miter Profiles'!L125&gt;=(13.5+1),"Yes","No")</f>
        <v>Yes</v>
      </c>
      <c r="L126" s="103" t="str">
        <f>IF(('[1]Miter Profiles'!D125+6.1)&gt;=(13.5+1),"Yes","No")</f>
        <v>Yes</v>
      </c>
      <c r="M126" s="123" t="str">
        <f>IF(('[1]Miter Profiles'!E125+6.1)&gt;=(13.5+1),"Yes","No")</f>
        <v>Yes</v>
      </c>
      <c r="N126" s="104" t="str">
        <f>IF(('[1]Miter Profiles'!F125+6.1)&gt;=(13.5+1),"Yes","No")</f>
        <v>Yes</v>
      </c>
      <c r="O126" s="104" t="str">
        <f>IF(('[1]Miter Profiles'!G125+6.1)&gt;=(13.5+1),"Yes","No")</f>
        <v>Yes</v>
      </c>
      <c r="P126" s="104" t="str">
        <f>IF(('[1]Miter Profiles'!H125+6.1)&gt;=(13.5+1),"Yes","No")</f>
        <v>Yes</v>
      </c>
      <c r="Q126" s="104" t="str">
        <f>IF(('[1]Miter Profiles'!I125+6.1)&gt;=(13.5+1),"Yes","No")</f>
        <v>Yes</v>
      </c>
      <c r="R126" s="120" t="str">
        <f>IF(('[1]Miter Profiles'!J125+6.1)&gt;=(13.5+1),"Yes","No")</f>
        <v>Yes</v>
      </c>
      <c r="S126" s="120" t="str">
        <f>IF(('[1]Miter Profiles'!K125+6.1)&gt;=(13.5+1),"Yes","No")</f>
        <v>Yes</v>
      </c>
      <c r="T126" s="107" t="str">
        <f>IF(('[1]Miter Profiles'!L125+6.1)&gt;=(13.5+1),"Yes","No")</f>
        <v>Yes</v>
      </c>
    </row>
    <row r="127" spans="1:20" ht="15.75" customHeight="1" x14ac:dyDescent="0.25">
      <c r="A127" s="138" t="str">
        <f>IF('[1]Miter Profiles'!A126&lt;&gt;"",'[1]Miter Profiles'!A126,"")</f>
        <v>MP741R</v>
      </c>
      <c r="B127" s="139" t="str">
        <f>IF('[1]Miter Profiles'!B126&lt;&gt;"",'[1]Miter Profiles'!B126,"")</f>
        <v>MP741-38</v>
      </c>
      <c r="C127" s="97" t="str">
        <f>IF('[1]Miter Profiles'!D126&gt;=(13.5+1),"Yes","No")</f>
        <v>No</v>
      </c>
      <c r="D127" s="11" t="str">
        <f>IF('[1]Miter Profiles'!E126&gt;=(13.5+1),"Yes","No")</f>
        <v>No</v>
      </c>
      <c r="E127" s="87" t="str">
        <f>IF('[1]Miter Profiles'!F126&gt;=(13.5+1),"Yes","No")</f>
        <v>No</v>
      </c>
      <c r="F127" s="11" t="str">
        <f>IF('[1]Miter Profiles'!G126&gt;=(13.5+1),"Yes","No")</f>
        <v>No</v>
      </c>
      <c r="G127" s="11" t="str">
        <f>IF('[1]Miter Profiles'!H126&gt;=(13.5+1),"Yes","No")</f>
        <v>No</v>
      </c>
      <c r="H127" s="11" t="str">
        <f>IF('[1]Miter Profiles'!I126&gt;=(13.5+1),"Yes","No")</f>
        <v>No</v>
      </c>
      <c r="I127" s="12" t="str">
        <f>IF('[1]Miter Profiles'!J126&gt;=(13.5+1),"Yes","No")</f>
        <v>No</v>
      </c>
      <c r="J127" s="12" t="str">
        <f>IF('[1]Miter Profiles'!K126&gt;=(13.5+1),"Yes","No")</f>
        <v>No</v>
      </c>
      <c r="K127" s="12" t="str">
        <f>IF('[1]Miter Profiles'!L126&gt;=(13.5+1),"Yes","No")</f>
        <v>No</v>
      </c>
      <c r="L127" s="10" t="str">
        <f>IF(('[1]Miter Profiles'!D126+6.1)&gt;=(13.5+1),"Yes","No")</f>
        <v>No</v>
      </c>
      <c r="M127" s="87" t="str">
        <f>IF(('[1]Miter Profiles'!E126+6.1)&gt;=(13.5+1),"Yes","No")</f>
        <v>No</v>
      </c>
      <c r="N127" s="11" t="str">
        <f>IF(('[1]Miter Profiles'!F126+6.1)&gt;=(13.5+1),"Yes","No")</f>
        <v>No</v>
      </c>
      <c r="O127" s="11" t="str">
        <f>IF(('[1]Miter Profiles'!G126+6.1)&gt;=(13.5+1),"Yes","No")</f>
        <v>No</v>
      </c>
      <c r="P127" s="11" t="str">
        <f>IF(('[1]Miter Profiles'!H126+6.1)&gt;=(13.5+1),"Yes","No")</f>
        <v>No</v>
      </c>
      <c r="Q127" s="11" t="str">
        <f>IF(('[1]Miter Profiles'!I126+6.1)&gt;=(13.5+1),"Yes","No")</f>
        <v>No</v>
      </c>
      <c r="R127" s="12" t="str">
        <f>IF(('[1]Miter Profiles'!J126+6.1)&gt;=(13.5+1),"Yes","No")</f>
        <v>No</v>
      </c>
      <c r="S127" s="12" t="str">
        <f>IF(('[1]Miter Profiles'!K126+6.1)&gt;=(13.5+1),"Yes","No")</f>
        <v>No</v>
      </c>
      <c r="T127" s="3" t="str">
        <f>IF(('[1]Miter Profiles'!L126+6.1)&gt;=(13.5+1),"Yes","No")</f>
        <v>No</v>
      </c>
    </row>
    <row r="128" spans="1:20" ht="15.75" customHeight="1" x14ac:dyDescent="0.25">
      <c r="A128" s="138" t="str">
        <f>IF('[1]Miter Profiles'!A127&lt;&gt;"",'[1]Miter Profiles'!A127,"")</f>
        <v>MP406</v>
      </c>
      <c r="B128" s="139" t="str">
        <f>IF('[1]Miter Profiles'!B127&lt;&gt;"",'[1]Miter Profiles'!B127,"")</f>
        <v>MP741-57</v>
      </c>
      <c r="C128" s="97" t="str">
        <f>IF('[1]Miter Profiles'!D127&gt;=(13.5+1),"Yes","No")</f>
        <v>No</v>
      </c>
      <c r="D128" s="11" t="str">
        <f>IF('[1]Miter Profiles'!E127&gt;=(13.5+1),"Yes","No")</f>
        <v>No</v>
      </c>
      <c r="E128" s="87" t="str">
        <f>IF('[1]Miter Profiles'!F127&gt;=(13.5+1),"Yes","No")</f>
        <v>No</v>
      </c>
      <c r="F128" s="11" t="str">
        <f>IF('[1]Miter Profiles'!G127&gt;=(13.5+1),"Yes","No")</f>
        <v>No</v>
      </c>
      <c r="G128" s="11" t="str">
        <f>IF('[1]Miter Profiles'!H127&gt;=(13.5+1),"Yes","No")</f>
        <v>No</v>
      </c>
      <c r="H128" s="11" t="str">
        <f>IF('[1]Miter Profiles'!I127&gt;=(13.5+1),"Yes","No")</f>
        <v>No</v>
      </c>
      <c r="I128" s="12" t="str">
        <f>IF('[1]Miter Profiles'!J127&gt;=(13.5+1),"Yes","No")</f>
        <v>No</v>
      </c>
      <c r="J128" s="12" t="str">
        <f>IF('[1]Miter Profiles'!K127&gt;=(13.5+1),"Yes","No")</f>
        <v>No</v>
      </c>
      <c r="K128" s="12" t="str">
        <f>IF('[1]Miter Profiles'!L127&gt;=(13.5+1),"Yes","No")</f>
        <v>No</v>
      </c>
      <c r="L128" s="10" t="str">
        <f>IF(('[1]Miter Profiles'!D127+6.1)&gt;=(13.5+1),"Yes","No")</f>
        <v>No</v>
      </c>
      <c r="M128" s="87" t="str">
        <f>IF(('[1]Miter Profiles'!E127+6.1)&gt;=(13.5+1),"Yes","No")</f>
        <v>No</v>
      </c>
      <c r="N128" s="11" t="str">
        <f>IF(('[1]Miter Profiles'!F127+6.1)&gt;=(13.5+1),"Yes","No")</f>
        <v>No</v>
      </c>
      <c r="O128" s="11" t="str">
        <f>IF(('[1]Miter Profiles'!G127+6.1)&gt;=(13.5+1),"Yes","No")</f>
        <v>No</v>
      </c>
      <c r="P128" s="11" t="str">
        <f>IF(('[1]Miter Profiles'!H127+6.1)&gt;=(13.5+1),"Yes","No")</f>
        <v>No</v>
      </c>
      <c r="Q128" s="11" t="str">
        <f>IF(('[1]Miter Profiles'!I127+6.1)&gt;=(13.5+1),"Yes","No")</f>
        <v>No</v>
      </c>
      <c r="R128" s="12" t="str">
        <f>IF(('[1]Miter Profiles'!J127+6.1)&gt;=(13.5+1),"Yes","No")</f>
        <v>No</v>
      </c>
      <c r="S128" s="12" t="str">
        <f>IF(('[1]Miter Profiles'!K127+6.1)&gt;=(13.5+1),"Yes","No")</f>
        <v>No</v>
      </c>
      <c r="T128" s="3" t="str">
        <f>IF(('[1]Miter Profiles'!L127+6.1)&gt;=(13.5+1),"Yes","No")</f>
        <v>No</v>
      </c>
    </row>
    <row r="129" spans="1:20" ht="15.75" customHeight="1" x14ac:dyDescent="0.25">
      <c r="A129" s="138" t="str">
        <f>IF('[1]Miter Profiles'!A128&lt;&gt;"",'[1]Miter Profiles'!A128,"")</f>
        <v>MP741</v>
      </c>
      <c r="B129" s="139" t="str">
        <f>IF('[1]Miter Profiles'!B128&lt;&gt;"",'[1]Miter Profiles'!B128,"")</f>
        <v>MP741-76</v>
      </c>
      <c r="C129" s="97" t="str">
        <f>IF('[1]Miter Profiles'!D128&gt;=(13.5+1),"Yes","No")</f>
        <v>No</v>
      </c>
      <c r="D129" s="11" t="str">
        <f>IF('[1]Miter Profiles'!E128&gt;=(13.5+1),"Yes","No")</f>
        <v>No</v>
      </c>
      <c r="E129" s="87" t="str">
        <f>IF('[1]Miter Profiles'!F128&gt;=(13.5+1),"Yes","No")</f>
        <v>No</v>
      </c>
      <c r="F129" s="11" t="str">
        <f>IF('[1]Miter Profiles'!G128&gt;=(13.5+1),"Yes","No")</f>
        <v>No</v>
      </c>
      <c r="G129" s="11" t="str">
        <f>IF('[1]Miter Profiles'!H128&gt;=(13.5+1),"Yes","No")</f>
        <v>No</v>
      </c>
      <c r="H129" s="11" t="str">
        <f>IF('[1]Miter Profiles'!I128&gt;=(13.5+1),"Yes","No")</f>
        <v>No</v>
      </c>
      <c r="I129" s="12" t="str">
        <f>IF('[1]Miter Profiles'!J128&gt;=(13.5+1),"Yes","No")</f>
        <v>No</v>
      </c>
      <c r="J129" s="12" t="str">
        <f>IF('[1]Miter Profiles'!K128&gt;=(13.5+1),"Yes","No")</f>
        <v>No</v>
      </c>
      <c r="K129" s="12" t="str">
        <f>IF('[1]Miter Profiles'!L128&gt;=(13.5+1),"Yes","No")</f>
        <v>No</v>
      </c>
      <c r="L129" s="10" t="str">
        <f>IF(('[1]Miter Profiles'!D128+6.1)&gt;=(13.5+1),"Yes","No")</f>
        <v>No</v>
      </c>
      <c r="M129" s="87" t="str">
        <f>IF(('[1]Miter Profiles'!E128+6.1)&gt;=(13.5+1),"Yes","No")</f>
        <v>No</v>
      </c>
      <c r="N129" s="11" t="str">
        <f>IF(('[1]Miter Profiles'!F128+6.1)&gt;=(13.5+1),"Yes","No")</f>
        <v>No</v>
      </c>
      <c r="O129" s="11" t="str">
        <f>IF(('[1]Miter Profiles'!G128+6.1)&gt;=(13.5+1),"Yes","No")</f>
        <v>No</v>
      </c>
      <c r="P129" s="11" t="str">
        <f>IF(('[1]Miter Profiles'!H128+6.1)&gt;=(13.5+1),"Yes","No")</f>
        <v>No</v>
      </c>
      <c r="Q129" s="11" t="str">
        <f>IF(('[1]Miter Profiles'!I128+6.1)&gt;=(13.5+1),"Yes","No")</f>
        <v>No</v>
      </c>
      <c r="R129" s="12" t="str">
        <f>IF(('[1]Miter Profiles'!J128+6.1)&gt;=(13.5+1),"Yes","No")</f>
        <v>No</v>
      </c>
      <c r="S129" s="12" t="str">
        <f>IF(('[1]Miter Profiles'!K128+6.1)&gt;=(13.5+1),"Yes","No")</f>
        <v>No</v>
      </c>
      <c r="T129" s="3" t="str">
        <f>IF(('[1]Miter Profiles'!L128+6.1)&gt;=(13.5+1),"Yes","No")</f>
        <v>No</v>
      </c>
    </row>
    <row r="130" spans="1:20" ht="15.75" customHeight="1" x14ac:dyDescent="0.25">
      <c r="A130" s="45" t="str">
        <f>IF('[1]Miter Profiles'!A129&lt;&gt;"",'[1]Miter Profiles'!A129,"")</f>
        <v>MP742R</v>
      </c>
      <c r="B130" s="46" t="str">
        <f>IF('[1]Miter Profiles'!B129&lt;&gt;"",'[1]Miter Profiles'!B129,"")</f>
        <v>MP742-38</v>
      </c>
      <c r="C130" s="122" t="str">
        <f>IF('[1]Miter Profiles'!D129&gt;=(13.5+1),"Yes","No")</f>
        <v>No</v>
      </c>
      <c r="D130" s="104" t="str">
        <f>IF('[1]Miter Profiles'!E129&gt;=(13.5+1),"Yes","No")</f>
        <v>No</v>
      </c>
      <c r="E130" s="123" t="str">
        <f>IF('[1]Miter Profiles'!F129&gt;=(13.5+1),"Yes","No")</f>
        <v>No</v>
      </c>
      <c r="F130" s="104" t="str">
        <f>IF('[1]Miter Profiles'!G129&gt;=(13.5+1),"Yes","No")</f>
        <v>No</v>
      </c>
      <c r="G130" s="104" t="str">
        <f>IF('[1]Miter Profiles'!H129&gt;=(13.5+1),"Yes","No")</f>
        <v>No</v>
      </c>
      <c r="H130" s="104" t="str">
        <f>IF('[1]Miter Profiles'!I129&gt;=(13.5+1),"Yes","No")</f>
        <v>No</v>
      </c>
      <c r="I130" s="120" t="str">
        <f>IF('[1]Miter Profiles'!J129&gt;=(13.5+1),"Yes","No")</f>
        <v>No</v>
      </c>
      <c r="J130" s="120" t="str">
        <f>IF('[1]Miter Profiles'!K129&gt;=(13.5+1),"Yes","No")</f>
        <v>No</v>
      </c>
      <c r="K130" s="120" t="str">
        <f>IF('[1]Miter Profiles'!L129&gt;=(13.5+1),"Yes","No")</f>
        <v>No</v>
      </c>
      <c r="L130" s="103" t="str">
        <f>IF(('[1]Miter Profiles'!D129+6.1)&gt;=(13.5+1),"Yes","No")</f>
        <v>No</v>
      </c>
      <c r="M130" s="123" t="str">
        <f>IF(('[1]Miter Profiles'!E129+6.1)&gt;=(13.5+1),"Yes","No")</f>
        <v>No</v>
      </c>
      <c r="N130" s="104" t="str">
        <f>IF(('[1]Miter Profiles'!F129+6.1)&gt;=(13.5+1),"Yes","No")</f>
        <v>No</v>
      </c>
      <c r="O130" s="104" t="str">
        <f>IF(('[1]Miter Profiles'!G129+6.1)&gt;=(13.5+1),"Yes","No")</f>
        <v>No</v>
      </c>
      <c r="P130" s="104" t="str">
        <f>IF(('[1]Miter Profiles'!H129+6.1)&gt;=(13.5+1),"Yes","No")</f>
        <v>No</v>
      </c>
      <c r="Q130" s="104" t="str">
        <f>IF(('[1]Miter Profiles'!I129+6.1)&gt;=(13.5+1),"Yes","No")</f>
        <v>No</v>
      </c>
      <c r="R130" s="120" t="str">
        <f>IF(('[1]Miter Profiles'!J129+6.1)&gt;=(13.5+1),"Yes","No")</f>
        <v>No</v>
      </c>
      <c r="S130" s="120" t="str">
        <f>IF(('[1]Miter Profiles'!K129+6.1)&gt;=(13.5+1),"Yes","No")</f>
        <v>No</v>
      </c>
      <c r="T130" s="107" t="str">
        <f>IF(('[1]Miter Profiles'!L129+6.1)&gt;=(13.5+1),"Yes","No")</f>
        <v>No</v>
      </c>
    </row>
    <row r="131" spans="1:20" ht="15.75" customHeight="1" x14ac:dyDescent="0.25">
      <c r="A131" s="45" t="str">
        <f>IF('[1]Miter Profiles'!A130&lt;&gt;"",'[1]Miter Profiles'!A130,"")</f>
        <v>MP407</v>
      </c>
      <c r="B131" s="46" t="str">
        <f>IF('[1]Miter Profiles'!B130&lt;&gt;"",'[1]Miter Profiles'!B130,"")</f>
        <v>MP742-57</v>
      </c>
      <c r="C131" s="122" t="str">
        <f>IF('[1]Miter Profiles'!D130&gt;=(13.5+1),"Yes","No")</f>
        <v>No</v>
      </c>
      <c r="D131" s="104" t="str">
        <f>IF('[1]Miter Profiles'!E130&gt;=(13.5+1),"Yes","No")</f>
        <v>Yes</v>
      </c>
      <c r="E131" s="123" t="str">
        <f>IF('[1]Miter Profiles'!F130&gt;=(13.5+1),"Yes","No")</f>
        <v>Yes</v>
      </c>
      <c r="F131" s="104" t="str">
        <f>IF('[1]Miter Profiles'!G130&gt;=(13.5+1),"Yes","No")</f>
        <v>Yes</v>
      </c>
      <c r="G131" s="104" t="str">
        <f>IF('[1]Miter Profiles'!H130&gt;=(13.5+1),"Yes","No")</f>
        <v>Yes</v>
      </c>
      <c r="H131" s="104" t="str">
        <f>IF('[1]Miter Profiles'!I130&gt;=(13.5+1),"Yes","No")</f>
        <v>Yes</v>
      </c>
      <c r="I131" s="120" t="str">
        <f>IF('[1]Miter Profiles'!J130&gt;=(13.5+1),"Yes","No")</f>
        <v>Yes</v>
      </c>
      <c r="J131" s="120" t="str">
        <f>IF('[1]Miter Profiles'!K130&gt;=(13.5+1),"Yes","No")</f>
        <v>No</v>
      </c>
      <c r="K131" s="120" t="str">
        <f>IF('[1]Miter Profiles'!L130&gt;=(13.5+1),"Yes","No")</f>
        <v>No</v>
      </c>
      <c r="L131" s="103" t="str">
        <f>IF(('[1]Miter Profiles'!D130+6.1)&gt;=(13.5+1),"Yes","No")</f>
        <v>Yes</v>
      </c>
      <c r="M131" s="123" t="str">
        <f>IF(('[1]Miter Profiles'!E130+6.1)&gt;=(13.5+1),"Yes","No")</f>
        <v>Yes</v>
      </c>
      <c r="N131" s="104" t="str">
        <f>IF(('[1]Miter Profiles'!F130+6.1)&gt;=(13.5+1),"Yes","No")</f>
        <v>Yes</v>
      </c>
      <c r="O131" s="104" t="str">
        <f>IF(('[1]Miter Profiles'!G130+6.1)&gt;=(13.5+1),"Yes","No")</f>
        <v>Yes</v>
      </c>
      <c r="P131" s="104" t="str">
        <f>IF(('[1]Miter Profiles'!H130+6.1)&gt;=(13.5+1),"Yes","No")</f>
        <v>Yes</v>
      </c>
      <c r="Q131" s="104" t="str">
        <f>IF(('[1]Miter Profiles'!I130+6.1)&gt;=(13.5+1),"Yes","No")</f>
        <v>Yes</v>
      </c>
      <c r="R131" s="120" t="str">
        <f>IF(('[1]Miter Profiles'!J130+6.1)&gt;=(13.5+1),"Yes","No")</f>
        <v>Yes</v>
      </c>
      <c r="S131" s="120" t="str">
        <f>IF(('[1]Miter Profiles'!K130+6.1)&gt;=(13.5+1),"Yes","No")</f>
        <v>No</v>
      </c>
      <c r="T131" s="107" t="str">
        <f>IF(('[1]Miter Profiles'!L130+6.1)&gt;=(13.5+1),"Yes","No")</f>
        <v>No</v>
      </c>
    </row>
    <row r="132" spans="1:20" ht="15.75" customHeight="1" x14ac:dyDescent="0.25">
      <c r="A132" s="45" t="str">
        <f>IF('[1]Miter Profiles'!A131&lt;&gt;"",'[1]Miter Profiles'!A131,"")</f>
        <v>MP742</v>
      </c>
      <c r="B132" s="46" t="str">
        <f>IF('[1]Miter Profiles'!B131&lt;&gt;"",'[1]Miter Profiles'!B131,"")</f>
        <v>MP742-76</v>
      </c>
      <c r="C132" s="122" t="str">
        <f>IF('[1]Miter Profiles'!D131&gt;=(13.5+1),"Yes","No")</f>
        <v>No</v>
      </c>
      <c r="D132" s="104" t="str">
        <f>IF('[1]Miter Profiles'!E131&gt;=(13.5+1),"Yes","No")</f>
        <v>Yes</v>
      </c>
      <c r="E132" s="123" t="str">
        <f>IF('[1]Miter Profiles'!F131&gt;=(13.5+1),"Yes","No")</f>
        <v>Yes</v>
      </c>
      <c r="F132" s="104" t="str">
        <f>IF('[1]Miter Profiles'!G131&gt;=(13.5+1),"Yes","No")</f>
        <v>Yes</v>
      </c>
      <c r="G132" s="104" t="str">
        <f>IF('[1]Miter Profiles'!H131&gt;=(13.5+1),"Yes","No")</f>
        <v>Yes</v>
      </c>
      <c r="H132" s="104" t="str">
        <f>IF('[1]Miter Profiles'!I131&gt;=(13.5+1),"Yes","No")</f>
        <v>Yes</v>
      </c>
      <c r="I132" s="120" t="str">
        <f>IF('[1]Miter Profiles'!J131&gt;=(13.5+1),"Yes","No")</f>
        <v>Yes</v>
      </c>
      <c r="J132" s="120" t="str">
        <f>IF('[1]Miter Profiles'!K131&gt;=(13.5+1),"Yes","No")</f>
        <v>Yes</v>
      </c>
      <c r="K132" s="120" t="str">
        <f>IF('[1]Miter Profiles'!L131&gt;=(13.5+1),"Yes","No")</f>
        <v>Yes</v>
      </c>
      <c r="L132" s="103" t="str">
        <f>IF(('[1]Miter Profiles'!D131+6.1)&gt;=(13.5+1),"Yes","No")</f>
        <v>Yes</v>
      </c>
      <c r="M132" s="123" t="str">
        <f>IF(('[1]Miter Profiles'!E131+6.1)&gt;=(13.5+1),"Yes","No")</f>
        <v>Yes</v>
      </c>
      <c r="N132" s="104" t="str">
        <f>IF(('[1]Miter Profiles'!F131+6.1)&gt;=(13.5+1),"Yes","No")</f>
        <v>Yes</v>
      </c>
      <c r="O132" s="104" t="str">
        <f>IF(('[1]Miter Profiles'!G131+6.1)&gt;=(13.5+1),"Yes","No")</f>
        <v>Yes</v>
      </c>
      <c r="P132" s="104" t="str">
        <f>IF(('[1]Miter Profiles'!H131+6.1)&gt;=(13.5+1),"Yes","No")</f>
        <v>Yes</v>
      </c>
      <c r="Q132" s="104" t="str">
        <f>IF(('[1]Miter Profiles'!I131+6.1)&gt;=(13.5+1),"Yes","No")</f>
        <v>Yes</v>
      </c>
      <c r="R132" s="120" t="str">
        <f>IF(('[1]Miter Profiles'!J131+6.1)&gt;=(13.5+1),"Yes","No")</f>
        <v>Yes</v>
      </c>
      <c r="S132" s="120" t="str">
        <f>IF(('[1]Miter Profiles'!K131+6.1)&gt;=(13.5+1),"Yes","No")</f>
        <v>Yes</v>
      </c>
      <c r="T132" s="107" t="str">
        <f>IF(('[1]Miter Profiles'!L131+6.1)&gt;=(13.5+1),"Yes","No")</f>
        <v>Yes</v>
      </c>
    </row>
    <row r="133" spans="1:20" ht="15.75" customHeight="1" x14ac:dyDescent="0.25">
      <c r="A133" s="138" t="str">
        <f>IF('[1]Miter Profiles'!A132&lt;&gt;"",'[1]Miter Profiles'!A132,"")</f>
        <v>MP743R</v>
      </c>
      <c r="B133" s="139" t="str">
        <f>IF('[1]Miter Profiles'!B132&lt;&gt;"",'[1]Miter Profiles'!B132,"")</f>
        <v>MP743-38</v>
      </c>
      <c r="C133" s="97" t="str">
        <f>IF('[1]Miter Profiles'!D132&gt;=(13.5+1),"Yes","No")</f>
        <v>No</v>
      </c>
      <c r="D133" s="11" t="str">
        <f>IF('[1]Miter Profiles'!E132&gt;=(13.5+1),"Yes","No")</f>
        <v>No</v>
      </c>
      <c r="E133" s="87" t="str">
        <f>IF('[1]Miter Profiles'!F132&gt;=(13.5+1),"Yes","No")</f>
        <v>No</v>
      </c>
      <c r="F133" s="11" t="str">
        <f>IF('[1]Miter Profiles'!G132&gt;=(13.5+1),"Yes","No")</f>
        <v>No</v>
      </c>
      <c r="G133" s="11" t="str">
        <f>IF('[1]Miter Profiles'!H132&gt;=(13.5+1),"Yes","No")</f>
        <v>No</v>
      </c>
      <c r="H133" s="11" t="str">
        <f>IF('[1]Miter Profiles'!I132&gt;=(13.5+1),"Yes","No")</f>
        <v>No</v>
      </c>
      <c r="I133" s="12" t="str">
        <f>IF('[1]Miter Profiles'!J132&gt;=(13.5+1),"Yes","No")</f>
        <v>No</v>
      </c>
      <c r="J133" s="12" t="str">
        <f>IF('[1]Miter Profiles'!K132&gt;=(13.5+1),"Yes","No")</f>
        <v>No</v>
      </c>
      <c r="K133" s="12" t="str">
        <f>IF('[1]Miter Profiles'!L132&gt;=(13.5+1),"Yes","No")</f>
        <v>No</v>
      </c>
      <c r="L133" s="10" t="str">
        <f>IF(('[1]Miter Profiles'!D132+6.1)&gt;=(13.5+1),"Yes","No")</f>
        <v>No</v>
      </c>
      <c r="M133" s="87" t="str">
        <f>IF(('[1]Miter Profiles'!E132+6.1)&gt;=(13.5+1),"Yes","No")</f>
        <v>No</v>
      </c>
      <c r="N133" s="11" t="str">
        <f>IF(('[1]Miter Profiles'!F132+6.1)&gt;=(13.5+1),"Yes","No")</f>
        <v>No</v>
      </c>
      <c r="O133" s="11" t="str">
        <f>IF(('[1]Miter Profiles'!G132+6.1)&gt;=(13.5+1),"Yes","No")</f>
        <v>No</v>
      </c>
      <c r="P133" s="11" t="str">
        <f>IF(('[1]Miter Profiles'!H132+6.1)&gt;=(13.5+1),"Yes","No")</f>
        <v>No</v>
      </c>
      <c r="Q133" s="11" t="str">
        <f>IF(('[1]Miter Profiles'!I132+6.1)&gt;=(13.5+1),"Yes","No")</f>
        <v>No</v>
      </c>
      <c r="R133" s="12" t="str">
        <f>IF(('[1]Miter Profiles'!J132+6.1)&gt;=(13.5+1),"Yes","No")</f>
        <v>No</v>
      </c>
      <c r="S133" s="12" t="str">
        <f>IF(('[1]Miter Profiles'!K132+6.1)&gt;=(13.5+1),"Yes","No")</f>
        <v>No</v>
      </c>
      <c r="T133" s="3" t="str">
        <f>IF(('[1]Miter Profiles'!L132+6.1)&gt;=(13.5+1),"Yes","No")</f>
        <v>No</v>
      </c>
    </row>
    <row r="134" spans="1:20" ht="15.75" customHeight="1" x14ac:dyDescent="0.25">
      <c r="A134" s="138" t="str">
        <f>IF('[1]Miter Profiles'!A133&lt;&gt;"",'[1]Miter Profiles'!A133,"")</f>
        <v>MP408</v>
      </c>
      <c r="B134" s="139" t="str">
        <f>IF('[1]Miter Profiles'!B133&lt;&gt;"",'[1]Miter Profiles'!B133,"")</f>
        <v>MP743-57</v>
      </c>
      <c r="C134" s="97" t="str">
        <f>IF('[1]Miter Profiles'!D133&gt;=(13.5+1),"Yes","No")</f>
        <v>No</v>
      </c>
      <c r="D134" s="11" t="str">
        <f>IF('[1]Miter Profiles'!E133&gt;=(13.5+1),"Yes","No")</f>
        <v>No</v>
      </c>
      <c r="E134" s="87" t="str">
        <f>IF('[1]Miter Profiles'!F133&gt;=(13.5+1),"Yes","No")</f>
        <v>No</v>
      </c>
      <c r="F134" s="11" t="str">
        <f>IF('[1]Miter Profiles'!G133&gt;=(13.5+1),"Yes","No")</f>
        <v>No</v>
      </c>
      <c r="G134" s="11" t="str">
        <f>IF('[1]Miter Profiles'!H133&gt;=(13.5+1),"Yes","No")</f>
        <v>No</v>
      </c>
      <c r="H134" s="11" t="str">
        <f>IF('[1]Miter Profiles'!I133&gt;=(13.5+1),"Yes","No")</f>
        <v>No</v>
      </c>
      <c r="I134" s="12" t="str">
        <f>IF('[1]Miter Profiles'!J133&gt;=(13.5+1),"Yes","No")</f>
        <v>No</v>
      </c>
      <c r="J134" s="12" t="str">
        <f>IF('[1]Miter Profiles'!K133&gt;=(13.5+1),"Yes","No")</f>
        <v>No</v>
      </c>
      <c r="K134" s="12" t="str">
        <f>IF('[1]Miter Profiles'!L133&gt;=(13.5+1),"Yes","No")</f>
        <v>No</v>
      </c>
      <c r="L134" s="10" t="str">
        <f>IF(('[1]Miter Profiles'!D133+6.1)&gt;=(13.5+1),"Yes","No")</f>
        <v>No</v>
      </c>
      <c r="M134" s="87" t="str">
        <f>IF(('[1]Miter Profiles'!E133+6.1)&gt;=(13.5+1),"Yes","No")</f>
        <v>No</v>
      </c>
      <c r="N134" s="11" t="str">
        <f>IF(('[1]Miter Profiles'!F133+6.1)&gt;=(13.5+1),"Yes","No")</f>
        <v>No</v>
      </c>
      <c r="O134" s="11" t="str">
        <f>IF(('[1]Miter Profiles'!G133+6.1)&gt;=(13.5+1),"Yes","No")</f>
        <v>No</v>
      </c>
      <c r="P134" s="11" t="str">
        <f>IF(('[1]Miter Profiles'!H133+6.1)&gt;=(13.5+1),"Yes","No")</f>
        <v>No</v>
      </c>
      <c r="Q134" s="11" t="str">
        <f>IF(('[1]Miter Profiles'!I133+6.1)&gt;=(13.5+1),"Yes","No")</f>
        <v>No</v>
      </c>
      <c r="R134" s="12" t="str">
        <f>IF(('[1]Miter Profiles'!J133+6.1)&gt;=(13.5+1),"Yes","No")</f>
        <v>No</v>
      </c>
      <c r="S134" s="12" t="str">
        <f>IF(('[1]Miter Profiles'!K133+6.1)&gt;=(13.5+1),"Yes","No")</f>
        <v>No</v>
      </c>
      <c r="T134" s="3" t="str">
        <f>IF(('[1]Miter Profiles'!L133+6.1)&gt;=(13.5+1),"Yes","No")</f>
        <v>No</v>
      </c>
    </row>
    <row r="135" spans="1:20" ht="15.75" customHeight="1" x14ac:dyDescent="0.25">
      <c r="A135" s="138" t="str">
        <f>IF('[1]Miter Profiles'!A134&lt;&gt;"",'[1]Miter Profiles'!A134,"")</f>
        <v>MP743</v>
      </c>
      <c r="B135" s="139" t="str">
        <f>IF('[1]Miter Profiles'!B134&lt;&gt;"",'[1]Miter Profiles'!B134,"")</f>
        <v>MP743-76</v>
      </c>
      <c r="C135" s="97" t="str">
        <f>IF('[1]Miter Profiles'!D134&gt;=(13.5+1),"Yes","No")</f>
        <v>No</v>
      </c>
      <c r="D135" s="11" t="str">
        <f>IF('[1]Miter Profiles'!E134&gt;=(13.5+1),"Yes","No")</f>
        <v>No</v>
      </c>
      <c r="E135" s="87" t="str">
        <f>IF('[1]Miter Profiles'!F134&gt;=(13.5+1),"Yes","No")</f>
        <v>No</v>
      </c>
      <c r="F135" s="11" t="str">
        <f>IF('[1]Miter Profiles'!G134&gt;=(13.5+1),"Yes","No")</f>
        <v>No</v>
      </c>
      <c r="G135" s="11" t="str">
        <f>IF('[1]Miter Profiles'!H134&gt;=(13.5+1),"Yes","No")</f>
        <v>No</v>
      </c>
      <c r="H135" s="11" t="str">
        <f>IF('[1]Miter Profiles'!I134&gt;=(13.5+1),"Yes","No")</f>
        <v>No</v>
      </c>
      <c r="I135" s="12" t="str">
        <f>IF('[1]Miter Profiles'!J134&gt;=(13.5+1),"Yes","No")</f>
        <v>No</v>
      </c>
      <c r="J135" s="12" t="str">
        <f>IF('[1]Miter Profiles'!K134&gt;=(13.5+1),"Yes","No")</f>
        <v>No</v>
      </c>
      <c r="K135" s="12" t="str">
        <f>IF('[1]Miter Profiles'!L134&gt;=(13.5+1),"Yes","No")</f>
        <v>No</v>
      </c>
      <c r="L135" s="10" t="str">
        <f>IF(('[1]Miter Profiles'!D134+6.1)&gt;=(13.5+1),"Yes","No")</f>
        <v>No</v>
      </c>
      <c r="M135" s="87" t="str">
        <f>IF(('[1]Miter Profiles'!E134+6.1)&gt;=(13.5+1),"Yes","No")</f>
        <v>No</v>
      </c>
      <c r="N135" s="11" t="str">
        <f>IF(('[1]Miter Profiles'!F134+6.1)&gt;=(13.5+1),"Yes","No")</f>
        <v>No</v>
      </c>
      <c r="O135" s="11" t="str">
        <f>IF(('[1]Miter Profiles'!G134+6.1)&gt;=(13.5+1),"Yes","No")</f>
        <v>No</v>
      </c>
      <c r="P135" s="11" t="str">
        <f>IF(('[1]Miter Profiles'!H134+6.1)&gt;=(13.5+1),"Yes","No")</f>
        <v>No</v>
      </c>
      <c r="Q135" s="11" t="str">
        <f>IF(('[1]Miter Profiles'!I134+6.1)&gt;=(13.5+1),"Yes","No")</f>
        <v>No</v>
      </c>
      <c r="R135" s="12" t="str">
        <f>IF(('[1]Miter Profiles'!J134+6.1)&gt;=(13.5+1),"Yes","No")</f>
        <v>No</v>
      </c>
      <c r="S135" s="12" t="str">
        <f>IF(('[1]Miter Profiles'!K134+6.1)&gt;=(13.5+1),"Yes","No")</f>
        <v>No</v>
      </c>
      <c r="T135" s="3" t="str">
        <f>IF(('[1]Miter Profiles'!L134+6.1)&gt;=(13.5+1),"Yes","No")</f>
        <v>No</v>
      </c>
    </row>
    <row r="136" spans="1:20" ht="15.75" customHeight="1" x14ac:dyDescent="0.25">
      <c r="A136" s="45" t="str">
        <f>IF('[1]Miter Profiles'!A135&lt;&gt;"",'[1]Miter Profiles'!A135,"")</f>
        <v>MP744R</v>
      </c>
      <c r="B136" s="46" t="str">
        <f>IF('[1]Miter Profiles'!B135&lt;&gt;"",'[1]Miter Profiles'!B135,"")</f>
        <v>MP744-38</v>
      </c>
      <c r="C136" s="122" t="str">
        <f>IF('[1]Miter Profiles'!D135&gt;=(13.5+1),"Yes","No")</f>
        <v>No</v>
      </c>
      <c r="D136" s="104" t="str">
        <f>IF('[1]Miter Profiles'!E135&gt;=(13.5+1),"Yes","No")</f>
        <v>No</v>
      </c>
      <c r="E136" s="123" t="str">
        <f>IF('[1]Miter Profiles'!F135&gt;=(13.5+1),"Yes","No")</f>
        <v>No</v>
      </c>
      <c r="F136" s="104" t="str">
        <f>IF('[1]Miter Profiles'!G135&gt;=(13.5+1),"Yes","No")</f>
        <v>No</v>
      </c>
      <c r="G136" s="104" t="str">
        <f>IF('[1]Miter Profiles'!H135&gt;=(13.5+1),"Yes","No")</f>
        <v>No</v>
      </c>
      <c r="H136" s="104" t="str">
        <f>IF('[1]Miter Profiles'!I135&gt;=(13.5+1),"Yes","No")</f>
        <v>No</v>
      </c>
      <c r="I136" s="120" t="str">
        <f>IF('[1]Miter Profiles'!J135&gt;=(13.5+1),"Yes","No")</f>
        <v>No</v>
      </c>
      <c r="J136" s="120" t="str">
        <f>IF('[1]Miter Profiles'!K135&gt;=(13.5+1),"Yes","No")</f>
        <v>No</v>
      </c>
      <c r="K136" s="120" t="str">
        <f>IF('[1]Miter Profiles'!L135&gt;=(13.5+1),"Yes","No")</f>
        <v>No</v>
      </c>
      <c r="L136" s="103" t="str">
        <f>IF(('[1]Miter Profiles'!D135+6.1)&gt;=(13.5+1),"Yes","No")</f>
        <v>No</v>
      </c>
      <c r="M136" s="123" t="str">
        <f>IF(('[1]Miter Profiles'!E135+6.1)&gt;=(13.5+1),"Yes","No")</f>
        <v>No</v>
      </c>
      <c r="N136" s="104" t="str">
        <f>IF(('[1]Miter Profiles'!F135+6.1)&gt;=(13.5+1),"Yes","No")</f>
        <v>No</v>
      </c>
      <c r="O136" s="104" t="str">
        <f>IF(('[1]Miter Profiles'!G135+6.1)&gt;=(13.5+1),"Yes","No")</f>
        <v>No</v>
      </c>
      <c r="P136" s="104" t="str">
        <f>IF(('[1]Miter Profiles'!H135+6.1)&gt;=(13.5+1),"Yes","No")</f>
        <v>No</v>
      </c>
      <c r="Q136" s="104" t="str">
        <f>IF(('[1]Miter Profiles'!I135+6.1)&gt;=(13.5+1),"Yes","No")</f>
        <v>No</v>
      </c>
      <c r="R136" s="120" t="str">
        <f>IF(('[1]Miter Profiles'!J135+6.1)&gt;=(13.5+1),"Yes","No")</f>
        <v>No</v>
      </c>
      <c r="S136" s="120" t="str">
        <f>IF(('[1]Miter Profiles'!K135+6.1)&gt;=(13.5+1),"Yes","No")</f>
        <v>No</v>
      </c>
      <c r="T136" s="107" t="str">
        <f>IF(('[1]Miter Profiles'!L135+6.1)&gt;=(13.5+1),"Yes","No")</f>
        <v>No</v>
      </c>
    </row>
    <row r="137" spans="1:20" ht="15.75" customHeight="1" x14ac:dyDescent="0.25">
      <c r="A137" s="45" t="str">
        <f>IF('[1]Miter Profiles'!A136&lt;&gt;"",'[1]Miter Profiles'!A136,"")</f>
        <v>MP409</v>
      </c>
      <c r="B137" s="46" t="str">
        <f>IF('[1]Miter Profiles'!B136&lt;&gt;"",'[1]Miter Profiles'!B136,"")</f>
        <v>MP744-57</v>
      </c>
      <c r="C137" s="122" t="str">
        <f>IF('[1]Miter Profiles'!D136&gt;=(13.5+1),"Yes","No")</f>
        <v>No</v>
      </c>
      <c r="D137" s="104" t="str">
        <f>IF('[1]Miter Profiles'!E136&gt;=(13.5+1),"Yes","No")</f>
        <v>Yes</v>
      </c>
      <c r="E137" s="123" t="str">
        <f>IF('[1]Miter Profiles'!F136&gt;=(13.5+1),"Yes","No")</f>
        <v>Yes</v>
      </c>
      <c r="F137" s="104" t="str">
        <f>IF('[1]Miter Profiles'!G136&gt;=(13.5+1),"Yes","No")</f>
        <v>Yes</v>
      </c>
      <c r="G137" s="104" t="str">
        <f>IF('[1]Miter Profiles'!H136&gt;=(13.5+1),"Yes","No")</f>
        <v>Yes</v>
      </c>
      <c r="H137" s="104" t="str">
        <f>IF('[1]Miter Profiles'!I136&gt;=(13.5+1),"Yes","No")</f>
        <v>Yes</v>
      </c>
      <c r="I137" s="120" t="str">
        <f>IF('[1]Miter Profiles'!J136&gt;=(13.5+1),"Yes","No")</f>
        <v>Yes</v>
      </c>
      <c r="J137" s="120" t="str">
        <f>IF('[1]Miter Profiles'!K136&gt;=(13.5+1),"Yes","No")</f>
        <v>No</v>
      </c>
      <c r="K137" s="120" t="str">
        <f>IF('[1]Miter Profiles'!L136&gt;=(13.5+1),"Yes","No")</f>
        <v>No</v>
      </c>
      <c r="L137" s="103" t="str">
        <f>IF(('[1]Miter Profiles'!D136+6.1)&gt;=(13.5+1),"Yes","No")</f>
        <v>Yes</v>
      </c>
      <c r="M137" s="123" t="str">
        <f>IF(('[1]Miter Profiles'!E136+6.1)&gt;=(13.5+1),"Yes","No")</f>
        <v>Yes</v>
      </c>
      <c r="N137" s="104" t="str">
        <f>IF(('[1]Miter Profiles'!F136+6.1)&gt;=(13.5+1),"Yes","No")</f>
        <v>Yes</v>
      </c>
      <c r="O137" s="104" t="str">
        <f>IF(('[1]Miter Profiles'!G136+6.1)&gt;=(13.5+1),"Yes","No")</f>
        <v>Yes</v>
      </c>
      <c r="P137" s="104" t="str">
        <f>IF(('[1]Miter Profiles'!H136+6.1)&gt;=(13.5+1),"Yes","No")</f>
        <v>Yes</v>
      </c>
      <c r="Q137" s="104" t="str">
        <f>IF(('[1]Miter Profiles'!I136+6.1)&gt;=(13.5+1),"Yes","No")</f>
        <v>Yes</v>
      </c>
      <c r="R137" s="120" t="str">
        <f>IF(('[1]Miter Profiles'!J136+6.1)&gt;=(13.5+1),"Yes","No")</f>
        <v>Yes</v>
      </c>
      <c r="S137" s="120" t="str">
        <f>IF(('[1]Miter Profiles'!K136+6.1)&gt;=(13.5+1),"Yes","No")</f>
        <v>No</v>
      </c>
      <c r="T137" s="107" t="str">
        <f>IF(('[1]Miter Profiles'!L136+6.1)&gt;=(13.5+1),"Yes","No")</f>
        <v>No</v>
      </c>
    </row>
    <row r="138" spans="1:20" ht="15.75" customHeight="1" x14ac:dyDescent="0.25">
      <c r="A138" s="45" t="str">
        <f>IF('[1]Miter Profiles'!A137&lt;&gt;"",'[1]Miter Profiles'!A137,"")</f>
        <v>MP744</v>
      </c>
      <c r="B138" s="46" t="str">
        <f>IF('[1]Miter Profiles'!B137&lt;&gt;"",'[1]Miter Profiles'!B137,"")</f>
        <v>MP744-76</v>
      </c>
      <c r="C138" s="122" t="str">
        <f>IF('[1]Miter Profiles'!D137&gt;=(13.5+1),"Yes","No")</f>
        <v>No</v>
      </c>
      <c r="D138" s="104" t="str">
        <f>IF('[1]Miter Profiles'!E137&gt;=(13.5+1),"Yes","No")</f>
        <v>Yes</v>
      </c>
      <c r="E138" s="123" t="str">
        <f>IF('[1]Miter Profiles'!F137&gt;=(13.5+1),"Yes","No")</f>
        <v>Yes</v>
      </c>
      <c r="F138" s="104" t="str">
        <f>IF('[1]Miter Profiles'!G137&gt;=(13.5+1),"Yes","No")</f>
        <v>Yes</v>
      </c>
      <c r="G138" s="104" t="str">
        <f>IF('[1]Miter Profiles'!H137&gt;=(13.5+1),"Yes","No")</f>
        <v>Yes</v>
      </c>
      <c r="H138" s="104" t="str">
        <f>IF('[1]Miter Profiles'!I137&gt;=(13.5+1),"Yes","No")</f>
        <v>Yes</v>
      </c>
      <c r="I138" s="120" t="str">
        <f>IF('[1]Miter Profiles'!J137&gt;=(13.5+1),"Yes","No")</f>
        <v>Yes</v>
      </c>
      <c r="J138" s="120" t="str">
        <f>IF('[1]Miter Profiles'!K137&gt;=(13.5+1),"Yes","No")</f>
        <v>Yes</v>
      </c>
      <c r="K138" s="120" t="str">
        <f>IF('[1]Miter Profiles'!L137&gt;=(13.5+1),"Yes","No")</f>
        <v>Yes</v>
      </c>
      <c r="L138" s="103" t="str">
        <f>IF(('[1]Miter Profiles'!D137+6.1)&gt;=(13.5+1),"Yes","No")</f>
        <v>Yes</v>
      </c>
      <c r="M138" s="123" t="str">
        <f>IF(('[1]Miter Profiles'!E137+6.1)&gt;=(13.5+1),"Yes","No")</f>
        <v>Yes</v>
      </c>
      <c r="N138" s="104" t="str">
        <f>IF(('[1]Miter Profiles'!F137+6.1)&gt;=(13.5+1),"Yes","No")</f>
        <v>Yes</v>
      </c>
      <c r="O138" s="104" t="str">
        <f>IF(('[1]Miter Profiles'!G137+6.1)&gt;=(13.5+1),"Yes","No")</f>
        <v>Yes</v>
      </c>
      <c r="P138" s="104" t="str">
        <f>IF(('[1]Miter Profiles'!H137+6.1)&gt;=(13.5+1),"Yes","No")</f>
        <v>Yes</v>
      </c>
      <c r="Q138" s="104" t="str">
        <f>IF(('[1]Miter Profiles'!I137+6.1)&gt;=(13.5+1),"Yes","No")</f>
        <v>Yes</v>
      </c>
      <c r="R138" s="120" t="str">
        <f>IF(('[1]Miter Profiles'!J137+6.1)&gt;=(13.5+1),"Yes","No")</f>
        <v>Yes</v>
      </c>
      <c r="S138" s="120" t="str">
        <f>IF(('[1]Miter Profiles'!K137+6.1)&gt;=(13.5+1),"Yes","No")</f>
        <v>Yes</v>
      </c>
      <c r="T138" s="107" t="str">
        <f>IF(('[1]Miter Profiles'!L137+6.1)&gt;=(13.5+1),"Yes","No")</f>
        <v>Yes</v>
      </c>
    </row>
    <row r="139" spans="1:20" ht="15.75" customHeight="1" x14ac:dyDescent="0.25">
      <c r="A139" s="138" t="str">
        <f>IF('[1]Miter Profiles'!A138&lt;&gt;"",'[1]Miter Profiles'!A138,"")</f>
        <v>MP745R</v>
      </c>
      <c r="B139" s="139" t="str">
        <f>IF('[1]Miter Profiles'!B138&lt;&gt;"",'[1]Miter Profiles'!B138,"")</f>
        <v>MP745-38</v>
      </c>
      <c r="C139" s="97" t="str">
        <f>IF('[1]Miter Profiles'!D138&gt;=(13.5+1),"Yes","No")</f>
        <v>No</v>
      </c>
      <c r="D139" s="11" t="str">
        <f>IF('[1]Miter Profiles'!E138&gt;=(13.5+1),"Yes","No")</f>
        <v>No</v>
      </c>
      <c r="E139" s="87" t="str">
        <f>IF('[1]Miter Profiles'!F138&gt;=(13.5+1),"Yes","No")</f>
        <v>No</v>
      </c>
      <c r="F139" s="11" t="str">
        <f>IF('[1]Miter Profiles'!G138&gt;=(13.5+1),"Yes","No")</f>
        <v>No</v>
      </c>
      <c r="G139" s="11" t="str">
        <f>IF('[1]Miter Profiles'!H138&gt;=(13.5+1),"Yes","No")</f>
        <v>No</v>
      </c>
      <c r="H139" s="11" t="str">
        <f>IF('[1]Miter Profiles'!I138&gt;=(13.5+1),"Yes","No")</f>
        <v>No</v>
      </c>
      <c r="I139" s="12" t="str">
        <f>IF('[1]Miter Profiles'!J138&gt;=(13.5+1),"Yes","No")</f>
        <v>No</v>
      </c>
      <c r="J139" s="12" t="str">
        <f>IF('[1]Miter Profiles'!K138&gt;=(13.5+1),"Yes","No")</f>
        <v>No</v>
      </c>
      <c r="K139" s="12" t="str">
        <f>IF('[1]Miter Profiles'!L138&gt;=(13.5+1),"Yes","No")</f>
        <v>No</v>
      </c>
      <c r="L139" s="10" t="str">
        <f>IF(('[1]Miter Profiles'!D138+6.1)&gt;=(13.5+1),"Yes","No")</f>
        <v>No</v>
      </c>
      <c r="M139" s="87" t="str">
        <f>IF(('[1]Miter Profiles'!E138+6.1)&gt;=(13.5+1),"Yes","No")</f>
        <v>No</v>
      </c>
      <c r="N139" s="11" t="str">
        <f>IF(('[1]Miter Profiles'!F138+6.1)&gt;=(13.5+1),"Yes","No")</f>
        <v>No</v>
      </c>
      <c r="O139" s="11" t="str">
        <f>IF(('[1]Miter Profiles'!G138+6.1)&gt;=(13.5+1),"Yes","No")</f>
        <v>No</v>
      </c>
      <c r="P139" s="11" t="str">
        <f>IF(('[1]Miter Profiles'!H138+6.1)&gt;=(13.5+1),"Yes","No")</f>
        <v>No</v>
      </c>
      <c r="Q139" s="11" t="str">
        <f>IF(('[1]Miter Profiles'!I138+6.1)&gt;=(13.5+1),"Yes","No")</f>
        <v>No</v>
      </c>
      <c r="R139" s="12" t="str">
        <f>IF(('[1]Miter Profiles'!J138+6.1)&gt;=(13.5+1),"Yes","No")</f>
        <v>No</v>
      </c>
      <c r="S139" s="12" t="str">
        <f>IF(('[1]Miter Profiles'!K138+6.1)&gt;=(13.5+1),"Yes","No")</f>
        <v>No</v>
      </c>
      <c r="T139" s="3" t="str">
        <f>IF(('[1]Miter Profiles'!L138+6.1)&gt;=(13.5+1),"Yes","No")</f>
        <v>No</v>
      </c>
    </row>
    <row r="140" spans="1:20" ht="15.75" customHeight="1" x14ac:dyDescent="0.25">
      <c r="A140" s="138" t="str">
        <f>IF('[1]Miter Profiles'!A139&lt;&gt;"",'[1]Miter Profiles'!A139,"")</f>
        <v>MP410</v>
      </c>
      <c r="B140" s="139" t="str">
        <f>IF('[1]Miter Profiles'!B139&lt;&gt;"",'[1]Miter Profiles'!B139,"")</f>
        <v>MP745-57</v>
      </c>
      <c r="C140" s="97" t="str">
        <f>IF('[1]Miter Profiles'!D139&gt;=(13.5+1),"Yes","No")</f>
        <v>No</v>
      </c>
      <c r="D140" s="11" t="str">
        <f>IF('[1]Miter Profiles'!E139&gt;=(13.5+1),"Yes","No")</f>
        <v>No</v>
      </c>
      <c r="E140" s="87" t="str">
        <f>IF('[1]Miter Profiles'!F139&gt;=(13.5+1),"Yes","No")</f>
        <v>No</v>
      </c>
      <c r="F140" s="11" t="str">
        <f>IF('[1]Miter Profiles'!G139&gt;=(13.5+1),"Yes","No")</f>
        <v>No</v>
      </c>
      <c r="G140" s="11" t="str">
        <f>IF('[1]Miter Profiles'!H139&gt;=(13.5+1),"Yes","No")</f>
        <v>No</v>
      </c>
      <c r="H140" s="11" t="str">
        <f>IF('[1]Miter Profiles'!I139&gt;=(13.5+1),"Yes","No")</f>
        <v>No</v>
      </c>
      <c r="I140" s="12" t="str">
        <f>IF('[1]Miter Profiles'!J139&gt;=(13.5+1),"Yes","No")</f>
        <v>No</v>
      </c>
      <c r="J140" s="12" t="str">
        <f>IF('[1]Miter Profiles'!K139&gt;=(13.5+1),"Yes","No")</f>
        <v>No</v>
      </c>
      <c r="K140" s="12" t="str">
        <f>IF('[1]Miter Profiles'!L139&gt;=(13.5+1),"Yes","No")</f>
        <v>No</v>
      </c>
      <c r="L140" s="10" t="str">
        <f>IF(('[1]Miter Profiles'!D139+6.1)&gt;=(13.5+1),"Yes","No")</f>
        <v>No</v>
      </c>
      <c r="M140" s="87" t="str">
        <f>IF(('[1]Miter Profiles'!E139+6.1)&gt;=(13.5+1),"Yes","No")</f>
        <v>No</v>
      </c>
      <c r="N140" s="11" t="str">
        <f>IF(('[1]Miter Profiles'!F139+6.1)&gt;=(13.5+1),"Yes","No")</f>
        <v>No</v>
      </c>
      <c r="O140" s="11" t="str">
        <f>IF(('[1]Miter Profiles'!G139+6.1)&gt;=(13.5+1),"Yes","No")</f>
        <v>No</v>
      </c>
      <c r="P140" s="11" t="str">
        <f>IF(('[1]Miter Profiles'!H139+6.1)&gt;=(13.5+1),"Yes","No")</f>
        <v>No</v>
      </c>
      <c r="Q140" s="11" t="str">
        <f>IF(('[1]Miter Profiles'!I139+6.1)&gt;=(13.5+1),"Yes","No")</f>
        <v>No</v>
      </c>
      <c r="R140" s="12" t="str">
        <f>IF(('[1]Miter Profiles'!J139+6.1)&gt;=(13.5+1),"Yes","No")</f>
        <v>No</v>
      </c>
      <c r="S140" s="12" t="str">
        <f>IF(('[1]Miter Profiles'!K139+6.1)&gt;=(13.5+1),"Yes","No")</f>
        <v>No</v>
      </c>
      <c r="T140" s="3" t="str">
        <f>IF(('[1]Miter Profiles'!L139+6.1)&gt;=(13.5+1),"Yes","No")</f>
        <v>No</v>
      </c>
    </row>
    <row r="141" spans="1:20" ht="15.75" customHeight="1" x14ac:dyDescent="0.25">
      <c r="A141" s="138" t="str">
        <f>IF('[1]Miter Profiles'!A140&lt;&gt;"",'[1]Miter Profiles'!A140,"")</f>
        <v>MP745</v>
      </c>
      <c r="B141" s="139" t="str">
        <f>IF('[1]Miter Profiles'!B140&lt;&gt;"",'[1]Miter Profiles'!B140,"")</f>
        <v>MP745-76</v>
      </c>
      <c r="C141" s="97" t="str">
        <f>IF('[1]Miter Profiles'!D140&gt;=(13.5+1),"Yes","No")</f>
        <v>No</v>
      </c>
      <c r="D141" s="11" t="str">
        <f>IF('[1]Miter Profiles'!E140&gt;=(13.5+1),"Yes","No")</f>
        <v>No</v>
      </c>
      <c r="E141" s="87" t="str">
        <f>IF('[1]Miter Profiles'!F140&gt;=(13.5+1),"Yes","No")</f>
        <v>No</v>
      </c>
      <c r="F141" s="11" t="str">
        <f>IF('[1]Miter Profiles'!G140&gt;=(13.5+1),"Yes","No")</f>
        <v>No</v>
      </c>
      <c r="G141" s="11" t="str">
        <f>IF('[1]Miter Profiles'!H140&gt;=(13.5+1),"Yes","No")</f>
        <v>No</v>
      </c>
      <c r="H141" s="11" t="str">
        <f>IF('[1]Miter Profiles'!I140&gt;=(13.5+1),"Yes","No")</f>
        <v>No</v>
      </c>
      <c r="I141" s="12" t="str">
        <f>IF('[1]Miter Profiles'!J140&gt;=(13.5+1),"Yes","No")</f>
        <v>No</v>
      </c>
      <c r="J141" s="12" t="str">
        <f>IF('[1]Miter Profiles'!K140&gt;=(13.5+1),"Yes","No")</f>
        <v>No</v>
      </c>
      <c r="K141" s="12" t="str">
        <f>IF('[1]Miter Profiles'!L140&gt;=(13.5+1),"Yes","No")</f>
        <v>No</v>
      </c>
      <c r="L141" s="10" t="str">
        <f>IF(('[1]Miter Profiles'!D140+6.1)&gt;=(13.5+1),"Yes","No")</f>
        <v>No</v>
      </c>
      <c r="M141" s="87" t="str">
        <f>IF(('[1]Miter Profiles'!E140+6.1)&gt;=(13.5+1),"Yes","No")</f>
        <v>No</v>
      </c>
      <c r="N141" s="11" t="str">
        <f>IF(('[1]Miter Profiles'!F140+6.1)&gt;=(13.5+1),"Yes","No")</f>
        <v>No</v>
      </c>
      <c r="O141" s="11" t="str">
        <f>IF(('[1]Miter Profiles'!G140+6.1)&gt;=(13.5+1),"Yes","No")</f>
        <v>No</v>
      </c>
      <c r="P141" s="11" t="str">
        <f>IF(('[1]Miter Profiles'!H140+6.1)&gt;=(13.5+1),"Yes","No")</f>
        <v>No</v>
      </c>
      <c r="Q141" s="11" t="str">
        <f>IF(('[1]Miter Profiles'!I140+6.1)&gt;=(13.5+1),"Yes","No")</f>
        <v>No</v>
      </c>
      <c r="R141" s="12" t="str">
        <f>IF(('[1]Miter Profiles'!J140+6.1)&gt;=(13.5+1),"Yes","No")</f>
        <v>No</v>
      </c>
      <c r="S141" s="12" t="str">
        <f>IF(('[1]Miter Profiles'!K140+6.1)&gt;=(13.5+1),"Yes","No")</f>
        <v>No</v>
      </c>
      <c r="T141" s="3" t="str">
        <f>IF(('[1]Miter Profiles'!L140+6.1)&gt;=(13.5+1),"Yes","No")</f>
        <v>No</v>
      </c>
    </row>
    <row r="142" spans="1:20" ht="15.75" customHeight="1" x14ac:dyDescent="0.25">
      <c r="A142" s="138" t="str">
        <f>IF('[1]Miter Profiles'!A141&lt;&gt;"",'[1]Miter Profiles'!A141,"")</f>
        <v>MP746R</v>
      </c>
      <c r="B142" s="139" t="str">
        <f>IF('[1]Miter Profiles'!B141&lt;&gt;"",'[1]Miter Profiles'!B141,"")</f>
        <v>MP746-38</v>
      </c>
      <c r="C142" s="97" t="str">
        <f>IF('[1]Miter Profiles'!D141&gt;=(13.5+1),"Yes","No")</f>
        <v>No</v>
      </c>
      <c r="D142" s="11" t="str">
        <f>IF('[1]Miter Profiles'!E141&gt;=(13.5+1),"Yes","No")</f>
        <v>No</v>
      </c>
      <c r="E142" s="87" t="str">
        <f>IF('[1]Miter Profiles'!F141&gt;=(13.5+1),"Yes","No")</f>
        <v>No</v>
      </c>
      <c r="F142" s="11" t="str">
        <f>IF('[1]Miter Profiles'!G141&gt;=(13.5+1),"Yes","No")</f>
        <v>No</v>
      </c>
      <c r="G142" s="11" t="str">
        <f>IF('[1]Miter Profiles'!H141&gt;=(13.5+1),"Yes","No")</f>
        <v>No</v>
      </c>
      <c r="H142" s="11" t="str">
        <f>IF('[1]Miter Profiles'!I141&gt;=(13.5+1),"Yes","No")</f>
        <v>No</v>
      </c>
      <c r="I142" s="12" t="str">
        <f>IF('[1]Miter Profiles'!J141&gt;=(13.5+1),"Yes","No")</f>
        <v>No</v>
      </c>
      <c r="J142" s="12" t="str">
        <f>IF('[1]Miter Profiles'!K141&gt;=(13.5+1),"Yes","No")</f>
        <v>No</v>
      </c>
      <c r="K142" s="12" t="str">
        <f>IF('[1]Miter Profiles'!L141&gt;=(13.5+1),"Yes","No")</f>
        <v>No</v>
      </c>
      <c r="L142" s="10" t="str">
        <f>IF(('[1]Miter Profiles'!D141+6.1)&gt;=(13.5+1),"Yes","No")</f>
        <v>No</v>
      </c>
      <c r="M142" s="87" t="str">
        <f>IF(('[1]Miter Profiles'!E141+6.1)&gt;=(13.5+1),"Yes","No")</f>
        <v>No</v>
      </c>
      <c r="N142" s="11" t="str">
        <f>IF(('[1]Miter Profiles'!F141+6.1)&gt;=(13.5+1),"Yes","No")</f>
        <v>No</v>
      </c>
      <c r="O142" s="11" t="str">
        <f>IF(('[1]Miter Profiles'!G141+6.1)&gt;=(13.5+1),"Yes","No")</f>
        <v>No</v>
      </c>
      <c r="P142" s="11" t="str">
        <f>IF(('[1]Miter Profiles'!H141+6.1)&gt;=(13.5+1),"Yes","No")</f>
        <v>No</v>
      </c>
      <c r="Q142" s="11" t="str">
        <f>IF(('[1]Miter Profiles'!I141+6.1)&gt;=(13.5+1),"Yes","No")</f>
        <v>No</v>
      </c>
      <c r="R142" s="12" t="str">
        <f>IF(('[1]Miter Profiles'!J141+6.1)&gt;=(13.5+1),"Yes","No")</f>
        <v>No</v>
      </c>
      <c r="S142" s="12" t="str">
        <f>IF(('[1]Miter Profiles'!K141+6.1)&gt;=(13.5+1),"Yes","No")</f>
        <v>No</v>
      </c>
      <c r="T142" s="3" t="str">
        <f>IF(('[1]Miter Profiles'!L141+6.1)&gt;=(13.5+1),"Yes","No")</f>
        <v>No</v>
      </c>
    </row>
    <row r="143" spans="1:20" ht="15.75" customHeight="1" x14ac:dyDescent="0.25">
      <c r="A143" s="138" t="str">
        <f>IF('[1]Miter Profiles'!A142&lt;&gt;"",'[1]Miter Profiles'!A142,"")</f>
        <v>MP411</v>
      </c>
      <c r="B143" s="139" t="str">
        <f>IF('[1]Miter Profiles'!B142&lt;&gt;"",'[1]Miter Profiles'!B142,"")</f>
        <v>MP746-57</v>
      </c>
      <c r="C143" s="97" t="str">
        <f>IF('[1]Miter Profiles'!D142&gt;=(13.5+1),"Yes","No")</f>
        <v>No</v>
      </c>
      <c r="D143" s="11" t="str">
        <f>IF('[1]Miter Profiles'!E142&gt;=(13.5+1),"Yes","No")</f>
        <v>No</v>
      </c>
      <c r="E143" s="87" t="str">
        <f>IF('[1]Miter Profiles'!F142&gt;=(13.5+1),"Yes","No")</f>
        <v>No</v>
      </c>
      <c r="F143" s="11" t="str">
        <f>IF('[1]Miter Profiles'!G142&gt;=(13.5+1),"Yes","No")</f>
        <v>No</v>
      </c>
      <c r="G143" s="11" t="str">
        <f>IF('[1]Miter Profiles'!H142&gt;=(13.5+1),"Yes","No")</f>
        <v>No</v>
      </c>
      <c r="H143" s="11" t="str">
        <f>IF('[1]Miter Profiles'!I142&gt;=(13.5+1),"Yes","No")</f>
        <v>No</v>
      </c>
      <c r="I143" s="12" t="str">
        <f>IF('[1]Miter Profiles'!J142&gt;=(13.5+1),"Yes","No")</f>
        <v>No</v>
      </c>
      <c r="J143" s="12" t="str">
        <f>IF('[1]Miter Profiles'!K142&gt;=(13.5+1),"Yes","No")</f>
        <v>No</v>
      </c>
      <c r="K143" s="12" t="str">
        <f>IF('[1]Miter Profiles'!L142&gt;=(13.5+1),"Yes","No")</f>
        <v>No</v>
      </c>
      <c r="L143" s="10" t="str">
        <f>IF(('[1]Miter Profiles'!D142+6.1)&gt;=(13.5+1),"Yes","No")</f>
        <v>No</v>
      </c>
      <c r="M143" s="87" t="str">
        <f>IF(('[1]Miter Profiles'!E142+6.1)&gt;=(13.5+1),"Yes","No")</f>
        <v>No</v>
      </c>
      <c r="N143" s="11" t="str">
        <f>IF(('[1]Miter Profiles'!F142+6.1)&gt;=(13.5+1),"Yes","No")</f>
        <v>No</v>
      </c>
      <c r="O143" s="11" t="str">
        <f>IF(('[1]Miter Profiles'!G142+6.1)&gt;=(13.5+1),"Yes","No")</f>
        <v>No</v>
      </c>
      <c r="P143" s="11" t="str">
        <f>IF(('[1]Miter Profiles'!H142+6.1)&gt;=(13.5+1),"Yes","No")</f>
        <v>No</v>
      </c>
      <c r="Q143" s="11" t="str">
        <f>IF(('[1]Miter Profiles'!I142+6.1)&gt;=(13.5+1),"Yes","No")</f>
        <v>No</v>
      </c>
      <c r="R143" s="12" t="str">
        <f>IF(('[1]Miter Profiles'!J142+6.1)&gt;=(13.5+1),"Yes","No")</f>
        <v>No</v>
      </c>
      <c r="S143" s="12" t="str">
        <f>IF(('[1]Miter Profiles'!K142+6.1)&gt;=(13.5+1),"Yes","No")</f>
        <v>No</v>
      </c>
      <c r="T143" s="3" t="str">
        <f>IF(('[1]Miter Profiles'!L142+6.1)&gt;=(13.5+1),"Yes","No")</f>
        <v>No</v>
      </c>
    </row>
    <row r="144" spans="1:20" ht="15.75" customHeight="1" x14ac:dyDescent="0.25">
      <c r="A144" s="138" t="str">
        <f>IF('[1]Miter Profiles'!A143&lt;&gt;"",'[1]Miter Profiles'!A143,"")</f>
        <v>MP746</v>
      </c>
      <c r="B144" s="139" t="str">
        <f>IF('[1]Miter Profiles'!B143&lt;&gt;"",'[1]Miter Profiles'!B143,"")</f>
        <v>MP746-76</v>
      </c>
      <c r="C144" s="97" t="str">
        <f>IF('[1]Miter Profiles'!D143&gt;=(13.5+1),"Yes","No")</f>
        <v>No</v>
      </c>
      <c r="D144" s="11" t="str">
        <f>IF('[1]Miter Profiles'!E143&gt;=(13.5+1),"Yes","No")</f>
        <v>No</v>
      </c>
      <c r="E144" s="87" t="str">
        <f>IF('[1]Miter Profiles'!F143&gt;=(13.5+1),"Yes","No")</f>
        <v>No</v>
      </c>
      <c r="F144" s="11" t="str">
        <f>IF('[1]Miter Profiles'!G143&gt;=(13.5+1),"Yes","No")</f>
        <v>No</v>
      </c>
      <c r="G144" s="11" t="str">
        <f>IF('[1]Miter Profiles'!H143&gt;=(13.5+1),"Yes","No")</f>
        <v>No</v>
      </c>
      <c r="H144" s="11" t="str">
        <f>IF('[1]Miter Profiles'!I143&gt;=(13.5+1),"Yes","No")</f>
        <v>No</v>
      </c>
      <c r="I144" s="12" t="str">
        <f>IF('[1]Miter Profiles'!J143&gt;=(13.5+1),"Yes","No")</f>
        <v>No</v>
      </c>
      <c r="J144" s="12" t="str">
        <f>IF('[1]Miter Profiles'!K143&gt;=(13.5+1),"Yes","No")</f>
        <v>No</v>
      </c>
      <c r="K144" s="12" t="str">
        <f>IF('[1]Miter Profiles'!L143&gt;=(13.5+1),"Yes","No")</f>
        <v>No</v>
      </c>
      <c r="L144" s="10" t="str">
        <f>IF(('[1]Miter Profiles'!D143+6.1)&gt;=(13.5+1),"Yes","No")</f>
        <v>No</v>
      </c>
      <c r="M144" s="87" t="str">
        <f>IF(('[1]Miter Profiles'!E143+6.1)&gt;=(13.5+1),"Yes","No")</f>
        <v>No</v>
      </c>
      <c r="N144" s="11" t="str">
        <f>IF(('[1]Miter Profiles'!F143+6.1)&gt;=(13.5+1),"Yes","No")</f>
        <v>No</v>
      </c>
      <c r="O144" s="11" t="str">
        <f>IF(('[1]Miter Profiles'!G143+6.1)&gt;=(13.5+1),"Yes","No")</f>
        <v>No</v>
      </c>
      <c r="P144" s="11" t="str">
        <f>IF(('[1]Miter Profiles'!H143+6.1)&gt;=(13.5+1),"Yes","No")</f>
        <v>No</v>
      </c>
      <c r="Q144" s="11" t="str">
        <f>IF(('[1]Miter Profiles'!I143+6.1)&gt;=(13.5+1),"Yes","No")</f>
        <v>No</v>
      </c>
      <c r="R144" s="12" t="str">
        <f>IF(('[1]Miter Profiles'!J143+6.1)&gt;=(13.5+1),"Yes","No")</f>
        <v>No</v>
      </c>
      <c r="S144" s="12" t="str">
        <f>IF(('[1]Miter Profiles'!K143+6.1)&gt;=(13.5+1),"Yes","No")</f>
        <v>No</v>
      </c>
      <c r="T144" s="3" t="str">
        <f>IF(('[1]Miter Profiles'!L143+6.1)&gt;=(13.5+1),"Yes","No")</f>
        <v>No</v>
      </c>
    </row>
    <row r="145" spans="1:20" ht="15.75" customHeight="1" x14ac:dyDescent="0.25">
      <c r="A145" s="138" t="str">
        <f>IF('[1]Miter Profiles'!A144&lt;&gt;"",'[1]Miter Profiles'!A144,"")</f>
        <v>MP747R</v>
      </c>
      <c r="B145" s="139" t="str">
        <f>IF('[1]Miter Profiles'!B144&lt;&gt;"",'[1]Miter Profiles'!B144,"")</f>
        <v>MP747-38</v>
      </c>
      <c r="C145" s="97" t="str">
        <f>IF('[1]Miter Profiles'!D144&gt;=(13.5+1),"Yes","No")</f>
        <v>No</v>
      </c>
      <c r="D145" s="11" t="str">
        <f>IF('[1]Miter Profiles'!E144&gt;=(13.5+1),"Yes","No")</f>
        <v>No</v>
      </c>
      <c r="E145" s="87" t="str">
        <f>IF('[1]Miter Profiles'!F144&gt;=(13.5+1),"Yes","No")</f>
        <v>No</v>
      </c>
      <c r="F145" s="11" t="str">
        <f>IF('[1]Miter Profiles'!G144&gt;=(13.5+1),"Yes","No")</f>
        <v>No</v>
      </c>
      <c r="G145" s="11" t="str">
        <f>IF('[1]Miter Profiles'!H144&gt;=(13.5+1),"Yes","No")</f>
        <v>No</v>
      </c>
      <c r="H145" s="11" t="str">
        <f>IF('[1]Miter Profiles'!I144&gt;=(13.5+1),"Yes","No")</f>
        <v>No</v>
      </c>
      <c r="I145" s="12" t="str">
        <f>IF('[1]Miter Profiles'!J144&gt;=(13.5+1),"Yes","No")</f>
        <v>No</v>
      </c>
      <c r="J145" s="12" t="str">
        <f>IF('[1]Miter Profiles'!K144&gt;=(13.5+1),"Yes","No")</f>
        <v>No</v>
      </c>
      <c r="K145" s="12" t="str">
        <f>IF('[1]Miter Profiles'!L144&gt;=(13.5+1),"Yes","No")</f>
        <v>No</v>
      </c>
      <c r="L145" s="10" t="str">
        <f>IF(('[1]Miter Profiles'!D144+6.1)&gt;=(13.5+1),"Yes","No")</f>
        <v>No</v>
      </c>
      <c r="M145" s="87" t="str">
        <f>IF(('[1]Miter Profiles'!E144+6.1)&gt;=(13.5+1),"Yes","No")</f>
        <v>No</v>
      </c>
      <c r="N145" s="11" t="str">
        <f>IF(('[1]Miter Profiles'!F144+6.1)&gt;=(13.5+1),"Yes","No")</f>
        <v>No</v>
      </c>
      <c r="O145" s="11" t="str">
        <f>IF(('[1]Miter Profiles'!G144+6.1)&gt;=(13.5+1),"Yes","No")</f>
        <v>No</v>
      </c>
      <c r="P145" s="11" t="str">
        <f>IF(('[1]Miter Profiles'!H144+6.1)&gt;=(13.5+1),"Yes","No")</f>
        <v>No</v>
      </c>
      <c r="Q145" s="11" t="str">
        <f>IF(('[1]Miter Profiles'!I144+6.1)&gt;=(13.5+1),"Yes","No")</f>
        <v>No</v>
      </c>
      <c r="R145" s="12" t="str">
        <f>IF(('[1]Miter Profiles'!J144+6.1)&gt;=(13.5+1),"Yes","No")</f>
        <v>No</v>
      </c>
      <c r="S145" s="12" t="str">
        <f>IF(('[1]Miter Profiles'!K144+6.1)&gt;=(13.5+1),"Yes","No")</f>
        <v>No</v>
      </c>
      <c r="T145" s="3" t="str">
        <f>IF(('[1]Miter Profiles'!L144+6.1)&gt;=(13.5+1),"Yes","No")</f>
        <v>No</v>
      </c>
    </row>
    <row r="146" spans="1:20" ht="15.75" customHeight="1" x14ac:dyDescent="0.25">
      <c r="A146" s="138" t="str">
        <f>IF('[1]Miter Profiles'!A145&lt;&gt;"",'[1]Miter Profiles'!A145,"")</f>
        <v>MP413</v>
      </c>
      <c r="B146" s="139" t="str">
        <f>IF('[1]Miter Profiles'!B145&lt;&gt;"",'[1]Miter Profiles'!B145,"")</f>
        <v>MP747-57</v>
      </c>
      <c r="C146" s="97" t="str">
        <f>IF('[1]Miter Profiles'!D145&gt;=(13.5+1),"Yes","No")</f>
        <v>No</v>
      </c>
      <c r="D146" s="11" t="str">
        <f>IF('[1]Miter Profiles'!E145&gt;=(13.5+1),"Yes","No")</f>
        <v>No</v>
      </c>
      <c r="E146" s="87" t="str">
        <f>IF('[1]Miter Profiles'!F145&gt;=(13.5+1),"Yes","No")</f>
        <v>No</v>
      </c>
      <c r="F146" s="11" t="str">
        <f>IF('[1]Miter Profiles'!G145&gt;=(13.5+1),"Yes","No")</f>
        <v>No</v>
      </c>
      <c r="G146" s="11" t="str">
        <f>IF('[1]Miter Profiles'!H145&gt;=(13.5+1),"Yes","No")</f>
        <v>No</v>
      </c>
      <c r="H146" s="11" t="str">
        <f>IF('[1]Miter Profiles'!I145&gt;=(13.5+1),"Yes","No")</f>
        <v>No</v>
      </c>
      <c r="I146" s="12" t="str">
        <f>IF('[1]Miter Profiles'!J145&gt;=(13.5+1),"Yes","No")</f>
        <v>No</v>
      </c>
      <c r="J146" s="12" t="str">
        <f>IF('[1]Miter Profiles'!K145&gt;=(13.5+1),"Yes","No")</f>
        <v>No</v>
      </c>
      <c r="K146" s="12" t="str">
        <f>IF('[1]Miter Profiles'!L145&gt;=(13.5+1),"Yes","No")</f>
        <v>No</v>
      </c>
      <c r="L146" s="10" t="str">
        <f>IF(('[1]Miter Profiles'!D145+6.1)&gt;=(13.5+1),"Yes","No")</f>
        <v>No</v>
      </c>
      <c r="M146" s="87" t="str">
        <f>IF(('[1]Miter Profiles'!E145+6.1)&gt;=(13.5+1),"Yes","No")</f>
        <v>No</v>
      </c>
      <c r="N146" s="11" t="str">
        <f>IF(('[1]Miter Profiles'!F145+6.1)&gt;=(13.5+1),"Yes","No")</f>
        <v>No</v>
      </c>
      <c r="O146" s="11" t="str">
        <f>IF(('[1]Miter Profiles'!G145+6.1)&gt;=(13.5+1),"Yes","No")</f>
        <v>No</v>
      </c>
      <c r="P146" s="11" t="str">
        <f>IF(('[1]Miter Profiles'!H145+6.1)&gt;=(13.5+1),"Yes","No")</f>
        <v>No</v>
      </c>
      <c r="Q146" s="11" t="str">
        <f>IF(('[1]Miter Profiles'!I145+6.1)&gt;=(13.5+1),"Yes","No")</f>
        <v>No</v>
      </c>
      <c r="R146" s="12" t="str">
        <f>IF(('[1]Miter Profiles'!J145+6.1)&gt;=(13.5+1),"Yes","No")</f>
        <v>No</v>
      </c>
      <c r="S146" s="12" t="str">
        <f>IF(('[1]Miter Profiles'!K145+6.1)&gt;=(13.5+1),"Yes","No")</f>
        <v>No</v>
      </c>
      <c r="T146" s="3" t="str">
        <f>IF(('[1]Miter Profiles'!L145+6.1)&gt;=(13.5+1),"Yes","No")</f>
        <v>No</v>
      </c>
    </row>
    <row r="147" spans="1:20" ht="15.75" customHeight="1" x14ac:dyDescent="0.25">
      <c r="A147" s="138" t="str">
        <f>IF('[1]Miter Profiles'!A146&lt;&gt;"",'[1]Miter Profiles'!A146,"")</f>
        <v>MP747</v>
      </c>
      <c r="B147" s="139" t="str">
        <f>IF('[1]Miter Profiles'!B146&lt;&gt;"",'[1]Miter Profiles'!B146,"")</f>
        <v>MP747-76</v>
      </c>
      <c r="C147" s="97" t="str">
        <f>IF('[1]Miter Profiles'!D146&gt;=(13.5+1),"Yes","No")</f>
        <v>No</v>
      </c>
      <c r="D147" s="11" t="str">
        <f>IF('[1]Miter Profiles'!E146&gt;=(13.5+1),"Yes","No")</f>
        <v>No</v>
      </c>
      <c r="E147" s="87" t="str">
        <f>IF('[1]Miter Profiles'!F146&gt;=(13.5+1),"Yes","No")</f>
        <v>No</v>
      </c>
      <c r="F147" s="11" t="str">
        <f>IF('[1]Miter Profiles'!G146&gt;=(13.5+1),"Yes","No")</f>
        <v>No</v>
      </c>
      <c r="G147" s="11" t="str">
        <f>IF('[1]Miter Profiles'!H146&gt;=(13.5+1),"Yes","No")</f>
        <v>No</v>
      </c>
      <c r="H147" s="11" t="str">
        <f>IF('[1]Miter Profiles'!I146&gt;=(13.5+1),"Yes","No")</f>
        <v>No</v>
      </c>
      <c r="I147" s="12" t="str">
        <f>IF('[1]Miter Profiles'!J146&gt;=(13.5+1),"Yes","No")</f>
        <v>No</v>
      </c>
      <c r="J147" s="12" t="str">
        <f>IF('[1]Miter Profiles'!K146&gt;=(13.5+1),"Yes","No")</f>
        <v>No</v>
      </c>
      <c r="K147" s="12" t="str">
        <f>IF('[1]Miter Profiles'!L146&gt;=(13.5+1),"Yes","No")</f>
        <v>No</v>
      </c>
      <c r="L147" s="10" t="str">
        <f>IF(('[1]Miter Profiles'!D146+6.1)&gt;=(13.5+1),"Yes","No")</f>
        <v>No</v>
      </c>
      <c r="M147" s="87" t="str">
        <f>IF(('[1]Miter Profiles'!E146+6.1)&gt;=(13.5+1),"Yes","No")</f>
        <v>No</v>
      </c>
      <c r="N147" s="11" t="str">
        <f>IF(('[1]Miter Profiles'!F146+6.1)&gt;=(13.5+1),"Yes","No")</f>
        <v>No</v>
      </c>
      <c r="O147" s="11" t="str">
        <f>IF(('[1]Miter Profiles'!G146+6.1)&gt;=(13.5+1),"Yes","No")</f>
        <v>No</v>
      </c>
      <c r="P147" s="11" t="str">
        <f>IF(('[1]Miter Profiles'!H146+6.1)&gt;=(13.5+1),"Yes","No")</f>
        <v>No</v>
      </c>
      <c r="Q147" s="11" t="str">
        <f>IF(('[1]Miter Profiles'!I146+6.1)&gt;=(13.5+1),"Yes","No")</f>
        <v>No</v>
      </c>
      <c r="R147" s="12" t="str">
        <f>IF(('[1]Miter Profiles'!J146+6.1)&gt;=(13.5+1),"Yes","No")</f>
        <v>No</v>
      </c>
      <c r="S147" s="12" t="str">
        <f>IF(('[1]Miter Profiles'!K146+6.1)&gt;=(13.5+1),"Yes","No")</f>
        <v>No</v>
      </c>
      <c r="T147" s="3" t="str">
        <f>IF(('[1]Miter Profiles'!L146+6.1)&gt;=(13.5+1),"Yes","No")</f>
        <v>No</v>
      </c>
    </row>
    <row r="148" spans="1:20" ht="15.75" customHeight="1" x14ac:dyDescent="0.25">
      <c r="A148" s="138" t="str">
        <f>IF('[1]Miter Profiles'!A147&lt;&gt;"",'[1]Miter Profiles'!A147,"")</f>
        <v>MP748R</v>
      </c>
      <c r="B148" s="139" t="str">
        <f>IF('[1]Miter Profiles'!B147&lt;&gt;"",'[1]Miter Profiles'!B147,"")</f>
        <v>MP748-38</v>
      </c>
      <c r="C148" s="97" t="str">
        <f>IF('[1]Miter Profiles'!D147&gt;=(13.5+1),"Yes","No")</f>
        <v>No</v>
      </c>
      <c r="D148" s="11" t="str">
        <f>IF('[1]Miter Profiles'!E147&gt;=(13.5+1),"Yes","No")</f>
        <v>No</v>
      </c>
      <c r="E148" s="87" t="str">
        <f>IF('[1]Miter Profiles'!F147&gt;=(13.5+1),"Yes","No")</f>
        <v>No</v>
      </c>
      <c r="F148" s="11" t="str">
        <f>IF('[1]Miter Profiles'!G147&gt;=(13.5+1),"Yes","No")</f>
        <v>No</v>
      </c>
      <c r="G148" s="11" t="str">
        <f>IF('[1]Miter Profiles'!H147&gt;=(13.5+1),"Yes","No")</f>
        <v>No</v>
      </c>
      <c r="H148" s="11" t="str">
        <f>IF('[1]Miter Profiles'!I147&gt;=(13.5+1),"Yes","No")</f>
        <v>No</v>
      </c>
      <c r="I148" s="12" t="str">
        <f>IF('[1]Miter Profiles'!J147&gt;=(13.5+1),"Yes","No")</f>
        <v>No</v>
      </c>
      <c r="J148" s="12" t="str">
        <f>IF('[1]Miter Profiles'!K147&gt;=(13.5+1),"Yes","No")</f>
        <v>No</v>
      </c>
      <c r="K148" s="12" t="str">
        <f>IF('[1]Miter Profiles'!L147&gt;=(13.5+1),"Yes","No")</f>
        <v>No</v>
      </c>
      <c r="L148" s="10" t="str">
        <f>IF(('[1]Miter Profiles'!D147+6.1)&gt;=(13.5+1),"Yes","No")</f>
        <v>No</v>
      </c>
      <c r="M148" s="87" t="str">
        <f>IF(('[1]Miter Profiles'!E147+6.1)&gt;=(13.5+1),"Yes","No")</f>
        <v>No</v>
      </c>
      <c r="N148" s="11" t="str">
        <f>IF(('[1]Miter Profiles'!F147+6.1)&gt;=(13.5+1),"Yes","No")</f>
        <v>No</v>
      </c>
      <c r="O148" s="11" t="str">
        <f>IF(('[1]Miter Profiles'!G147+6.1)&gt;=(13.5+1),"Yes","No")</f>
        <v>No</v>
      </c>
      <c r="P148" s="11" t="str">
        <f>IF(('[1]Miter Profiles'!H147+6.1)&gt;=(13.5+1),"Yes","No")</f>
        <v>No</v>
      </c>
      <c r="Q148" s="11" t="str">
        <f>IF(('[1]Miter Profiles'!I147+6.1)&gt;=(13.5+1),"Yes","No")</f>
        <v>No</v>
      </c>
      <c r="R148" s="12" t="str">
        <f>IF(('[1]Miter Profiles'!J147+6.1)&gt;=(13.5+1),"Yes","No")</f>
        <v>No</v>
      </c>
      <c r="S148" s="12" t="str">
        <f>IF(('[1]Miter Profiles'!K147+6.1)&gt;=(13.5+1),"Yes","No")</f>
        <v>No</v>
      </c>
      <c r="T148" s="3" t="str">
        <f>IF(('[1]Miter Profiles'!L147+6.1)&gt;=(13.5+1),"Yes","No")</f>
        <v>No</v>
      </c>
    </row>
    <row r="149" spans="1:20" ht="15.75" customHeight="1" x14ac:dyDescent="0.25">
      <c r="A149" s="138" t="str">
        <f>IF('[1]Miter Profiles'!A148&lt;&gt;"",'[1]Miter Profiles'!A148,"")</f>
        <v>MP415</v>
      </c>
      <c r="B149" s="139" t="str">
        <f>IF('[1]Miter Profiles'!B148&lt;&gt;"",'[1]Miter Profiles'!B148,"")</f>
        <v>MP748-57</v>
      </c>
      <c r="C149" s="97" t="str">
        <f>IF('[1]Miter Profiles'!D148&gt;=(13.5+1),"Yes","No")</f>
        <v>No</v>
      </c>
      <c r="D149" s="11" t="str">
        <f>IF('[1]Miter Profiles'!E148&gt;=(13.5+1),"Yes","No")</f>
        <v>No</v>
      </c>
      <c r="E149" s="87" t="str">
        <f>IF('[1]Miter Profiles'!F148&gt;=(13.5+1),"Yes","No")</f>
        <v>No</v>
      </c>
      <c r="F149" s="11" t="str">
        <f>IF('[1]Miter Profiles'!G148&gt;=(13.5+1),"Yes","No")</f>
        <v>No</v>
      </c>
      <c r="G149" s="11" t="str">
        <f>IF('[1]Miter Profiles'!H148&gt;=(13.5+1),"Yes","No")</f>
        <v>No</v>
      </c>
      <c r="H149" s="11" t="str">
        <f>IF('[1]Miter Profiles'!I148&gt;=(13.5+1),"Yes","No")</f>
        <v>No</v>
      </c>
      <c r="I149" s="12" t="str">
        <f>IF('[1]Miter Profiles'!J148&gt;=(13.5+1),"Yes","No")</f>
        <v>No</v>
      </c>
      <c r="J149" s="12" t="str">
        <f>IF('[1]Miter Profiles'!K148&gt;=(13.5+1),"Yes","No")</f>
        <v>No</v>
      </c>
      <c r="K149" s="12" t="str">
        <f>IF('[1]Miter Profiles'!L148&gt;=(13.5+1),"Yes","No")</f>
        <v>No</v>
      </c>
      <c r="L149" s="10" t="str">
        <f>IF(('[1]Miter Profiles'!D148+6.1)&gt;=(13.5+1),"Yes","No")</f>
        <v>No</v>
      </c>
      <c r="M149" s="87" t="str">
        <f>IF(('[1]Miter Profiles'!E148+6.1)&gt;=(13.5+1),"Yes","No")</f>
        <v>No</v>
      </c>
      <c r="N149" s="11" t="str">
        <f>IF(('[1]Miter Profiles'!F148+6.1)&gt;=(13.5+1),"Yes","No")</f>
        <v>No</v>
      </c>
      <c r="O149" s="11" t="str">
        <f>IF(('[1]Miter Profiles'!G148+6.1)&gt;=(13.5+1),"Yes","No")</f>
        <v>No</v>
      </c>
      <c r="P149" s="11" t="str">
        <f>IF(('[1]Miter Profiles'!H148+6.1)&gt;=(13.5+1),"Yes","No")</f>
        <v>No</v>
      </c>
      <c r="Q149" s="11" t="str">
        <f>IF(('[1]Miter Profiles'!I148+6.1)&gt;=(13.5+1),"Yes","No")</f>
        <v>No</v>
      </c>
      <c r="R149" s="12" t="str">
        <f>IF(('[1]Miter Profiles'!J148+6.1)&gt;=(13.5+1),"Yes","No")</f>
        <v>No</v>
      </c>
      <c r="S149" s="12" t="str">
        <f>IF(('[1]Miter Profiles'!K148+6.1)&gt;=(13.5+1),"Yes","No")</f>
        <v>No</v>
      </c>
      <c r="T149" s="3" t="str">
        <f>IF(('[1]Miter Profiles'!L148+6.1)&gt;=(13.5+1),"Yes","No")</f>
        <v>No</v>
      </c>
    </row>
    <row r="150" spans="1:20" ht="15.75" customHeight="1" x14ac:dyDescent="0.25">
      <c r="A150" s="138" t="str">
        <f>IF('[1]Miter Profiles'!A149&lt;&gt;"",'[1]Miter Profiles'!A149,"")</f>
        <v>MP748</v>
      </c>
      <c r="B150" s="139" t="str">
        <f>IF('[1]Miter Profiles'!B149&lt;&gt;"",'[1]Miter Profiles'!B149,"")</f>
        <v>MP748-76</v>
      </c>
      <c r="C150" s="97" t="str">
        <f>IF('[1]Miter Profiles'!D149&gt;=(13.5+1),"Yes","No")</f>
        <v>No</v>
      </c>
      <c r="D150" s="11" t="str">
        <f>IF('[1]Miter Profiles'!E149&gt;=(13.5+1),"Yes","No")</f>
        <v>No</v>
      </c>
      <c r="E150" s="87" t="str">
        <f>IF('[1]Miter Profiles'!F149&gt;=(13.5+1),"Yes","No")</f>
        <v>No</v>
      </c>
      <c r="F150" s="11" t="str">
        <f>IF('[1]Miter Profiles'!G149&gt;=(13.5+1),"Yes","No")</f>
        <v>No</v>
      </c>
      <c r="G150" s="11" t="str">
        <f>IF('[1]Miter Profiles'!H149&gt;=(13.5+1),"Yes","No")</f>
        <v>No</v>
      </c>
      <c r="H150" s="11" t="str">
        <f>IF('[1]Miter Profiles'!I149&gt;=(13.5+1),"Yes","No")</f>
        <v>No</v>
      </c>
      <c r="I150" s="12" t="str">
        <f>IF('[1]Miter Profiles'!J149&gt;=(13.5+1),"Yes","No")</f>
        <v>No</v>
      </c>
      <c r="J150" s="12" t="str">
        <f>IF('[1]Miter Profiles'!K149&gt;=(13.5+1),"Yes","No")</f>
        <v>No</v>
      </c>
      <c r="K150" s="12" t="str">
        <f>IF('[1]Miter Profiles'!L149&gt;=(13.5+1),"Yes","No")</f>
        <v>No</v>
      </c>
      <c r="L150" s="10" t="str">
        <f>IF(('[1]Miter Profiles'!D149+6.1)&gt;=(13.5+1),"Yes","No")</f>
        <v>No</v>
      </c>
      <c r="M150" s="87" t="str">
        <f>IF(('[1]Miter Profiles'!E149+6.1)&gt;=(13.5+1),"Yes","No")</f>
        <v>No</v>
      </c>
      <c r="N150" s="11" t="str">
        <f>IF(('[1]Miter Profiles'!F149+6.1)&gt;=(13.5+1),"Yes","No")</f>
        <v>No</v>
      </c>
      <c r="O150" s="11" t="str">
        <f>IF(('[1]Miter Profiles'!G149+6.1)&gt;=(13.5+1),"Yes","No")</f>
        <v>No</v>
      </c>
      <c r="P150" s="11" t="str">
        <f>IF(('[1]Miter Profiles'!H149+6.1)&gt;=(13.5+1),"Yes","No")</f>
        <v>No</v>
      </c>
      <c r="Q150" s="11" t="str">
        <f>IF(('[1]Miter Profiles'!I149+6.1)&gt;=(13.5+1),"Yes","No")</f>
        <v>No</v>
      </c>
      <c r="R150" s="12" t="str">
        <f>IF(('[1]Miter Profiles'!J149+6.1)&gt;=(13.5+1),"Yes","No")</f>
        <v>No</v>
      </c>
      <c r="S150" s="12" t="str">
        <f>IF(('[1]Miter Profiles'!K149+6.1)&gt;=(13.5+1),"Yes","No")</f>
        <v>No</v>
      </c>
      <c r="T150" s="3" t="str">
        <f>IF(('[1]Miter Profiles'!L149+6.1)&gt;=(13.5+1),"Yes","No")</f>
        <v>No</v>
      </c>
    </row>
    <row r="151" spans="1:20" ht="15.75" customHeight="1" x14ac:dyDescent="0.25">
      <c r="A151" s="138" t="str">
        <f>IF('[1]Miter Profiles'!A150&lt;&gt;"",'[1]Miter Profiles'!A150,"")</f>
        <v>MP749R</v>
      </c>
      <c r="B151" s="139" t="str">
        <f>IF('[1]Miter Profiles'!B150&lt;&gt;"",'[1]Miter Profiles'!B150,"")</f>
        <v>MP749-38</v>
      </c>
      <c r="C151" s="97" t="str">
        <f>IF('[1]Miter Profiles'!D150&gt;=(13.5+1),"Yes","No")</f>
        <v>No</v>
      </c>
      <c r="D151" s="11" t="str">
        <f>IF('[1]Miter Profiles'!E150&gt;=(13.5+1),"Yes","No")</f>
        <v>No</v>
      </c>
      <c r="E151" s="87" t="str">
        <f>IF('[1]Miter Profiles'!F150&gt;=(13.5+1),"Yes","No")</f>
        <v>No</v>
      </c>
      <c r="F151" s="11" t="str">
        <f>IF('[1]Miter Profiles'!G150&gt;=(13.5+1),"Yes","No")</f>
        <v>No</v>
      </c>
      <c r="G151" s="11" t="str">
        <f>IF('[1]Miter Profiles'!H150&gt;=(13.5+1),"Yes","No")</f>
        <v>No</v>
      </c>
      <c r="H151" s="11" t="str">
        <f>IF('[1]Miter Profiles'!I150&gt;=(13.5+1),"Yes","No")</f>
        <v>No</v>
      </c>
      <c r="I151" s="12" t="str">
        <f>IF('[1]Miter Profiles'!J150&gt;=(13.5+1),"Yes","No")</f>
        <v>No</v>
      </c>
      <c r="J151" s="12" t="str">
        <f>IF('[1]Miter Profiles'!K150&gt;=(13.5+1),"Yes","No")</f>
        <v>No</v>
      </c>
      <c r="K151" s="12" t="str">
        <f>IF('[1]Miter Profiles'!L150&gt;=(13.5+1),"Yes","No")</f>
        <v>No</v>
      </c>
      <c r="L151" s="10" t="str">
        <f>IF(('[1]Miter Profiles'!D150+6.1)&gt;=(13.5+1),"Yes","No")</f>
        <v>No</v>
      </c>
      <c r="M151" s="87" t="str">
        <f>IF(('[1]Miter Profiles'!E150+6.1)&gt;=(13.5+1),"Yes","No")</f>
        <v>No</v>
      </c>
      <c r="N151" s="11" t="str">
        <f>IF(('[1]Miter Profiles'!F150+6.1)&gt;=(13.5+1),"Yes","No")</f>
        <v>No</v>
      </c>
      <c r="O151" s="11" t="str">
        <f>IF(('[1]Miter Profiles'!G150+6.1)&gt;=(13.5+1),"Yes","No")</f>
        <v>No</v>
      </c>
      <c r="P151" s="11" t="str">
        <f>IF(('[1]Miter Profiles'!H150+6.1)&gt;=(13.5+1),"Yes","No")</f>
        <v>No</v>
      </c>
      <c r="Q151" s="11" t="str">
        <f>IF(('[1]Miter Profiles'!I150+6.1)&gt;=(13.5+1),"Yes","No")</f>
        <v>No</v>
      </c>
      <c r="R151" s="12" t="str">
        <f>IF(('[1]Miter Profiles'!J150+6.1)&gt;=(13.5+1),"Yes","No")</f>
        <v>No</v>
      </c>
      <c r="S151" s="12" t="str">
        <f>IF(('[1]Miter Profiles'!K150+6.1)&gt;=(13.5+1),"Yes","No")</f>
        <v>No</v>
      </c>
      <c r="T151" s="3" t="str">
        <f>IF(('[1]Miter Profiles'!L150+6.1)&gt;=(13.5+1),"Yes","No")</f>
        <v>No</v>
      </c>
    </row>
    <row r="152" spans="1:20" ht="15.75" customHeight="1" x14ac:dyDescent="0.25">
      <c r="A152" s="138" t="str">
        <f>IF('[1]Miter Profiles'!A151&lt;&gt;"",'[1]Miter Profiles'!A151,"")</f>
        <v>MP416</v>
      </c>
      <c r="B152" s="139" t="str">
        <f>IF('[1]Miter Profiles'!B151&lt;&gt;"",'[1]Miter Profiles'!B151,"")</f>
        <v>MP749-57</v>
      </c>
      <c r="C152" s="97" t="str">
        <f>IF('[1]Miter Profiles'!D151&gt;=(13.5+1),"Yes","No")</f>
        <v>No</v>
      </c>
      <c r="D152" s="11" t="str">
        <f>IF('[1]Miter Profiles'!E151&gt;=(13.5+1),"Yes","No")</f>
        <v>No</v>
      </c>
      <c r="E152" s="87" t="str">
        <f>IF('[1]Miter Profiles'!F151&gt;=(13.5+1),"Yes","No")</f>
        <v>No</v>
      </c>
      <c r="F152" s="11" t="str">
        <f>IF('[1]Miter Profiles'!G151&gt;=(13.5+1),"Yes","No")</f>
        <v>No</v>
      </c>
      <c r="G152" s="11" t="str">
        <f>IF('[1]Miter Profiles'!H151&gt;=(13.5+1),"Yes","No")</f>
        <v>No</v>
      </c>
      <c r="H152" s="11" t="str">
        <f>IF('[1]Miter Profiles'!I151&gt;=(13.5+1),"Yes","No")</f>
        <v>No</v>
      </c>
      <c r="I152" s="12" t="str">
        <f>IF('[1]Miter Profiles'!J151&gt;=(13.5+1),"Yes","No")</f>
        <v>No</v>
      </c>
      <c r="J152" s="12" t="str">
        <f>IF('[1]Miter Profiles'!K151&gt;=(13.5+1),"Yes","No")</f>
        <v>No</v>
      </c>
      <c r="K152" s="12" t="str">
        <f>IF('[1]Miter Profiles'!L151&gt;=(13.5+1),"Yes","No")</f>
        <v>No</v>
      </c>
      <c r="L152" s="10" t="str">
        <f>IF(('[1]Miter Profiles'!D151+6.1)&gt;=(13.5+1),"Yes","No")</f>
        <v>No</v>
      </c>
      <c r="M152" s="87" t="str">
        <f>IF(('[1]Miter Profiles'!E151+6.1)&gt;=(13.5+1),"Yes","No")</f>
        <v>No</v>
      </c>
      <c r="N152" s="11" t="str">
        <f>IF(('[1]Miter Profiles'!F151+6.1)&gt;=(13.5+1),"Yes","No")</f>
        <v>No</v>
      </c>
      <c r="O152" s="11" t="str">
        <f>IF(('[1]Miter Profiles'!G151+6.1)&gt;=(13.5+1),"Yes","No")</f>
        <v>No</v>
      </c>
      <c r="P152" s="11" t="str">
        <f>IF(('[1]Miter Profiles'!H151+6.1)&gt;=(13.5+1),"Yes","No")</f>
        <v>No</v>
      </c>
      <c r="Q152" s="11" t="str">
        <f>IF(('[1]Miter Profiles'!I151+6.1)&gt;=(13.5+1),"Yes","No")</f>
        <v>No</v>
      </c>
      <c r="R152" s="12" t="str">
        <f>IF(('[1]Miter Profiles'!J151+6.1)&gt;=(13.5+1),"Yes","No")</f>
        <v>No</v>
      </c>
      <c r="S152" s="12" t="str">
        <f>IF(('[1]Miter Profiles'!K151+6.1)&gt;=(13.5+1),"Yes","No")</f>
        <v>No</v>
      </c>
      <c r="T152" s="3" t="str">
        <f>IF(('[1]Miter Profiles'!L151+6.1)&gt;=(13.5+1),"Yes","No")</f>
        <v>No</v>
      </c>
    </row>
    <row r="153" spans="1:20" ht="15.75" customHeight="1" x14ac:dyDescent="0.25">
      <c r="A153" s="138" t="str">
        <f>IF('[1]Miter Profiles'!A152&lt;&gt;"",'[1]Miter Profiles'!A152,"")</f>
        <v>MP749</v>
      </c>
      <c r="B153" s="139" t="str">
        <f>IF('[1]Miter Profiles'!B152&lt;&gt;"",'[1]Miter Profiles'!B152,"")</f>
        <v>MP749-76</v>
      </c>
      <c r="C153" s="97" t="str">
        <f>IF('[1]Miter Profiles'!D152&gt;=(13.5+1),"Yes","No")</f>
        <v>No</v>
      </c>
      <c r="D153" s="11" t="str">
        <f>IF('[1]Miter Profiles'!E152&gt;=(13.5+1),"Yes","No")</f>
        <v>No</v>
      </c>
      <c r="E153" s="87" t="str">
        <f>IF('[1]Miter Profiles'!F152&gt;=(13.5+1),"Yes","No")</f>
        <v>No</v>
      </c>
      <c r="F153" s="11" t="str">
        <f>IF('[1]Miter Profiles'!G152&gt;=(13.5+1),"Yes","No")</f>
        <v>No</v>
      </c>
      <c r="G153" s="11" t="str">
        <f>IF('[1]Miter Profiles'!H152&gt;=(13.5+1),"Yes","No")</f>
        <v>No</v>
      </c>
      <c r="H153" s="11" t="str">
        <f>IF('[1]Miter Profiles'!I152&gt;=(13.5+1),"Yes","No")</f>
        <v>No</v>
      </c>
      <c r="I153" s="12" t="str">
        <f>IF('[1]Miter Profiles'!J152&gt;=(13.5+1),"Yes","No")</f>
        <v>No</v>
      </c>
      <c r="J153" s="12" t="str">
        <f>IF('[1]Miter Profiles'!K152&gt;=(13.5+1),"Yes","No")</f>
        <v>No</v>
      </c>
      <c r="K153" s="12" t="str">
        <f>IF('[1]Miter Profiles'!L152&gt;=(13.5+1),"Yes","No")</f>
        <v>No</v>
      </c>
      <c r="L153" s="10" t="str">
        <f>IF(('[1]Miter Profiles'!D152+6.1)&gt;=(13.5+1),"Yes","No")</f>
        <v>No</v>
      </c>
      <c r="M153" s="87" t="str">
        <f>IF(('[1]Miter Profiles'!E152+6.1)&gt;=(13.5+1),"Yes","No")</f>
        <v>No</v>
      </c>
      <c r="N153" s="11" t="str">
        <f>IF(('[1]Miter Profiles'!F152+6.1)&gt;=(13.5+1),"Yes","No")</f>
        <v>No</v>
      </c>
      <c r="O153" s="11" t="str">
        <f>IF(('[1]Miter Profiles'!G152+6.1)&gt;=(13.5+1),"Yes","No")</f>
        <v>No</v>
      </c>
      <c r="P153" s="11" t="str">
        <f>IF(('[1]Miter Profiles'!H152+6.1)&gt;=(13.5+1),"Yes","No")</f>
        <v>No</v>
      </c>
      <c r="Q153" s="11" t="str">
        <f>IF(('[1]Miter Profiles'!I152+6.1)&gt;=(13.5+1),"Yes","No")</f>
        <v>No</v>
      </c>
      <c r="R153" s="12" t="str">
        <f>IF(('[1]Miter Profiles'!J152+6.1)&gt;=(13.5+1),"Yes","No")</f>
        <v>No</v>
      </c>
      <c r="S153" s="12" t="str">
        <f>IF(('[1]Miter Profiles'!K152+6.1)&gt;=(13.5+1),"Yes","No")</f>
        <v>No</v>
      </c>
      <c r="T153" s="3" t="str">
        <f>IF(('[1]Miter Profiles'!L152+6.1)&gt;=(13.5+1),"Yes","No")</f>
        <v>No</v>
      </c>
    </row>
    <row r="154" spans="1:20" ht="15.75" customHeight="1" x14ac:dyDescent="0.25">
      <c r="A154" s="138" t="str">
        <f>IF('[1]Miter Profiles'!A153&lt;&gt;"",'[1]Miter Profiles'!A153,"")</f>
        <v>MP750R</v>
      </c>
      <c r="B154" s="139" t="str">
        <f>IF('[1]Miter Profiles'!B153&lt;&gt;"",'[1]Miter Profiles'!B153,"")</f>
        <v>MP750-38</v>
      </c>
      <c r="C154" s="97" t="str">
        <f>IF('[1]Miter Profiles'!D153&gt;=(13.5+1),"Yes","No")</f>
        <v>No</v>
      </c>
      <c r="D154" s="11" t="str">
        <f>IF('[1]Miter Profiles'!E153&gt;=(13.5+1),"Yes","No")</f>
        <v>No</v>
      </c>
      <c r="E154" s="87" t="str">
        <f>IF('[1]Miter Profiles'!F153&gt;=(13.5+1),"Yes","No")</f>
        <v>No</v>
      </c>
      <c r="F154" s="11" t="str">
        <f>IF('[1]Miter Profiles'!G153&gt;=(13.5+1),"Yes","No")</f>
        <v>No</v>
      </c>
      <c r="G154" s="11" t="str">
        <f>IF('[1]Miter Profiles'!H153&gt;=(13.5+1),"Yes","No")</f>
        <v>No</v>
      </c>
      <c r="H154" s="11" t="str">
        <f>IF('[1]Miter Profiles'!I153&gt;=(13.5+1),"Yes","No")</f>
        <v>No</v>
      </c>
      <c r="I154" s="12" t="str">
        <f>IF('[1]Miter Profiles'!J153&gt;=(13.5+1),"Yes","No")</f>
        <v>No</v>
      </c>
      <c r="J154" s="12" t="str">
        <f>IF('[1]Miter Profiles'!K153&gt;=(13.5+1),"Yes","No")</f>
        <v>No</v>
      </c>
      <c r="K154" s="12" t="str">
        <f>IF('[1]Miter Profiles'!L153&gt;=(13.5+1),"Yes","No")</f>
        <v>No</v>
      </c>
      <c r="L154" s="10" t="str">
        <f>IF(('[1]Miter Profiles'!D153+6.1)&gt;=(13.5+1),"Yes","No")</f>
        <v>No</v>
      </c>
      <c r="M154" s="87" t="str">
        <f>IF(('[1]Miter Profiles'!E153+6.1)&gt;=(13.5+1),"Yes","No")</f>
        <v>No</v>
      </c>
      <c r="N154" s="11" t="str">
        <f>IF(('[1]Miter Profiles'!F153+6.1)&gt;=(13.5+1),"Yes","No")</f>
        <v>No</v>
      </c>
      <c r="O154" s="11" t="str">
        <f>IF(('[1]Miter Profiles'!G153+6.1)&gt;=(13.5+1),"Yes","No")</f>
        <v>No</v>
      </c>
      <c r="P154" s="11" t="str">
        <f>IF(('[1]Miter Profiles'!H153+6.1)&gt;=(13.5+1),"Yes","No")</f>
        <v>No</v>
      </c>
      <c r="Q154" s="11" t="str">
        <f>IF(('[1]Miter Profiles'!I153+6.1)&gt;=(13.5+1),"Yes","No")</f>
        <v>No</v>
      </c>
      <c r="R154" s="12" t="str">
        <f>IF(('[1]Miter Profiles'!J153+6.1)&gt;=(13.5+1),"Yes","No")</f>
        <v>No</v>
      </c>
      <c r="S154" s="12" t="str">
        <f>IF(('[1]Miter Profiles'!K153+6.1)&gt;=(13.5+1),"Yes","No")</f>
        <v>No</v>
      </c>
      <c r="T154" s="3" t="str">
        <f>IF(('[1]Miter Profiles'!L153+6.1)&gt;=(13.5+1),"Yes","No")</f>
        <v>No</v>
      </c>
    </row>
    <row r="155" spans="1:20" ht="15.75" customHeight="1" x14ac:dyDescent="0.25">
      <c r="A155" s="138" t="str">
        <f>IF('[1]Miter Profiles'!A154&lt;&gt;"",'[1]Miter Profiles'!A154,"")</f>
        <v>MP417</v>
      </c>
      <c r="B155" s="139" t="str">
        <f>IF('[1]Miter Profiles'!B154&lt;&gt;"",'[1]Miter Profiles'!B154,"")</f>
        <v>MP750-57</v>
      </c>
      <c r="C155" s="97" t="str">
        <f>IF('[1]Miter Profiles'!D154&gt;=(13.5+1),"Yes","No")</f>
        <v>No</v>
      </c>
      <c r="D155" s="11" t="str">
        <f>IF('[1]Miter Profiles'!E154&gt;=(13.5+1),"Yes","No")</f>
        <v>No</v>
      </c>
      <c r="E155" s="87" t="str">
        <f>IF('[1]Miter Profiles'!F154&gt;=(13.5+1),"Yes","No")</f>
        <v>No</v>
      </c>
      <c r="F155" s="11" t="str">
        <f>IF('[1]Miter Profiles'!G154&gt;=(13.5+1),"Yes","No")</f>
        <v>No</v>
      </c>
      <c r="G155" s="11" t="str">
        <f>IF('[1]Miter Profiles'!H154&gt;=(13.5+1),"Yes","No")</f>
        <v>No</v>
      </c>
      <c r="H155" s="11" t="str">
        <f>IF('[1]Miter Profiles'!I154&gt;=(13.5+1),"Yes","No")</f>
        <v>No</v>
      </c>
      <c r="I155" s="12" t="str">
        <f>IF('[1]Miter Profiles'!J154&gt;=(13.5+1),"Yes","No")</f>
        <v>No</v>
      </c>
      <c r="J155" s="12" t="str">
        <f>IF('[1]Miter Profiles'!K154&gt;=(13.5+1),"Yes","No")</f>
        <v>No</v>
      </c>
      <c r="K155" s="12" t="str">
        <f>IF('[1]Miter Profiles'!L154&gt;=(13.5+1),"Yes","No")</f>
        <v>No</v>
      </c>
      <c r="L155" s="10" t="str">
        <f>IF(('[1]Miter Profiles'!D154+6.1)&gt;=(13.5+1),"Yes","No")</f>
        <v>No</v>
      </c>
      <c r="M155" s="87" t="str">
        <f>IF(('[1]Miter Profiles'!E154+6.1)&gt;=(13.5+1),"Yes","No")</f>
        <v>No</v>
      </c>
      <c r="N155" s="11" t="str">
        <f>IF(('[1]Miter Profiles'!F154+6.1)&gt;=(13.5+1),"Yes","No")</f>
        <v>No</v>
      </c>
      <c r="O155" s="11" t="str">
        <f>IF(('[1]Miter Profiles'!G154+6.1)&gt;=(13.5+1),"Yes","No")</f>
        <v>No</v>
      </c>
      <c r="P155" s="11" t="str">
        <f>IF(('[1]Miter Profiles'!H154+6.1)&gt;=(13.5+1),"Yes","No")</f>
        <v>No</v>
      </c>
      <c r="Q155" s="11" t="str">
        <f>IF(('[1]Miter Profiles'!I154+6.1)&gt;=(13.5+1),"Yes","No")</f>
        <v>No</v>
      </c>
      <c r="R155" s="12" t="str">
        <f>IF(('[1]Miter Profiles'!J154+6.1)&gt;=(13.5+1),"Yes","No")</f>
        <v>No</v>
      </c>
      <c r="S155" s="12" t="str">
        <f>IF(('[1]Miter Profiles'!K154+6.1)&gt;=(13.5+1),"Yes","No")</f>
        <v>No</v>
      </c>
      <c r="T155" s="3" t="str">
        <f>IF(('[1]Miter Profiles'!L154+6.1)&gt;=(13.5+1),"Yes","No")</f>
        <v>No</v>
      </c>
    </row>
    <row r="156" spans="1:20" ht="15.75" customHeight="1" x14ac:dyDescent="0.25">
      <c r="A156" s="138" t="str">
        <f>IF('[1]Miter Profiles'!A155&lt;&gt;"",'[1]Miter Profiles'!A155,"")</f>
        <v>MP750</v>
      </c>
      <c r="B156" s="139" t="str">
        <f>IF('[1]Miter Profiles'!B155&lt;&gt;"",'[1]Miter Profiles'!B155,"")</f>
        <v>MP750-76</v>
      </c>
      <c r="C156" s="97" t="str">
        <f>IF('[1]Miter Profiles'!D155&gt;=(13.5+1),"Yes","No")</f>
        <v>No</v>
      </c>
      <c r="D156" s="11" t="str">
        <f>IF('[1]Miter Profiles'!E155&gt;=(13.5+1),"Yes","No")</f>
        <v>No</v>
      </c>
      <c r="E156" s="87" t="str">
        <f>IF('[1]Miter Profiles'!F155&gt;=(13.5+1),"Yes","No")</f>
        <v>No</v>
      </c>
      <c r="F156" s="11" t="str">
        <f>IF('[1]Miter Profiles'!G155&gt;=(13.5+1),"Yes","No")</f>
        <v>No</v>
      </c>
      <c r="G156" s="11" t="str">
        <f>IF('[1]Miter Profiles'!H155&gt;=(13.5+1),"Yes","No")</f>
        <v>No</v>
      </c>
      <c r="H156" s="11" t="str">
        <f>IF('[1]Miter Profiles'!I155&gt;=(13.5+1),"Yes","No")</f>
        <v>No</v>
      </c>
      <c r="I156" s="12" t="str">
        <f>IF('[1]Miter Profiles'!J155&gt;=(13.5+1),"Yes","No")</f>
        <v>No</v>
      </c>
      <c r="J156" s="12" t="str">
        <f>IF('[1]Miter Profiles'!K155&gt;=(13.5+1),"Yes","No")</f>
        <v>No</v>
      </c>
      <c r="K156" s="12" t="str">
        <f>IF('[1]Miter Profiles'!L155&gt;=(13.5+1),"Yes","No")</f>
        <v>No</v>
      </c>
      <c r="L156" s="10" t="str">
        <f>IF(('[1]Miter Profiles'!D155+6.1)&gt;=(13.5+1),"Yes","No")</f>
        <v>No</v>
      </c>
      <c r="M156" s="87" t="str">
        <f>IF(('[1]Miter Profiles'!E155+6.1)&gt;=(13.5+1),"Yes","No")</f>
        <v>No</v>
      </c>
      <c r="N156" s="11" t="str">
        <f>IF(('[1]Miter Profiles'!F155+6.1)&gt;=(13.5+1),"Yes","No")</f>
        <v>No</v>
      </c>
      <c r="O156" s="11" t="str">
        <f>IF(('[1]Miter Profiles'!G155+6.1)&gt;=(13.5+1),"Yes","No")</f>
        <v>No</v>
      </c>
      <c r="P156" s="11" t="str">
        <f>IF(('[1]Miter Profiles'!H155+6.1)&gt;=(13.5+1),"Yes","No")</f>
        <v>No</v>
      </c>
      <c r="Q156" s="11" t="str">
        <f>IF(('[1]Miter Profiles'!I155+6.1)&gt;=(13.5+1),"Yes","No")</f>
        <v>No</v>
      </c>
      <c r="R156" s="12" t="str">
        <f>IF(('[1]Miter Profiles'!J155+6.1)&gt;=(13.5+1),"Yes","No")</f>
        <v>No</v>
      </c>
      <c r="S156" s="12" t="str">
        <f>IF(('[1]Miter Profiles'!K155+6.1)&gt;=(13.5+1),"Yes","No")</f>
        <v>No</v>
      </c>
      <c r="T156" s="3" t="str">
        <f>IF(('[1]Miter Profiles'!L155+6.1)&gt;=(13.5+1),"Yes","No")</f>
        <v>No</v>
      </c>
    </row>
    <row r="157" spans="1:20" ht="15.75" customHeight="1" x14ac:dyDescent="0.25">
      <c r="A157" s="47" t="str">
        <f>IF('[1]Miter Profiles'!A156&lt;&gt;"",'[1]Miter Profiles'!A156,"")</f>
        <v>MP751R</v>
      </c>
      <c r="B157" s="48" t="str">
        <f>IF('[1]Miter Profiles'!B156&lt;&gt;"",'[1]Miter Profiles'!B156,"")</f>
        <v>MP751-38</v>
      </c>
      <c r="C157" s="97" t="str">
        <f>IF('[1]Miter Profiles'!D156&gt;=(13.5+1),"Yes","No")</f>
        <v>No</v>
      </c>
      <c r="D157" s="11" t="str">
        <f>IF('[1]Miter Profiles'!E156&gt;=(13.5+1),"Yes","No")</f>
        <v>No</v>
      </c>
      <c r="E157" s="87" t="str">
        <f>IF('[1]Miter Profiles'!F156&gt;=(13.5+1),"Yes","No")</f>
        <v>No</v>
      </c>
      <c r="F157" s="11" t="str">
        <f>IF('[1]Miter Profiles'!G156&gt;=(13.5+1),"Yes","No")</f>
        <v>No</v>
      </c>
      <c r="G157" s="11" t="str">
        <f>IF('[1]Miter Profiles'!H156&gt;=(13.5+1),"Yes","No")</f>
        <v>No</v>
      </c>
      <c r="H157" s="11" t="str">
        <f>IF('[1]Miter Profiles'!I156&gt;=(13.5+1),"Yes","No")</f>
        <v>No</v>
      </c>
      <c r="I157" s="12" t="str">
        <f>IF('[1]Miter Profiles'!J156&gt;=(13.5+1),"Yes","No")</f>
        <v>No</v>
      </c>
      <c r="J157" s="12" t="str">
        <f>IF('[1]Miter Profiles'!K156&gt;=(13.5+1),"Yes","No")</f>
        <v>No</v>
      </c>
      <c r="K157" s="12" t="str">
        <f>IF('[1]Miter Profiles'!L156&gt;=(13.5+1),"Yes","No")</f>
        <v>No</v>
      </c>
      <c r="L157" s="10" t="str">
        <f>IF(('[1]Miter Profiles'!D156+6.1)&gt;=(13.5+1),"Yes","No")</f>
        <v>No</v>
      </c>
      <c r="M157" s="87" t="str">
        <f>IF(('[1]Miter Profiles'!E156+6.1)&gt;=(13.5+1),"Yes","No")</f>
        <v>No</v>
      </c>
      <c r="N157" s="11" t="str">
        <f>IF(('[1]Miter Profiles'!F156+6.1)&gt;=(13.5+1),"Yes","No")</f>
        <v>No</v>
      </c>
      <c r="O157" s="11" t="str">
        <f>IF(('[1]Miter Profiles'!G156+6.1)&gt;=(13.5+1),"Yes","No")</f>
        <v>No</v>
      </c>
      <c r="P157" s="11" t="str">
        <f>IF(('[1]Miter Profiles'!H156+6.1)&gt;=(13.5+1),"Yes","No")</f>
        <v>No</v>
      </c>
      <c r="Q157" s="11" t="str">
        <f>IF(('[1]Miter Profiles'!I156+6.1)&gt;=(13.5+1),"Yes","No")</f>
        <v>No</v>
      </c>
      <c r="R157" s="12" t="str">
        <f>IF(('[1]Miter Profiles'!J156+6.1)&gt;=(13.5+1),"Yes","No")</f>
        <v>No</v>
      </c>
      <c r="S157" s="12" t="str">
        <f>IF(('[1]Miter Profiles'!K156+6.1)&gt;=(13.5+1),"Yes","No")</f>
        <v>No</v>
      </c>
      <c r="T157" s="3" t="str">
        <f>IF(('[1]Miter Profiles'!L156+6.1)&gt;=(13.5+1),"Yes","No")</f>
        <v>No</v>
      </c>
    </row>
    <row r="158" spans="1:20" ht="15.75" customHeight="1" x14ac:dyDescent="0.25">
      <c r="A158" s="47" t="str">
        <f>IF('[1]Miter Profiles'!A157&lt;&gt;"",'[1]Miter Profiles'!A157,"")</f>
        <v>MP418</v>
      </c>
      <c r="B158" s="48" t="str">
        <f>IF('[1]Miter Profiles'!B157&lt;&gt;"",'[1]Miter Profiles'!B157,"")</f>
        <v>MP751-57</v>
      </c>
      <c r="C158" s="97" t="str">
        <f>IF('[1]Miter Profiles'!D157&gt;=(13.5+1),"Yes","No")</f>
        <v>Yes</v>
      </c>
      <c r="D158" s="11" t="str">
        <f>IF('[1]Miter Profiles'!E157&gt;=(13.5+1),"Yes","No")</f>
        <v>Yes</v>
      </c>
      <c r="E158" s="87" t="str">
        <f>IF('[1]Miter Profiles'!F157&gt;=(13.5+1),"Yes","No")</f>
        <v>Yes</v>
      </c>
      <c r="F158" s="11" t="str">
        <f>IF('[1]Miter Profiles'!G157&gt;=(13.5+1),"Yes","No")</f>
        <v>Yes</v>
      </c>
      <c r="G158" s="11" t="str">
        <f>IF('[1]Miter Profiles'!H157&gt;=(13.5+1),"Yes","No")</f>
        <v>Yes</v>
      </c>
      <c r="H158" s="160" t="str">
        <f>IF('[1]Miter Profiles'!I157&gt;=(13.5+1),"No","No")</f>
        <v>No</v>
      </c>
      <c r="I158" s="161" t="str">
        <f>IF('[1]Miter Profiles'!J157&gt;=(13.5+1),"No","No")</f>
        <v>No</v>
      </c>
      <c r="J158" s="161" t="str">
        <f>IF('[1]Miter Profiles'!K157&gt;=(13.5+1),"No","No")</f>
        <v>No</v>
      </c>
      <c r="K158" s="161" t="str">
        <f>IF('[1]Miter Profiles'!L157&gt;=(13.5+1),"No","No")</f>
        <v>No</v>
      </c>
      <c r="L158" s="10" t="str">
        <f>IF(('[1]Miter Profiles'!D157+6.1)&gt;=(13.5+1),"Yes","No")</f>
        <v>Yes</v>
      </c>
      <c r="M158" s="87" t="str">
        <f>IF(('[1]Miter Profiles'!E157+6.1)&gt;=(13.5+1),"Yes","No")</f>
        <v>Yes</v>
      </c>
      <c r="N158" s="11" t="str">
        <f>IF(('[1]Miter Profiles'!F157+6.1)&gt;=(13.5+1),"Yes","No")</f>
        <v>Yes</v>
      </c>
      <c r="O158" s="11" t="str">
        <f>IF(('[1]Miter Profiles'!G157+6.1)&gt;=(13.5+1),"Yes","No")</f>
        <v>Yes</v>
      </c>
      <c r="P158" s="11" t="str">
        <f>IF(('[1]Miter Profiles'!H157+6.1)&gt;=(13.5+1),"Yes","No")</f>
        <v>Yes</v>
      </c>
      <c r="Q158" s="11" t="str">
        <f>IF(('[1]Miter Profiles'!I157+6.1)&gt;=(13.5+1),"Yes","No")</f>
        <v>Yes</v>
      </c>
      <c r="R158" s="12" t="str">
        <f>IF(('[1]Miter Profiles'!J157+6.1)&gt;=(13.5+1),"Yes","No")</f>
        <v>Yes</v>
      </c>
      <c r="S158" s="12" t="str">
        <f>IF(('[1]Miter Profiles'!K157+6.1)&gt;=(13.5+1),"Yes","No")</f>
        <v>No</v>
      </c>
      <c r="T158" s="3" t="str">
        <f>IF(('[1]Miter Profiles'!L157+6.1)&gt;=(13.5+1),"Yes","No")</f>
        <v>No</v>
      </c>
    </row>
    <row r="159" spans="1:20" ht="15.75" customHeight="1" x14ac:dyDescent="0.25">
      <c r="A159" s="47" t="str">
        <f>IF('[1]Miter Profiles'!A158&lt;&gt;"",'[1]Miter Profiles'!A158,"")</f>
        <v>MP751</v>
      </c>
      <c r="B159" s="48" t="str">
        <f>IF('[1]Miter Profiles'!B158&lt;&gt;"",'[1]Miter Profiles'!B158,"")</f>
        <v>MP751-76</v>
      </c>
      <c r="C159" s="97" t="str">
        <f>IF('[1]Miter Profiles'!D158&gt;=(13.5+1),"Yes","No")</f>
        <v>Yes</v>
      </c>
      <c r="D159" s="11" t="str">
        <f>IF('[1]Miter Profiles'!E158&gt;=(13.5+1),"Yes","No")</f>
        <v>Yes</v>
      </c>
      <c r="E159" s="87" t="str">
        <f>IF('[1]Miter Profiles'!F158&gt;=(13.5+1),"Yes","No")</f>
        <v>Yes</v>
      </c>
      <c r="F159" s="11" t="str">
        <f>IF('[1]Miter Profiles'!G158&gt;=(13.5+1),"Yes","No")</f>
        <v>Yes</v>
      </c>
      <c r="G159" s="11" t="str">
        <f>IF('[1]Miter Profiles'!H158&gt;=(13.5+1),"Yes","No")</f>
        <v>Yes</v>
      </c>
      <c r="H159" s="160" t="str">
        <f>IF('[1]Miter Profiles'!I158&gt;=(13.5+1),"No","No")</f>
        <v>No</v>
      </c>
      <c r="I159" s="161" t="str">
        <f>IF('[1]Miter Profiles'!J158&gt;=(13.5+1),"No","No")</f>
        <v>No</v>
      </c>
      <c r="J159" s="161" t="str">
        <f>IF('[1]Miter Profiles'!K158&gt;=(13.5+1),"No","No")</f>
        <v>No</v>
      </c>
      <c r="K159" s="161" t="str">
        <f>IF('[1]Miter Profiles'!L158&gt;=(13.5+1),"No","No")</f>
        <v>No</v>
      </c>
      <c r="L159" s="10" t="str">
        <f>IF(('[1]Miter Profiles'!D158+6.1)&gt;=(13.5+1),"Yes","No")</f>
        <v>Yes</v>
      </c>
      <c r="M159" s="87" t="str">
        <f>IF(('[1]Miter Profiles'!E158+6.1)&gt;=(13.5+1),"Yes","No")</f>
        <v>Yes</v>
      </c>
      <c r="N159" s="11" t="str">
        <f>IF(('[1]Miter Profiles'!F158+6.1)&gt;=(13.5+1),"Yes","No")</f>
        <v>Yes</v>
      </c>
      <c r="O159" s="11" t="str">
        <f>IF(('[1]Miter Profiles'!G158+6.1)&gt;=(13.5+1),"Yes","No")</f>
        <v>Yes</v>
      </c>
      <c r="P159" s="11" t="str">
        <f>IF(('[1]Miter Profiles'!H158+6.1)&gt;=(13.5+1),"Yes","No")</f>
        <v>Yes</v>
      </c>
      <c r="Q159" s="11" t="str">
        <f>IF(('[1]Miter Profiles'!I158+6.1)&gt;=(13.5+1),"Yes","No")</f>
        <v>Yes</v>
      </c>
      <c r="R159" s="12" t="str">
        <f>IF(('[1]Miter Profiles'!J158+6.1)&gt;=(13.5+1),"Yes","No")</f>
        <v>Yes</v>
      </c>
      <c r="S159" s="12" t="str">
        <f>IF(('[1]Miter Profiles'!K158+6.1)&gt;=(13.5+1),"Yes","No")</f>
        <v>Yes</v>
      </c>
      <c r="T159" s="3" t="str">
        <f>IF(('[1]Miter Profiles'!L158+6.1)&gt;=(13.5+1),"Yes","No")</f>
        <v>Yes</v>
      </c>
    </row>
    <row r="160" spans="1:20" ht="15.75" customHeight="1" x14ac:dyDescent="0.25">
      <c r="A160" s="138" t="str">
        <f>IF('[1]Miter Profiles'!A159&lt;&gt;"",'[1]Miter Profiles'!A159,"")</f>
        <v>MP752R</v>
      </c>
      <c r="B160" s="139" t="str">
        <f>IF('[1]Miter Profiles'!B159&lt;&gt;"",'[1]Miter Profiles'!B159,"")</f>
        <v>MP752-38</v>
      </c>
      <c r="C160" s="97" t="str">
        <f>IF('[1]Miter Profiles'!D159&gt;=(13.5+1),"Yes","No")</f>
        <v>No</v>
      </c>
      <c r="D160" s="11" t="str">
        <f>IF('[1]Miter Profiles'!E159&gt;=(13.5+1),"Yes","No")</f>
        <v>No</v>
      </c>
      <c r="E160" s="87" t="str">
        <f>IF('[1]Miter Profiles'!F159&gt;=(13.5+1),"Yes","No")</f>
        <v>No</v>
      </c>
      <c r="F160" s="11" t="str">
        <f>IF('[1]Miter Profiles'!G159&gt;=(13.5+1),"Yes","No")</f>
        <v>No</v>
      </c>
      <c r="G160" s="11" t="str">
        <f>IF('[1]Miter Profiles'!H159&gt;=(13.5+1),"Yes","No")</f>
        <v>No</v>
      </c>
      <c r="H160" s="11" t="str">
        <f>IF('[1]Miter Profiles'!I159&gt;=(13.5+1),"Yes","No")</f>
        <v>No</v>
      </c>
      <c r="I160" s="12" t="str">
        <f>IF('[1]Miter Profiles'!J159&gt;=(13.5+1),"Yes","No")</f>
        <v>No</v>
      </c>
      <c r="J160" s="12" t="str">
        <f>IF('[1]Miter Profiles'!K159&gt;=(13.5+1),"Yes","No")</f>
        <v>No</v>
      </c>
      <c r="K160" s="12" t="str">
        <f>IF('[1]Miter Profiles'!L159&gt;=(13.5+1),"Yes","No")</f>
        <v>No</v>
      </c>
      <c r="L160" s="10" t="str">
        <f>IF(('[1]Miter Profiles'!D159+6.1)&gt;=(13.5+1),"Yes","No")</f>
        <v>No</v>
      </c>
      <c r="M160" s="87" t="str">
        <f>IF(('[1]Miter Profiles'!E159+6.1)&gt;=(13.5+1),"Yes","No")</f>
        <v>No</v>
      </c>
      <c r="N160" s="11" t="str">
        <f>IF(('[1]Miter Profiles'!F159+6.1)&gt;=(13.5+1),"Yes","No")</f>
        <v>No</v>
      </c>
      <c r="O160" s="11" t="str">
        <f>IF(('[1]Miter Profiles'!G159+6.1)&gt;=(13.5+1),"Yes","No")</f>
        <v>No</v>
      </c>
      <c r="P160" s="11" t="str">
        <f>IF(('[1]Miter Profiles'!H159+6.1)&gt;=(13.5+1),"Yes","No")</f>
        <v>No</v>
      </c>
      <c r="Q160" s="11" t="str">
        <f>IF(('[1]Miter Profiles'!I159+6.1)&gt;=(13.5+1),"Yes","No")</f>
        <v>No</v>
      </c>
      <c r="R160" s="12" t="str">
        <f>IF(('[1]Miter Profiles'!J159+6.1)&gt;=(13.5+1),"Yes","No")</f>
        <v>No</v>
      </c>
      <c r="S160" s="12" t="str">
        <f>IF(('[1]Miter Profiles'!K159+6.1)&gt;=(13.5+1),"Yes","No")</f>
        <v>No</v>
      </c>
      <c r="T160" s="3" t="str">
        <f>IF(('[1]Miter Profiles'!L159+6.1)&gt;=(13.5+1),"Yes","No")</f>
        <v>No</v>
      </c>
    </row>
    <row r="161" spans="1:20" ht="15.75" customHeight="1" x14ac:dyDescent="0.25">
      <c r="A161" s="138" t="str">
        <f>IF('[1]Miter Profiles'!A160&lt;&gt;"",'[1]Miter Profiles'!A160,"")</f>
        <v>MP419</v>
      </c>
      <c r="B161" s="139" t="str">
        <f>IF('[1]Miter Profiles'!B160&lt;&gt;"",'[1]Miter Profiles'!B160,"")</f>
        <v>MP752-57</v>
      </c>
      <c r="C161" s="97" t="str">
        <f>IF('[1]Miter Profiles'!D160&gt;=(13.5+1),"Yes","No")</f>
        <v>No</v>
      </c>
      <c r="D161" s="11" t="str">
        <f>IF('[1]Miter Profiles'!E160&gt;=(13.5+1),"Yes","No")</f>
        <v>No</v>
      </c>
      <c r="E161" s="87" t="str">
        <f>IF('[1]Miter Profiles'!F160&gt;=(13.5+1),"Yes","No")</f>
        <v>No</v>
      </c>
      <c r="F161" s="11" t="str">
        <f>IF('[1]Miter Profiles'!G160&gt;=(13.5+1),"Yes","No")</f>
        <v>No</v>
      </c>
      <c r="G161" s="11" t="str">
        <f>IF('[1]Miter Profiles'!H160&gt;=(13.5+1),"Yes","No")</f>
        <v>No</v>
      </c>
      <c r="H161" s="11" t="str">
        <f>IF('[1]Miter Profiles'!I160&gt;=(13.5+1),"Yes","No")</f>
        <v>No</v>
      </c>
      <c r="I161" s="12" t="str">
        <f>IF('[1]Miter Profiles'!J160&gt;=(13.5+1),"Yes","No")</f>
        <v>No</v>
      </c>
      <c r="J161" s="12" t="str">
        <f>IF('[1]Miter Profiles'!K160&gt;=(13.5+1),"Yes","No")</f>
        <v>No</v>
      </c>
      <c r="K161" s="12" t="str">
        <f>IF('[1]Miter Profiles'!L160&gt;=(13.5+1),"Yes","No")</f>
        <v>No</v>
      </c>
      <c r="L161" s="10" t="str">
        <f>IF(('[1]Miter Profiles'!D160+6.1)&gt;=(13.5+1),"Yes","No")</f>
        <v>No</v>
      </c>
      <c r="M161" s="87" t="str">
        <f>IF(('[1]Miter Profiles'!E160+6.1)&gt;=(13.5+1),"Yes","No")</f>
        <v>No</v>
      </c>
      <c r="N161" s="11" t="str">
        <f>IF(('[1]Miter Profiles'!F160+6.1)&gt;=(13.5+1),"Yes","No")</f>
        <v>No</v>
      </c>
      <c r="O161" s="11" t="str">
        <f>IF(('[1]Miter Profiles'!G160+6.1)&gt;=(13.5+1),"Yes","No")</f>
        <v>No</v>
      </c>
      <c r="P161" s="11" t="str">
        <f>IF(('[1]Miter Profiles'!H160+6.1)&gt;=(13.5+1),"Yes","No")</f>
        <v>No</v>
      </c>
      <c r="Q161" s="11" t="str">
        <f>IF(('[1]Miter Profiles'!I160+6.1)&gt;=(13.5+1),"Yes","No")</f>
        <v>No</v>
      </c>
      <c r="R161" s="12" t="str">
        <f>IF(('[1]Miter Profiles'!J160+6.1)&gt;=(13.5+1),"Yes","No")</f>
        <v>No</v>
      </c>
      <c r="S161" s="12" t="str">
        <f>IF(('[1]Miter Profiles'!K160+6.1)&gt;=(13.5+1),"Yes","No")</f>
        <v>No</v>
      </c>
      <c r="T161" s="3" t="str">
        <f>IF(('[1]Miter Profiles'!L160+6.1)&gt;=(13.5+1),"Yes","No")</f>
        <v>No</v>
      </c>
    </row>
    <row r="162" spans="1:20" ht="15.75" customHeight="1" x14ac:dyDescent="0.25">
      <c r="A162" s="138" t="str">
        <f>IF('[1]Miter Profiles'!A161&lt;&gt;"",'[1]Miter Profiles'!A161,"")</f>
        <v>MP752</v>
      </c>
      <c r="B162" s="139" t="str">
        <f>IF('[1]Miter Profiles'!B161&lt;&gt;"",'[1]Miter Profiles'!B161,"")</f>
        <v>MP752-76</v>
      </c>
      <c r="C162" s="97" t="str">
        <f>IF('[1]Miter Profiles'!D161&gt;=(13.5+1),"Yes","No")</f>
        <v>No</v>
      </c>
      <c r="D162" s="11" t="str">
        <f>IF('[1]Miter Profiles'!E161&gt;=(13.5+1),"Yes","No")</f>
        <v>No</v>
      </c>
      <c r="E162" s="87" t="str">
        <f>IF('[1]Miter Profiles'!F161&gt;=(13.5+1),"Yes","No")</f>
        <v>No</v>
      </c>
      <c r="F162" s="11" t="str">
        <f>IF('[1]Miter Profiles'!G161&gt;=(13.5+1),"Yes","No")</f>
        <v>No</v>
      </c>
      <c r="G162" s="11" t="str">
        <f>IF('[1]Miter Profiles'!H161&gt;=(13.5+1),"Yes","No")</f>
        <v>No</v>
      </c>
      <c r="H162" s="11" t="str">
        <f>IF('[1]Miter Profiles'!I161&gt;=(13.5+1),"Yes","No")</f>
        <v>No</v>
      </c>
      <c r="I162" s="12" t="str">
        <f>IF('[1]Miter Profiles'!J161&gt;=(13.5+1),"Yes","No")</f>
        <v>No</v>
      </c>
      <c r="J162" s="12" t="str">
        <f>IF('[1]Miter Profiles'!K161&gt;=(13.5+1),"Yes","No")</f>
        <v>No</v>
      </c>
      <c r="K162" s="12" t="str">
        <f>IF('[1]Miter Profiles'!L161&gt;=(13.5+1),"Yes","No")</f>
        <v>No</v>
      </c>
      <c r="L162" s="10" t="str">
        <f>IF(('[1]Miter Profiles'!D161+6.1)&gt;=(13.5+1),"Yes","No")</f>
        <v>No</v>
      </c>
      <c r="M162" s="87" t="str">
        <f>IF(('[1]Miter Profiles'!E161+6.1)&gt;=(13.5+1),"Yes","No")</f>
        <v>No</v>
      </c>
      <c r="N162" s="11" t="str">
        <f>IF(('[1]Miter Profiles'!F161+6.1)&gt;=(13.5+1),"Yes","No")</f>
        <v>No</v>
      </c>
      <c r="O162" s="11" t="str">
        <f>IF(('[1]Miter Profiles'!G161+6.1)&gt;=(13.5+1),"Yes","No")</f>
        <v>No</v>
      </c>
      <c r="P162" s="11" t="str">
        <f>IF(('[1]Miter Profiles'!H161+6.1)&gt;=(13.5+1),"Yes","No")</f>
        <v>No</v>
      </c>
      <c r="Q162" s="11" t="str">
        <f>IF(('[1]Miter Profiles'!I161+6.1)&gt;=(13.5+1),"Yes","No")</f>
        <v>No</v>
      </c>
      <c r="R162" s="12" t="str">
        <f>IF(('[1]Miter Profiles'!J161+6.1)&gt;=(13.5+1),"Yes","No")</f>
        <v>No</v>
      </c>
      <c r="S162" s="12" t="str">
        <f>IF(('[1]Miter Profiles'!K161+6.1)&gt;=(13.5+1),"Yes","No")</f>
        <v>No</v>
      </c>
      <c r="T162" s="3" t="str">
        <f>IF(('[1]Miter Profiles'!L161+6.1)&gt;=(13.5+1),"Yes","No")</f>
        <v>No</v>
      </c>
    </row>
    <row r="163" spans="1:20" ht="15.75" customHeight="1" x14ac:dyDescent="0.25">
      <c r="A163" s="138" t="str">
        <f>IF('[1]Miter Profiles'!A162&lt;&gt;"",'[1]Miter Profiles'!A162,"")</f>
        <v>MP753R</v>
      </c>
      <c r="B163" s="139" t="str">
        <f>IF('[1]Miter Profiles'!B162&lt;&gt;"",'[1]Miter Profiles'!B162,"")</f>
        <v>MP753-38</v>
      </c>
      <c r="C163" s="97" t="str">
        <f>IF('[1]Miter Profiles'!D162&gt;=(13.5+1),"Yes","No")</f>
        <v>No</v>
      </c>
      <c r="D163" s="11" t="str">
        <f>IF('[1]Miter Profiles'!E162&gt;=(13.5+1),"Yes","No")</f>
        <v>No</v>
      </c>
      <c r="E163" s="87" t="str">
        <f>IF('[1]Miter Profiles'!F162&gt;=(13.5+1),"Yes","No")</f>
        <v>No</v>
      </c>
      <c r="F163" s="11" t="str">
        <f>IF('[1]Miter Profiles'!G162&gt;=(13.5+1),"Yes","No")</f>
        <v>No</v>
      </c>
      <c r="G163" s="11" t="str">
        <f>IF('[1]Miter Profiles'!H162&gt;=(13.5+1),"Yes","No")</f>
        <v>No</v>
      </c>
      <c r="H163" s="11" t="str">
        <f>IF('[1]Miter Profiles'!I162&gt;=(13.5+1),"Yes","No")</f>
        <v>No</v>
      </c>
      <c r="I163" s="12" t="str">
        <f>IF('[1]Miter Profiles'!J162&gt;=(13.5+1),"Yes","No")</f>
        <v>No</v>
      </c>
      <c r="J163" s="12" t="str">
        <f>IF('[1]Miter Profiles'!K162&gt;=(13.5+1),"Yes","No")</f>
        <v>No</v>
      </c>
      <c r="K163" s="12" t="str">
        <f>IF('[1]Miter Profiles'!L162&gt;=(13.5+1),"Yes","No")</f>
        <v>No</v>
      </c>
      <c r="L163" s="10" t="str">
        <f>IF(('[1]Miter Profiles'!D162+6.1)&gt;=(13.5+1),"Yes","No")</f>
        <v>No</v>
      </c>
      <c r="M163" s="87" t="str">
        <f>IF(('[1]Miter Profiles'!E162+6.1)&gt;=(13.5+1),"Yes","No")</f>
        <v>No</v>
      </c>
      <c r="N163" s="11" t="str">
        <f>IF(('[1]Miter Profiles'!F162+6.1)&gt;=(13.5+1),"Yes","No")</f>
        <v>No</v>
      </c>
      <c r="O163" s="11" t="str">
        <f>IF(('[1]Miter Profiles'!G162+6.1)&gt;=(13.5+1),"Yes","No")</f>
        <v>No</v>
      </c>
      <c r="P163" s="11" t="str">
        <f>IF(('[1]Miter Profiles'!H162+6.1)&gt;=(13.5+1),"Yes","No")</f>
        <v>No</v>
      </c>
      <c r="Q163" s="11" t="str">
        <f>IF(('[1]Miter Profiles'!I162+6.1)&gt;=(13.5+1),"Yes","No")</f>
        <v>No</v>
      </c>
      <c r="R163" s="12" t="str">
        <f>IF(('[1]Miter Profiles'!J162+6.1)&gt;=(13.5+1),"Yes","No")</f>
        <v>No</v>
      </c>
      <c r="S163" s="12" t="str">
        <f>IF(('[1]Miter Profiles'!K162+6.1)&gt;=(13.5+1),"Yes","No")</f>
        <v>No</v>
      </c>
      <c r="T163" s="3" t="str">
        <f>IF(('[1]Miter Profiles'!L162+6.1)&gt;=(13.5+1),"Yes","No")</f>
        <v>No</v>
      </c>
    </row>
    <row r="164" spans="1:20" ht="15.75" customHeight="1" x14ac:dyDescent="0.25">
      <c r="A164" s="138" t="str">
        <f>IF('[1]Miter Profiles'!A163&lt;&gt;"",'[1]Miter Profiles'!A163,"")</f>
        <v>MP421</v>
      </c>
      <c r="B164" s="139" t="str">
        <f>IF('[1]Miter Profiles'!B163&lt;&gt;"",'[1]Miter Profiles'!B163,"")</f>
        <v>MP753-57</v>
      </c>
      <c r="C164" s="97" t="str">
        <f>IF('[1]Miter Profiles'!D163&gt;=(13.5+1),"Yes","No")</f>
        <v>No</v>
      </c>
      <c r="D164" s="11" t="str">
        <f>IF('[1]Miter Profiles'!E163&gt;=(13.5+1),"Yes","No")</f>
        <v>No</v>
      </c>
      <c r="E164" s="87" t="str">
        <f>IF('[1]Miter Profiles'!F163&gt;=(13.5+1),"Yes","No")</f>
        <v>No</v>
      </c>
      <c r="F164" s="11" t="str">
        <f>IF('[1]Miter Profiles'!G163&gt;=(13.5+1),"Yes","No")</f>
        <v>No</v>
      </c>
      <c r="G164" s="11" t="str">
        <f>IF('[1]Miter Profiles'!H163&gt;=(13.5+1),"Yes","No")</f>
        <v>No</v>
      </c>
      <c r="H164" s="11" t="str">
        <f>IF('[1]Miter Profiles'!I163&gt;=(13.5+1),"Yes","No")</f>
        <v>No</v>
      </c>
      <c r="I164" s="12" t="str">
        <f>IF('[1]Miter Profiles'!J163&gt;=(13.5+1),"Yes","No")</f>
        <v>No</v>
      </c>
      <c r="J164" s="12" t="str">
        <f>IF('[1]Miter Profiles'!K163&gt;=(13.5+1),"Yes","No")</f>
        <v>No</v>
      </c>
      <c r="K164" s="12" t="str">
        <f>IF('[1]Miter Profiles'!L163&gt;=(13.5+1),"Yes","No")</f>
        <v>No</v>
      </c>
      <c r="L164" s="10" t="str">
        <f>IF(('[1]Miter Profiles'!D163+6.1)&gt;=(13.5+1),"Yes","No")</f>
        <v>No</v>
      </c>
      <c r="M164" s="87" t="str">
        <f>IF(('[1]Miter Profiles'!E163+6.1)&gt;=(13.5+1),"Yes","No")</f>
        <v>No</v>
      </c>
      <c r="N164" s="11" t="str">
        <f>IF(('[1]Miter Profiles'!F163+6.1)&gt;=(13.5+1),"Yes","No")</f>
        <v>No</v>
      </c>
      <c r="O164" s="11" t="str">
        <f>IF(('[1]Miter Profiles'!G163+6.1)&gt;=(13.5+1),"Yes","No")</f>
        <v>No</v>
      </c>
      <c r="P164" s="11" t="str">
        <f>IF(('[1]Miter Profiles'!H163+6.1)&gt;=(13.5+1),"Yes","No")</f>
        <v>No</v>
      </c>
      <c r="Q164" s="11" t="str">
        <f>IF(('[1]Miter Profiles'!I163+6.1)&gt;=(13.5+1),"Yes","No")</f>
        <v>No</v>
      </c>
      <c r="R164" s="12" t="str">
        <f>IF(('[1]Miter Profiles'!J163+6.1)&gt;=(13.5+1),"Yes","No")</f>
        <v>No</v>
      </c>
      <c r="S164" s="12" t="str">
        <f>IF(('[1]Miter Profiles'!K163+6.1)&gt;=(13.5+1),"Yes","No")</f>
        <v>No</v>
      </c>
      <c r="T164" s="3" t="str">
        <f>IF(('[1]Miter Profiles'!L163+6.1)&gt;=(13.5+1),"Yes","No")</f>
        <v>No</v>
      </c>
    </row>
    <row r="165" spans="1:20" ht="15.75" customHeight="1" x14ac:dyDescent="0.25">
      <c r="A165" s="138" t="str">
        <f>IF('[1]Miter Profiles'!A164&lt;&gt;"",'[1]Miter Profiles'!A164,"")</f>
        <v>MP753</v>
      </c>
      <c r="B165" s="139" t="str">
        <f>IF('[1]Miter Profiles'!B164&lt;&gt;"",'[1]Miter Profiles'!B164,"")</f>
        <v>MP753-76</v>
      </c>
      <c r="C165" s="97" t="str">
        <f>IF('[1]Miter Profiles'!D164&gt;=(13.5+1),"Yes","No")</f>
        <v>No</v>
      </c>
      <c r="D165" s="11" t="str">
        <f>IF('[1]Miter Profiles'!E164&gt;=(13.5+1),"Yes","No")</f>
        <v>No</v>
      </c>
      <c r="E165" s="87" t="str">
        <f>IF('[1]Miter Profiles'!F164&gt;=(13.5+1),"Yes","No")</f>
        <v>No</v>
      </c>
      <c r="F165" s="11" t="str">
        <f>IF('[1]Miter Profiles'!G164&gt;=(13.5+1),"Yes","No")</f>
        <v>No</v>
      </c>
      <c r="G165" s="11" t="str">
        <f>IF('[1]Miter Profiles'!H164&gt;=(13.5+1),"Yes","No")</f>
        <v>No</v>
      </c>
      <c r="H165" s="11" t="str">
        <f>IF('[1]Miter Profiles'!I164&gt;=(13.5+1),"Yes","No")</f>
        <v>No</v>
      </c>
      <c r="I165" s="12" t="str">
        <f>IF('[1]Miter Profiles'!J164&gt;=(13.5+1),"Yes","No")</f>
        <v>No</v>
      </c>
      <c r="J165" s="12" t="str">
        <f>IF('[1]Miter Profiles'!K164&gt;=(13.5+1),"Yes","No")</f>
        <v>No</v>
      </c>
      <c r="K165" s="12" t="str">
        <f>IF('[1]Miter Profiles'!L164&gt;=(13.5+1),"Yes","No")</f>
        <v>No</v>
      </c>
      <c r="L165" s="10" t="str">
        <f>IF(('[1]Miter Profiles'!D164+6.1)&gt;=(13.5+1),"Yes","No")</f>
        <v>No</v>
      </c>
      <c r="M165" s="87" t="str">
        <f>IF(('[1]Miter Profiles'!E164+6.1)&gt;=(13.5+1),"Yes","No")</f>
        <v>No</v>
      </c>
      <c r="N165" s="11" t="str">
        <f>IF(('[1]Miter Profiles'!F164+6.1)&gt;=(13.5+1),"Yes","No")</f>
        <v>No</v>
      </c>
      <c r="O165" s="11" t="str">
        <f>IF(('[1]Miter Profiles'!G164+6.1)&gt;=(13.5+1),"Yes","No")</f>
        <v>No</v>
      </c>
      <c r="P165" s="11" t="str">
        <f>IF(('[1]Miter Profiles'!H164+6.1)&gt;=(13.5+1),"Yes","No")</f>
        <v>No</v>
      </c>
      <c r="Q165" s="11" t="str">
        <f>IF(('[1]Miter Profiles'!I164+6.1)&gt;=(13.5+1),"Yes","No")</f>
        <v>No</v>
      </c>
      <c r="R165" s="12" t="str">
        <f>IF(('[1]Miter Profiles'!J164+6.1)&gt;=(13.5+1),"Yes","No")</f>
        <v>No</v>
      </c>
      <c r="S165" s="12" t="str">
        <f>IF(('[1]Miter Profiles'!K164+6.1)&gt;=(13.5+1),"Yes","No")</f>
        <v>No</v>
      </c>
      <c r="T165" s="3" t="str">
        <f>IF(('[1]Miter Profiles'!L164+6.1)&gt;=(13.5+1),"Yes","No")</f>
        <v>No</v>
      </c>
    </row>
    <row r="166" spans="1:20" ht="15.75" customHeight="1" x14ac:dyDescent="0.25">
      <c r="A166" s="45" t="str">
        <f>IF('[1]Miter Profiles'!A165&lt;&gt;"",'[1]Miter Profiles'!A165,"")</f>
        <v>MP754R</v>
      </c>
      <c r="B166" s="46" t="str">
        <f>IF('[1]Miter Profiles'!B165&lt;&gt;"",'[1]Miter Profiles'!B165,"")</f>
        <v>MP754-38</v>
      </c>
      <c r="C166" s="122" t="str">
        <f>IF('[1]Miter Profiles'!D165&gt;=(13.5+1),"Yes","No")</f>
        <v>No</v>
      </c>
      <c r="D166" s="104" t="str">
        <f>IF('[1]Miter Profiles'!E165&gt;=(13.5+1),"Yes","No")</f>
        <v>No</v>
      </c>
      <c r="E166" s="123" t="str">
        <f>IF('[1]Miter Profiles'!F165&gt;=(13.5+1),"Yes","No")</f>
        <v>No</v>
      </c>
      <c r="F166" s="104" t="str">
        <f>IF('[1]Miter Profiles'!G165&gt;=(13.5+1),"Yes","No")</f>
        <v>No</v>
      </c>
      <c r="G166" s="104" t="str">
        <f>IF('[1]Miter Profiles'!H165&gt;=(13.5+1),"Yes","No")</f>
        <v>No</v>
      </c>
      <c r="H166" s="104" t="str">
        <f>IF('[1]Miter Profiles'!I165&gt;=(13.5+1),"Yes","No")</f>
        <v>No</v>
      </c>
      <c r="I166" s="120" t="str">
        <f>IF('[1]Miter Profiles'!J165&gt;=(13.5+1),"Yes","No")</f>
        <v>No</v>
      </c>
      <c r="J166" s="120" t="str">
        <f>IF('[1]Miter Profiles'!K165&gt;=(13.5+1),"Yes","No")</f>
        <v>No</v>
      </c>
      <c r="K166" s="120" t="str">
        <f>IF('[1]Miter Profiles'!L165&gt;=(13.5+1),"Yes","No")</f>
        <v>No</v>
      </c>
      <c r="L166" s="103" t="str">
        <f>IF(('[1]Miter Profiles'!D165+6.1)&gt;=(13.5+1),"Yes","No")</f>
        <v>No</v>
      </c>
      <c r="M166" s="123" t="str">
        <f>IF(('[1]Miter Profiles'!E165+6.1)&gt;=(13.5+1),"Yes","No")</f>
        <v>No</v>
      </c>
      <c r="N166" s="104" t="str">
        <f>IF(('[1]Miter Profiles'!F165+6.1)&gt;=(13.5+1),"Yes","No")</f>
        <v>No</v>
      </c>
      <c r="O166" s="104" t="str">
        <f>IF(('[1]Miter Profiles'!G165+6.1)&gt;=(13.5+1),"Yes","No")</f>
        <v>No</v>
      </c>
      <c r="P166" s="104" t="str">
        <f>IF(('[1]Miter Profiles'!H165+6.1)&gt;=(13.5+1),"Yes","No")</f>
        <v>No</v>
      </c>
      <c r="Q166" s="104" t="str">
        <f>IF(('[1]Miter Profiles'!I165+6.1)&gt;=(13.5+1),"Yes","No")</f>
        <v>No</v>
      </c>
      <c r="R166" s="120" t="str">
        <f>IF(('[1]Miter Profiles'!J165+6.1)&gt;=(13.5+1),"Yes","No")</f>
        <v>No</v>
      </c>
      <c r="S166" s="120" t="str">
        <f>IF(('[1]Miter Profiles'!K165+6.1)&gt;=(13.5+1),"Yes","No")</f>
        <v>No</v>
      </c>
      <c r="T166" s="107" t="str">
        <f>IF(('[1]Miter Profiles'!L165+6.1)&gt;=(13.5+1),"Yes","No")</f>
        <v>No</v>
      </c>
    </row>
    <row r="167" spans="1:20" ht="15.75" customHeight="1" x14ac:dyDescent="0.25">
      <c r="A167" s="45" t="str">
        <f>IF('[1]Miter Profiles'!A166&lt;&gt;"",'[1]Miter Profiles'!A166,"")</f>
        <v>MP422</v>
      </c>
      <c r="B167" s="46" t="str">
        <f>IF('[1]Miter Profiles'!B166&lt;&gt;"",'[1]Miter Profiles'!B166,"")</f>
        <v>MP754-57</v>
      </c>
      <c r="C167" s="122" t="str">
        <f>IF('[1]Miter Profiles'!D166&gt;=(13.5+1),"Yes","No")</f>
        <v>No</v>
      </c>
      <c r="D167" s="104" t="str">
        <f>IF('[1]Miter Profiles'!E166&gt;=(13.5+1),"Yes","No")</f>
        <v>No</v>
      </c>
      <c r="E167" s="165" t="str">
        <f>IF('[1]Miter Profiles'!F166&gt;=(13.5+1),"No","No")</f>
        <v>No</v>
      </c>
      <c r="F167" s="160" t="str">
        <f>IF('[1]Miter Profiles'!G166&gt;=(13.5+1),"No","No")</f>
        <v>No</v>
      </c>
      <c r="G167" s="160" t="str">
        <f>IF('[1]Miter Profiles'!H166&gt;=(13.5+1),"No","No")</f>
        <v>No</v>
      </c>
      <c r="H167" s="160" t="str">
        <f>IF('[1]Miter Profiles'!I166&gt;=(13.5+1),"No","No")</f>
        <v>No</v>
      </c>
      <c r="I167" s="161" t="str">
        <f>IF('[1]Miter Profiles'!J166&gt;=(13.5+1),"No","No")</f>
        <v>No</v>
      </c>
      <c r="J167" s="161" t="str">
        <f>IF('[1]Miter Profiles'!K166&gt;=(13.5+1),"No","No")</f>
        <v>No</v>
      </c>
      <c r="K167" s="161" t="str">
        <f>IF('[1]Miter Profiles'!L166&gt;=(13.5+1),"No","No")</f>
        <v>No</v>
      </c>
      <c r="L167" s="103" t="str">
        <f>IF(('[1]Miter Profiles'!D166+6.1)&gt;=(13.5+1),"Yes","No")</f>
        <v>Yes</v>
      </c>
      <c r="M167" s="123" t="str">
        <f>IF(('[1]Miter Profiles'!E166+6.1)&gt;=(13.5+1),"Yes","No")</f>
        <v>Yes</v>
      </c>
      <c r="N167" s="104" t="str">
        <f>IF(('[1]Miter Profiles'!F166+6.1)&gt;=(13.5+1),"Yes","No")</f>
        <v>Yes</v>
      </c>
      <c r="O167" s="104" t="str">
        <f>IF(('[1]Miter Profiles'!G166+6.1)&gt;=(13.5+1),"Yes","No")</f>
        <v>Yes</v>
      </c>
      <c r="P167" s="104" t="str">
        <f>IF(('[1]Miter Profiles'!H166+6.1)&gt;=(13.5+1),"Yes","No")</f>
        <v>Yes</v>
      </c>
      <c r="Q167" s="104" t="str">
        <f>IF(('[1]Miter Profiles'!I166+6.1)&gt;=(13.5+1),"Yes","No")</f>
        <v>Yes</v>
      </c>
      <c r="R167" s="120" t="str">
        <f>IF(('[1]Miter Profiles'!J166+6.1)&gt;=(13.5+1),"Yes","No")</f>
        <v>Yes</v>
      </c>
      <c r="S167" s="120" t="str">
        <f>IF(('[1]Miter Profiles'!K166+6.1)&gt;=(13.5+1),"Yes","No")</f>
        <v>No</v>
      </c>
      <c r="T167" s="107" t="str">
        <f>IF(('[1]Miter Profiles'!L166+6.1)&gt;=(13.5+1),"Yes","No")</f>
        <v>No</v>
      </c>
    </row>
    <row r="168" spans="1:20" ht="15.75" customHeight="1" x14ac:dyDescent="0.25">
      <c r="A168" s="45" t="str">
        <f>IF('[1]Miter Profiles'!A167&lt;&gt;"",'[1]Miter Profiles'!A167,"")</f>
        <v>MP754</v>
      </c>
      <c r="B168" s="46" t="str">
        <f>IF('[1]Miter Profiles'!B167&lt;&gt;"",'[1]Miter Profiles'!B167,"")</f>
        <v>MP754-76</v>
      </c>
      <c r="C168" s="122" t="str">
        <f>IF('[1]Miter Profiles'!D167&gt;=(13.5+1),"Yes","No")</f>
        <v>No</v>
      </c>
      <c r="D168" s="104" t="str">
        <f>IF('[1]Miter Profiles'!E167&gt;=(13.5+1),"Yes","No")</f>
        <v>No</v>
      </c>
      <c r="E168" s="165" t="str">
        <f>IF('[1]Miter Profiles'!F167&gt;=(13.5+1),"No","No")</f>
        <v>No</v>
      </c>
      <c r="F168" s="160" t="str">
        <f>IF('[1]Miter Profiles'!G167&gt;=(13.5+1),"No","No")</f>
        <v>No</v>
      </c>
      <c r="G168" s="160" t="str">
        <f>IF('[1]Miter Profiles'!H167&gt;=(13.5+1),"No","No")</f>
        <v>No</v>
      </c>
      <c r="H168" s="160" t="str">
        <f>IF('[1]Miter Profiles'!I167&gt;=(13.5+1),"No","No")</f>
        <v>No</v>
      </c>
      <c r="I168" s="161" t="str">
        <f>IF('[1]Miter Profiles'!J167&gt;=(13.5+1),"No","No")</f>
        <v>No</v>
      </c>
      <c r="J168" s="161" t="str">
        <f>IF('[1]Miter Profiles'!K167&gt;=(13.5+1),"No","No")</f>
        <v>No</v>
      </c>
      <c r="K168" s="161" t="str">
        <f>IF('[1]Miter Profiles'!L167&gt;=(13.5+1),"No","No")</f>
        <v>No</v>
      </c>
      <c r="L168" s="103" t="str">
        <f>IF(('[1]Miter Profiles'!D167+6.1)&gt;=(13.5+1),"Yes","No")</f>
        <v>Yes</v>
      </c>
      <c r="M168" s="123" t="str">
        <f>IF(('[1]Miter Profiles'!E167+6.1)&gt;=(13.5+1),"Yes","No")</f>
        <v>Yes</v>
      </c>
      <c r="N168" s="104" t="str">
        <f>IF(('[1]Miter Profiles'!F167+6.1)&gt;=(13.5+1),"Yes","No")</f>
        <v>Yes</v>
      </c>
      <c r="O168" s="104" t="str">
        <f>IF(('[1]Miter Profiles'!G167+6.1)&gt;=(13.5+1),"Yes","No")</f>
        <v>Yes</v>
      </c>
      <c r="P168" s="104" t="str">
        <f>IF(('[1]Miter Profiles'!H167+6.1)&gt;=(13.5+1),"Yes","No")</f>
        <v>Yes</v>
      </c>
      <c r="Q168" s="104" t="str">
        <f>IF(('[1]Miter Profiles'!I167+6.1)&gt;=(13.5+1),"Yes","No")</f>
        <v>Yes</v>
      </c>
      <c r="R168" s="120" t="str">
        <f>IF(('[1]Miter Profiles'!J167+6.1)&gt;=(13.5+1),"Yes","No")</f>
        <v>Yes</v>
      </c>
      <c r="S168" s="120" t="str">
        <f>IF(('[1]Miter Profiles'!K167+6.1)&gt;=(13.5+1),"Yes","No")</f>
        <v>Yes</v>
      </c>
      <c r="T168" s="107" t="str">
        <f>IF(('[1]Miter Profiles'!L167+6.1)&gt;=(13.5+1),"Yes","No")</f>
        <v>Yes</v>
      </c>
    </row>
    <row r="169" spans="1:20" ht="15.75" customHeight="1" x14ac:dyDescent="0.25">
      <c r="A169" s="138" t="str">
        <f>IF('[1]Miter Profiles'!A168&lt;&gt;"",'[1]Miter Profiles'!A168,"")</f>
        <v>MP755R</v>
      </c>
      <c r="B169" s="139" t="str">
        <f>IF('[1]Miter Profiles'!B168&lt;&gt;"",'[1]Miter Profiles'!B168,"")</f>
        <v>MP755-38</v>
      </c>
      <c r="C169" s="97" t="str">
        <f>IF('[1]Miter Profiles'!D168&gt;=(13.5+1),"Yes","No")</f>
        <v>No</v>
      </c>
      <c r="D169" s="11" t="str">
        <f>IF('[1]Miter Profiles'!E168&gt;=(13.5+1),"Yes","No")</f>
        <v>No</v>
      </c>
      <c r="E169" s="87" t="str">
        <f>IF('[1]Miter Profiles'!F168&gt;=(13.5+1),"Yes","No")</f>
        <v>No</v>
      </c>
      <c r="F169" s="11" t="str">
        <f>IF('[1]Miter Profiles'!G168&gt;=(13.5+1),"Yes","No")</f>
        <v>No</v>
      </c>
      <c r="G169" s="11" t="str">
        <f>IF('[1]Miter Profiles'!H168&gt;=(13.5+1),"Yes","No")</f>
        <v>No</v>
      </c>
      <c r="H169" s="11" t="str">
        <f>IF('[1]Miter Profiles'!I168&gt;=(13.5+1),"Yes","No")</f>
        <v>No</v>
      </c>
      <c r="I169" s="12" t="str">
        <f>IF('[1]Miter Profiles'!J168&gt;=(13.5+1),"Yes","No")</f>
        <v>No</v>
      </c>
      <c r="J169" s="12" t="str">
        <f>IF('[1]Miter Profiles'!K168&gt;=(13.5+1),"Yes","No")</f>
        <v>No</v>
      </c>
      <c r="K169" s="12" t="str">
        <f>IF('[1]Miter Profiles'!L168&gt;=(13.5+1),"Yes","No")</f>
        <v>No</v>
      </c>
      <c r="L169" s="10" t="str">
        <f>IF(('[1]Miter Profiles'!D168+6.1)&gt;=(13.5+1),"Yes","No")</f>
        <v>No</v>
      </c>
      <c r="M169" s="87" t="str">
        <f>IF(('[1]Miter Profiles'!E168+6.1)&gt;=(13.5+1),"Yes","No")</f>
        <v>No</v>
      </c>
      <c r="N169" s="11" t="str">
        <f>IF(('[1]Miter Profiles'!F168+6.1)&gt;=(13.5+1),"Yes","No")</f>
        <v>No</v>
      </c>
      <c r="O169" s="11" t="str">
        <f>IF(('[1]Miter Profiles'!G168+6.1)&gt;=(13.5+1),"Yes","No")</f>
        <v>No</v>
      </c>
      <c r="P169" s="11" t="str">
        <f>IF(('[1]Miter Profiles'!H168+6.1)&gt;=(13.5+1),"Yes","No")</f>
        <v>No</v>
      </c>
      <c r="Q169" s="11" t="str">
        <f>IF(('[1]Miter Profiles'!I168+6.1)&gt;=(13.5+1),"Yes","No")</f>
        <v>No</v>
      </c>
      <c r="R169" s="12" t="str">
        <f>IF(('[1]Miter Profiles'!J168+6.1)&gt;=(13.5+1),"Yes","No")</f>
        <v>No</v>
      </c>
      <c r="S169" s="12" t="str">
        <f>IF(('[1]Miter Profiles'!K168+6.1)&gt;=(13.5+1),"Yes","No")</f>
        <v>No</v>
      </c>
      <c r="T169" s="3" t="str">
        <f>IF(('[1]Miter Profiles'!L168+6.1)&gt;=(13.5+1),"Yes","No")</f>
        <v>No</v>
      </c>
    </row>
    <row r="170" spans="1:20" ht="15.75" customHeight="1" x14ac:dyDescent="0.25">
      <c r="A170" s="138" t="str">
        <f>IF('[1]Miter Profiles'!A169&lt;&gt;"",'[1]Miter Profiles'!A169,"")</f>
        <v>MP423</v>
      </c>
      <c r="B170" s="139" t="str">
        <f>IF('[1]Miter Profiles'!B169&lt;&gt;"",'[1]Miter Profiles'!B169,"")</f>
        <v>MP755-57</v>
      </c>
      <c r="C170" s="97" t="str">
        <f>IF('[1]Miter Profiles'!D169&gt;=(13.5+1),"Yes","No")</f>
        <v>No</v>
      </c>
      <c r="D170" s="11" t="str">
        <f>IF('[1]Miter Profiles'!E169&gt;=(13.5+1),"Yes","No")</f>
        <v>No</v>
      </c>
      <c r="E170" s="87" t="str">
        <f>IF('[1]Miter Profiles'!F169&gt;=(13.5+1),"Yes","No")</f>
        <v>No</v>
      </c>
      <c r="F170" s="11" t="str">
        <f>IF('[1]Miter Profiles'!G169&gt;=(13.5+1),"Yes","No")</f>
        <v>No</v>
      </c>
      <c r="G170" s="11" t="str">
        <f>IF('[1]Miter Profiles'!H169&gt;=(13.5+1),"Yes","No")</f>
        <v>No</v>
      </c>
      <c r="H170" s="11" t="str">
        <f>IF('[1]Miter Profiles'!I169&gt;=(13.5+1),"Yes","No")</f>
        <v>No</v>
      </c>
      <c r="I170" s="12" t="str">
        <f>IF('[1]Miter Profiles'!J169&gt;=(13.5+1),"Yes","No")</f>
        <v>No</v>
      </c>
      <c r="J170" s="12" t="str">
        <f>IF('[1]Miter Profiles'!K169&gt;=(13.5+1),"Yes","No")</f>
        <v>No</v>
      </c>
      <c r="K170" s="12" t="str">
        <f>IF('[1]Miter Profiles'!L169&gt;=(13.5+1),"Yes","No")</f>
        <v>No</v>
      </c>
      <c r="L170" s="10" t="str">
        <f>IF(('[1]Miter Profiles'!D169+6.1)&gt;=(13.5+1),"Yes","No")</f>
        <v>No</v>
      </c>
      <c r="M170" s="87" t="str">
        <f>IF(('[1]Miter Profiles'!E169+6.1)&gt;=(13.5+1),"Yes","No")</f>
        <v>No</v>
      </c>
      <c r="N170" s="11" t="str">
        <f>IF(('[1]Miter Profiles'!F169+6.1)&gt;=(13.5+1),"Yes","No")</f>
        <v>No</v>
      </c>
      <c r="O170" s="11" t="str">
        <f>IF(('[1]Miter Profiles'!G169+6.1)&gt;=(13.5+1),"Yes","No")</f>
        <v>No</v>
      </c>
      <c r="P170" s="11" t="str">
        <f>IF(('[1]Miter Profiles'!H169+6.1)&gt;=(13.5+1),"Yes","No")</f>
        <v>No</v>
      </c>
      <c r="Q170" s="11" t="str">
        <f>IF(('[1]Miter Profiles'!I169+6.1)&gt;=(13.5+1),"Yes","No")</f>
        <v>No</v>
      </c>
      <c r="R170" s="12" t="str">
        <f>IF(('[1]Miter Profiles'!J169+6.1)&gt;=(13.5+1),"Yes","No")</f>
        <v>No</v>
      </c>
      <c r="S170" s="12" t="str">
        <f>IF(('[1]Miter Profiles'!K169+6.1)&gt;=(13.5+1),"Yes","No")</f>
        <v>No</v>
      </c>
      <c r="T170" s="3" t="str">
        <f>IF(('[1]Miter Profiles'!L169+6.1)&gt;=(13.5+1),"Yes","No")</f>
        <v>No</v>
      </c>
    </row>
    <row r="171" spans="1:20" ht="15.75" customHeight="1" x14ac:dyDescent="0.25">
      <c r="A171" s="138" t="str">
        <f>IF('[1]Miter Profiles'!A170&lt;&gt;"",'[1]Miter Profiles'!A170,"")</f>
        <v>MP755</v>
      </c>
      <c r="B171" s="139" t="str">
        <f>IF('[1]Miter Profiles'!B170&lt;&gt;"",'[1]Miter Profiles'!B170,"")</f>
        <v>MP755-76</v>
      </c>
      <c r="C171" s="97" t="str">
        <f>IF('[1]Miter Profiles'!D170&gt;=(13.5+1),"Yes","No")</f>
        <v>No</v>
      </c>
      <c r="D171" s="11" t="str">
        <f>IF('[1]Miter Profiles'!E170&gt;=(13.5+1),"Yes","No")</f>
        <v>No</v>
      </c>
      <c r="E171" s="87" t="str">
        <f>IF('[1]Miter Profiles'!F170&gt;=(13.5+1),"Yes","No")</f>
        <v>No</v>
      </c>
      <c r="F171" s="11" t="str">
        <f>IF('[1]Miter Profiles'!G170&gt;=(13.5+1),"Yes","No")</f>
        <v>No</v>
      </c>
      <c r="G171" s="11" t="str">
        <f>IF('[1]Miter Profiles'!H170&gt;=(13.5+1),"Yes","No")</f>
        <v>No</v>
      </c>
      <c r="H171" s="11" t="str">
        <f>IF('[1]Miter Profiles'!I170&gt;=(13.5+1),"Yes","No")</f>
        <v>No</v>
      </c>
      <c r="I171" s="12" t="str">
        <f>IF('[1]Miter Profiles'!J170&gt;=(13.5+1),"Yes","No")</f>
        <v>No</v>
      </c>
      <c r="J171" s="12" t="str">
        <f>IF('[1]Miter Profiles'!K170&gt;=(13.5+1),"Yes","No")</f>
        <v>No</v>
      </c>
      <c r="K171" s="12" t="str">
        <f>IF('[1]Miter Profiles'!L170&gt;=(13.5+1),"Yes","No")</f>
        <v>No</v>
      </c>
      <c r="L171" s="10" t="str">
        <f>IF(('[1]Miter Profiles'!D170+6.1)&gt;=(13.5+1),"Yes","No")</f>
        <v>No</v>
      </c>
      <c r="M171" s="87" t="str">
        <f>IF(('[1]Miter Profiles'!E170+6.1)&gt;=(13.5+1),"Yes","No")</f>
        <v>No</v>
      </c>
      <c r="N171" s="11" t="str">
        <f>IF(('[1]Miter Profiles'!F170+6.1)&gt;=(13.5+1),"Yes","No")</f>
        <v>No</v>
      </c>
      <c r="O171" s="11" t="str">
        <f>IF(('[1]Miter Profiles'!G170+6.1)&gt;=(13.5+1),"Yes","No")</f>
        <v>No</v>
      </c>
      <c r="P171" s="11" t="str">
        <f>IF(('[1]Miter Profiles'!H170+6.1)&gt;=(13.5+1),"Yes","No")</f>
        <v>No</v>
      </c>
      <c r="Q171" s="11" t="str">
        <f>IF(('[1]Miter Profiles'!I170+6.1)&gt;=(13.5+1),"Yes","No")</f>
        <v>No</v>
      </c>
      <c r="R171" s="12" t="str">
        <f>IF(('[1]Miter Profiles'!J170+6.1)&gt;=(13.5+1),"Yes","No")</f>
        <v>No</v>
      </c>
      <c r="S171" s="12" t="str">
        <f>IF(('[1]Miter Profiles'!K170+6.1)&gt;=(13.5+1),"Yes","No")</f>
        <v>No</v>
      </c>
      <c r="T171" s="3" t="str">
        <f>IF(('[1]Miter Profiles'!L170+6.1)&gt;=(13.5+1),"Yes","No")</f>
        <v>No</v>
      </c>
    </row>
    <row r="172" spans="1:20" ht="15.75" customHeight="1" x14ac:dyDescent="0.25">
      <c r="A172" s="138" t="str">
        <f>IF('[1]Miter Profiles'!A171&lt;&gt;"",'[1]Miter Profiles'!A171,"")</f>
        <v>MP756R</v>
      </c>
      <c r="B172" s="139" t="str">
        <f>IF('[1]Miter Profiles'!B171&lt;&gt;"",'[1]Miter Profiles'!B171,"")</f>
        <v>MP756-38</v>
      </c>
      <c r="C172" s="97" t="str">
        <f>IF('[1]Miter Profiles'!D171&gt;=(13.5+1),"Yes","No")</f>
        <v>No</v>
      </c>
      <c r="D172" s="11" t="str">
        <f>IF('[1]Miter Profiles'!E171&gt;=(13.5+1),"Yes","No")</f>
        <v>No</v>
      </c>
      <c r="E172" s="87" t="str">
        <f>IF('[1]Miter Profiles'!F171&gt;=(13.5+1),"Yes","No")</f>
        <v>No</v>
      </c>
      <c r="F172" s="11" t="str">
        <f>IF('[1]Miter Profiles'!G171&gt;=(13.5+1),"Yes","No")</f>
        <v>No</v>
      </c>
      <c r="G172" s="11" t="str">
        <f>IF('[1]Miter Profiles'!H171&gt;=(13.5+1),"Yes","No")</f>
        <v>No</v>
      </c>
      <c r="H172" s="11" t="str">
        <f>IF('[1]Miter Profiles'!I171&gt;=(13.5+1),"Yes","No")</f>
        <v>No</v>
      </c>
      <c r="I172" s="12" t="str">
        <f>IF('[1]Miter Profiles'!J171&gt;=(13.5+1),"Yes","No")</f>
        <v>No</v>
      </c>
      <c r="J172" s="12" t="str">
        <f>IF('[1]Miter Profiles'!K171&gt;=(13.5+1),"Yes","No")</f>
        <v>No</v>
      </c>
      <c r="K172" s="12" t="str">
        <f>IF('[1]Miter Profiles'!L171&gt;=(13.5+1),"Yes","No")</f>
        <v>No</v>
      </c>
      <c r="L172" s="10" t="str">
        <f>IF(('[1]Miter Profiles'!D171+6.1)&gt;=(13.5+1),"Yes","No")</f>
        <v>No</v>
      </c>
      <c r="M172" s="87" t="str">
        <f>IF(('[1]Miter Profiles'!E171+6.1)&gt;=(13.5+1),"Yes","No")</f>
        <v>No</v>
      </c>
      <c r="N172" s="11" t="str">
        <f>IF(('[1]Miter Profiles'!F171+6.1)&gt;=(13.5+1),"Yes","No")</f>
        <v>No</v>
      </c>
      <c r="O172" s="11" t="str">
        <f>IF(('[1]Miter Profiles'!G171+6.1)&gt;=(13.5+1),"Yes","No")</f>
        <v>No</v>
      </c>
      <c r="P172" s="11" t="str">
        <f>IF(('[1]Miter Profiles'!H171+6.1)&gt;=(13.5+1),"Yes","No")</f>
        <v>No</v>
      </c>
      <c r="Q172" s="11" t="str">
        <f>IF(('[1]Miter Profiles'!I171+6.1)&gt;=(13.5+1),"Yes","No")</f>
        <v>No</v>
      </c>
      <c r="R172" s="12" t="str">
        <f>IF(('[1]Miter Profiles'!J171+6.1)&gt;=(13.5+1),"Yes","No")</f>
        <v>No</v>
      </c>
      <c r="S172" s="12" t="str">
        <f>IF(('[1]Miter Profiles'!K171+6.1)&gt;=(13.5+1),"Yes","No")</f>
        <v>No</v>
      </c>
      <c r="T172" s="3" t="str">
        <f>IF(('[1]Miter Profiles'!L171+6.1)&gt;=(13.5+1),"Yes","No")</f>
        <v>No</v>
      </c>
    </row>
    <row r="173" spans="1:20" ht="15.75" customHeight="1" x14ac:dyDescent="0.25">
      <c r="A173" s="138" t="str">
        <f>IF('[1]Miter Profiles'!A172&lt;&gt;"",'[1]Miter Profiles'!A172,"")</f>
        <v>MP424</v>
      </c>
      <c r="B173" s="139" t="str">
        <f>IF('[1]Miter Profiles'!B172&lt;&gt;"",'[1]Miter Profiles'!B172,"")</f>
        <v>MP756-57</v>
      </c>
      <c r="C173" s="97" t="str">
        <f>IF('[1]Miter Profiles'!D172&gt;=(13.5+1),"Yes","No")</f>
        <v>No</v>
      </c>
      <c r="D173" s="11" t="str">
        <f>IF('[1]Miter Profiles'!E172&gt;=(13.5+1),"Yes","No")</f>
        <v>No</v>
      </c>
      <c r="E173" s="87" t="str">
        <f>IF('[1]Miter Profiles'!F172&gt;=(13.5+1),"Yes","No")</f>
        <v>No</v>
      </c>
      <c r="F173" s="11" t="str">
        <f>IF('[1]Miter Profiles'!G172&gt;=(13.5+1),"Yes","No")</f>
        <v>No</v>
      </c>
      <c r="G173" s="11" t="str">
        <f>IF('[1]Miter Profiles'!H172&gt;=(13.5+1),"Yes","No")</f>
        <v>No</v>
      </c>
      <c r="H173" s="11" t="str">
        <f>IF('[1]Miter Profiles'!I172&gt;=(13.5+1),"Yes","No")</f>
        <v>No</v>
      </c>
      <c r="I173" s="12" t="str">
        <f>IF('[1]Miter Profiles'!J172&gt;=(13.5+1),"Yes","No")</f>
        <v>No</v>
      </c>
      <c r="J173" s="12" t="str">
        <f>IF('[1]Miter Profiles'!K172&gt;=(13.5+1),"Yes","No")</f>
        <v>No</v>
      </c>
      <c r="K173" s="12" t="str">
        <f>IF('[1]Miter Profiles'!L172&gt;=(13.5+1),"Yes","No")</f>
        <v>No</v>
      </c>
      <c r="L173" s="10" t="str">
        <f>IF(('[1]Miter Profiles'!D172+6.1)&gt;=(13.5+1),"Yes","No")</f>
        <v>No</v>
      </c>
      <c r="M173" s="87" t="str">
        <f>IF(('[1]Miter Profiles'!E172+6.1)&gt;=(13.5+1),"Yes","No")</f>
        <v>No</v>
      </c>
      <c r="N173" s="11" t="str">
        <f>IF(('[1]Miter Profiles'!F172+6.1)&gt;=(13.5+1),"Yes","No")</f>
        <v>No</v>
      </c>
      <c r="O173" s="11" t="str">
        <f>IF(('[1]Miter Profiles'!G172+6.1)&gt;=(13.5+1),"Yes","No")</f>
        <v>No</v>
      </c>
      <c r="P173" s="11" t="str">
        <f>IF(('[1]Miter Profiles'!H172+6.1)&gt;=(13.5+1),"Yes","No")</f>
        <v>No</v>
      </c>
      <c r="Q173" s="11" t="str">
        <f>IF(('[1]Miter Profiles'!I172+6.1)&gt;=(13.5+1),"Yes","No")</f>
        <v>No</v>
      </c>
      <c r="R173" s="12" t="str">
        <f>IF(('[1]Miter Profiles'!J172+6.1)&gt;=(13.5+1),"Yes","No")</f>
        <v>No</v>
      </c>
      <c r="S173" s="12" t="str">
        <f>IF(('[1]Miter Profiles'!K172+6.1)&gt;=(13.5+1),"Yes","No")</f>
        <v>No</v>
      </c>
      <c r="T173" s="3" t="str">
        <f>IF(('[1]Miter Profiles'!L172+6.1)&gt;=(13.5+1),"Yes","No")</f>
        <v>No</v>
      </c>
    </row>
    <row r="174" spans="1:20" ht="15.75" customHeight="1" x14ac:dyDescent="0.25">
      <c r="A174" s="138" t="str">
        <f>IF('[1]Miter Profiles'!A173&lt;&gt;"",'[1]Miter Profiles'!A173,"")</f>
        <v>MP756</v>
      </c>
      <c r="B174" s="139" t="str">
        <f>IF('[1]Miter Profiles'!B173&lt;&gt;"",'[1]Miter Profiles'!B173,"")</f>
        <v>MP756-76</v>
      </c>
      <c r="C174" s="97" t="str">
        <f>IF('[1]Miter Profiles'!D173&gt;=(13.5+1),"Yes","No")</f>
        <v>No</v>
      </c>
      <c r="D174" s="11" t="str">
        <f>IF('[1]Miter Profiles'!E173&gt;=(13.5+1),"Yes","No")</f>
        <v>No</v>
      </c>
      <c r="E174" s="87" t="str">
        <f>IF('[1]Miter Profiles'!F173&gt;=(13.5+1),"Yes","No")</f>
        <v>No</v>
      </c>
      <c r="F174" s="11" t="str">
        <f>IF('[1]Miter Profiles'!G173&gt;=(13.5+1),"Yes","No")</f>
        <v>No</v>
      </c>
      <c r="G174" s="11" t="str">
        <f>IF('[1]Miter Profiles'!H173&gt;=(13.5+1),"Yes","No")</f>
        <v>No</v>
      </c>
      <c r="H174" s="11" t="str">
        <f>IF('[1]Miter Profiles'!I173&gt;=(13.5+1),"Yes","No")</f>
        <v>No</v>
      </c>
      <c r="I174" s="12" t="str">
        <f>IF('[1]Miter Profiles'!J173&gt;=(13.5+1),"Yes","No")</f>
        <v>No</v>
      </c>
      <c r="J174" s="12" t="str">
        <f>IF('[1]Miter Profiles'!K173&gt;=(13.5+1),"Yes","No")</f>
        <v>No</v>
      </c>
      <c r="K174" s="12" t="str">
        <f>IF('[1]Miter Profiles'!L173&gt;=(13.5+1),"Yes","No")</f>
        <v>No</v>
      </c>
      <c r="L174" s="10" t="str">
        <f>IF(('[1]Miter Profiles'!D173+6.1)&gt;=(13.5+1),"Yes","No")</f>
        <v>No</v>
      </c>
      <c r="M174" s="87" t="str">
        <f>IF(('[1]Miter Profiles'!E173+6.1)&gt;=(13.5+1),"Yes","No")</f>
        <v>No</v>
      </c>
      <c r="N174" s="11" t="str">
        <f>IF(('[1]Miter Profiles'!F173+6.1)&gt;=(13.5+1),"Yes","No")</f>
        <v>No</v>
      </c>
      <c r="O174" s="11" t="str">
        <f>IF(('[1]Miter Profiles'!G173+6.1)&gt;=(13.5+1),"Yes","No")</f>
        <v>No</v>
      </c>
      <c r="P174" s="11" t="str">
        <f>IF(('[1]Miter Profiles'!H173+6.1)&gt;=(13.5+1),"Yes","No")</f>
        <v>No</v>
      </c>
      <c r="Q174" s="11" t="str">
        <f>IF(('[1]Miter Profiles'!I173+6.1)&gt;=(13.5+1),"Yes","No")</f>
        <v>No</v>
      </c>
      <c r="R174" s="12" t="str">
        <f>IF(('[1]Miter Profiles'!J173+6.1)&gt;=(13.5+1),"Yes","No")</f>
        <v>No</v>
      </c>
      <c r="S174" s="12" t="str">
        <f>IF(('[1]Miter Profiles'!K173+6.1)&gt;=(13.5+1),"Yes","No")</f>
        <v>No</v>
      </c>
      <c r="T174" s="3" t="str">
        <f>IF(('[1]Miter Profiles'!L173+6.1)&gt;=(13.5+1),"Yes","No")</f>
        <v>No</v>
      </c>
    </row>
    <row r="175" spans="1:20" ht="15.75" customHeight="1" x14ac:dyDescent="0.25">
      <c r="A175" s="138" t="str">
        <f>IF('[1]Miter Profiles'!A174&lt;&gt;"",'[1]Miter Profiles'!A174,"")</f>
        <v>MP757R</v>
      </c>
      <c r="B175" s="139" t="str">
        <f>IF('[1]Miter Profiles'!B174&lt;&gt;"",'[1]Miter Profiles'!B174,"")</f>
        <v>MP757-38</v>
      </c>
      <c r="C175" s="97" t="str">
        <f>IF('[1]Miter Profiles'!D174&gt;=(13.5+1),"Yes","No")</f>
        <v>No</v>
      </c>
      <c r="D175" s="11" t="str">
        <f>IF('[1]Miter Profiles'!E174&gt;=(13.5+1),"Yes","No")</f>
        <v>No</v>
      </c>
      <c r="E175" s="87" t="str">
        <f>IF('[1]Miter Profiles'!F174&gt;=(13.5+1),"Yes","No")</f>
        <v>No</v>
      </c>
      <c r="F175" s="11" t="str">
        <f>IF('[1]Miter Profiles'!G174&gt;=(13.5+1),"Yes","No")</f>
        <v>No</v>
      </c>
      <c r="G175" s="11" t="str">
        <f>IF('[1]Miter Profiles'!H174&gt;=(13.5+1),"Yes","No")</f>
        <v>No</v>
      </c>
      <c r="H175" s="11" t="str">
        <f>IF('[1]Miter Profiles'!I174&gt;=(13.5+1),"Yes","No")</f>
        <v>No</v>
      </c>
      <c r="I175" s="12" t="str">
        <f>IF('[1]Miter Profiles'!J174&gt;=(13.5+1),"Yes","No")</f>
        <v>No</v>
      </c>
      <c r="J175" s="12" t="str">
        <f>IF('[1]Miter Profiles'!K174&gt;=(13.5+1),"Yes","No")</f>
        <v>No</v>
      </c>
      <c r="K175" s="12" t="str">
        <f>IF('[1]Miter Profiles'!L174&gt;=(13.5+1),"Yes","No")</f>
        <v>No</v>
      </c>
      <c r="L175" s="10" t="str">
        <f>IF(('[1]Miter Profiles'!D174+6.1)&gt;=(13.5+1),"Yes","No")</f>
        <v>No</v>
      </c>
      <c r="M175" s="87" t="str">
        <f>IF(('[1]Miter Profiles'!E174+6.1)&gt;=(13.5+1),"Yes","No")</f>
        <v>No</v>
      </c>
      <c r="N175" s="11" t="str">
        <f>IF(('[1]Miter Profiles'!F174+6.1)&gt;=(13.5+1),"Yes","No")</f>
        <v>No</v>
      </c>
      <c r="O175" s="11" t="str">
        <f>IF(('[1]Miter Profiles'!G174+6.1)&gt;=(13.5+1),"Yes","No")</f>
        <v>No</v>
      </c>
      <c r="P175" s="11" t="str">
        <f>IF(('[1]Miter Profiles'!H174+6.1)&gt;=(13.5+1),"Yes","No")</f>
        <v>No</v>
      </c>
      <c r="Q175" s="11" t="str">
        <f>IF(('[1]Miter Profiles'!I174+6.1)&gt;=(13.5+1),"Yes","No")</f>
        <v>No</v>
      </c>
      <c r="R175" s="12" t="str">
        <f>IF(('[1]Miter Profiles'!J174+6.1)&gt;=(13.5+1),"Yes","No")</f>
        <v>No</v>
      </c>
      <c r="S175" s="12" t="str">
        <f>IF(('[1]Miter Profiles'!K174+6.1)&gt;=(13.5+1),"Yes","No")</f>
        <v>No</v>
      </c>
      <c r="T175" s="3" t="str">
        <f>IF(('[1]Miter Profiles'!L174+6.1)&gt;=(13.5+1),"Yes","No")</f>
        <v>No</v>
      </c>
    </row>
    <row r="176" spans="1:20" ht="15.75" customHeight="1" x14ac:dyDescent="0.25">
      <c r="A176" s="138" t="str">
        <f>IF('[1]Miter Profiles'!A175&lt;&gt;"",'[1]Miter Profiles'!A175,"")</f>
        <v>MP426</v>
      </c>
      <c r="B176" s="139" t="str">
        <f>IF('[1]Miter Profiles'!B175&lt;&gt;"",'[1]Miter Profiles'!B175,"")</f>
        <v>MP757-57</v>
      </c>
      <c r="C176" s="97" t="str">
        <f>IF('[1]Miter Profiles'!D175&gt;=(13.5+1),"Yes","No")</f>
        <v>No</v>
      </c>
      <c r="D176" s="11" t="str">
        <f>IF('[1]Miter Profiles'!E175&gt;=(13.5+1),"Yes","No")</f>
        <v>No</v>
      </c>
      <c r="E176" s="87" t="str">
        <f>IF('[1]Miter Profiles'!F175&gt;=(13.5+1),"Yes","No")</f>
        <v>No</v>
      </c>
      <c r="F176" s="11" t="str">
        <f>IF('[1]Miter Profiles'!G175&gt;=(13.5+1),"Yes","No")</f>
        <v>No</v>
      </c>
      <c r="G176" s="11" t="str">
        <f>IF('[1]Miter Profiles'!H175&gt;=(13.5+1),"Yes","No")</f>
        <v>No</v>
      </c>
      <c r="H176" s="11" t="str">
        <f>IF('[1]Miter Profiles'!I175&gt;=(13.5+1),"Yes","No")</f>
        <v>No</v>
      </c>
      <c r="I176" s="12" t="str">
        <f>IF('[1]Miter Profiles'!J175&gt;=(13.5+1),"Yes","No")</f>
        <v>No</v>
      </c>
      <c r="J176" s="12" t="str">
        <f>IF('[1]Miter Profiles'!K175&gt;=(13.5+1),"Yes","No")</f>
        <v>No</v>
      </c>
      <c r="K176" s="12" t="str">
        <f>IF('[1]Miter Profiles'!L175&gt;=(13.5+1),"Yes","No")</f>
        <v>No</v>
      </c>
      <c r="L176" s="10" t="str">
        <f>IF(('[1]Miter Profiles'!D175+6.1)&gt;=(13.5+1),"Yes","No")</f>
        <v>No</v>
      </c>
      <c r="M176" s="87" t="str">
        <f>IF(('[1]Miter Profiles'!E175+6.1)&gt;=(13.5+1),"Yes","No")</f>
        <v>No</v>
      </c>
      <c r="N176" s="11" t="str">
        <f>IF(('[1]Miter Profiles'!F175+6.1)&gt;=(13.5+1),"Yes","No")</f>
        <v>No</v>
      </c>
      <c r="O176" s="11" t="str">
        <f>IF(('[1]Miter Profiles'!G175+6.1)&gt;=(13.5+1),"Yes","No")</f>
        <v>No</v>
      </c>
      <c r="P176" s="11" t="str">
        <f>IF(('[1]Miter Profiles'!H175+6.1)&gt;=(13.5+1),"Yes","No")</f>
        <v>No</v>
      </c>
      <c r="Q176" s="11" t="str">
        <f>IF(('[1]Miter Profiles'!I175+6.1)&gt;=(13.5+1),"Yes","No")</f>
        <v>No</v>
      </c>
      <c r="R176" s="12" t="str">
        <f>IF(('[1]Miter Profiles'!J175+6.1)&gt;=(13.5+1),"Yes","No")</f>
        <v>No</v>
      </c>
      <c r="S176" s="12" t="str">
        <f>IF(('[1]Miter Profiles'!K175+6.1)&gt;=(13.5+1),"Yes","No")</f>
        <v>No</v>
      </c>
      <c r="T176" s="3" t="str">
        <f>IF(('[1]Miter Profiles'!L175+6.1)&gt;=(13.5+1),"Yes","No")</f>
        <v>No</v>
      </c>
    </row>
    <row r="177" spans="1:20" ht="15.75" customHeight="1" x14ac:dyDescent="0.25">
      <c r="A177" s="138" t="str">
        <f>IF('[1]Miter Profiles'!A176&lt;&gt;"",'[1]Miter Profiles'!A176,"")</f>
        <v>MP757</v>
      </c>
      <c r="B177" s="139" t="str">
        <f>IF('[1]Miter Profiles'!B176&lt;&gt;"",'[1]Miter Profiles'!B176,"")</f>
        <v>MP757-76</v>
      </c>
      <c r="C177" s="97" t="str">
        <f>IF('[1]Miter Profiles'!D176&gt;=(13.5+1),"Yes","No")</f>
        <v>No</v>
      </c>
      <c r="D177" s="11" t="str">
        <f>IF('[1]Miter Profiles'!E176&gt;=(13.5+1),"Yes","No")</f>
        <v>No</v>
      </c>
      <c r="E177" s="87" t="str">
        <f>IF('[1]Miter Profiles'!F176&gt;=(13.5+1),"Yes","No")</f>
        <v>No</v>
      </c>
      <c r="F177" s="11" t="str">
        <f>IF('[1]Miter Profiles'!G176&gt;=(13.5+1),"Yes","No")</f>
        <v>No</v>
      </c>
      <c r="G177" s="11" t="str">
        <f>IF('[1]Miter Profiles'!H176&gt;=(13.5+1),"Yes","No")</f>
        <v>No</v>
      </c>
      <c r="H177" s="11" t="str">
        <f>IF('[1]Miter Profiles'!I176&gt;=(13.5+1),"Yes","No")</f>
        <v>No</v>
      </c>
      <c r="I177" s="12" t="str">
        <f>IF('[1]Miter Profiles'!J176&gt;=(13.5+1),"Yes","No")</f>
        <v>No</v>
      </c>
      <c r="J177" s="12" t="str">
        <f>IF('[1]Miter Profiles'!K176&gt;=(13.5+1),"Yes","No")</f>
        <v>No</v>
      </c>
      <c r="K177" s="12" t="str">
        <f>IF('[1]Miter Profiles'!L176&gt;=(13.5+1),"Yes","No")</f>
        <v>No</v>
      </c>
      <c r="L177" s="10" t="str">
        <f>IF(('[1]Miter Profiles'!D176+6.1)&gt;=(13.5+1),"Yes","No")</f>
        <v>No</v>
      </c>
      <c r="M177" s="87" t="str">
        <f>IF(('[1]Miter Profiles'!E176+6.1)&gt;=(13.5+1),"Yes","No")</f>
        <v>No</v>
      </c>
      <c r="N177" s="11" t="str">
        <f>IF(('[1]Miter Profiles'!F176+6.1)&gt;=(13.5+1),"Yes","No")</f>
        <v>No</v>
      </c>
      <c r="O177" s="11" t="str">
        <f>IF(('[1]Miter Profiles'!G176+6.1)&gt;=(13.5+1),"Yes","No")</f>
        <v>No</v>
      </c>
      <c r="P177" s="11" t="str">
        <f>IF(('[1]Miter Profiles'!H176+6.1)&gt;=(13.5+1),"Yes","No")</f>
        <v>No</v>
      </c>
      <c r="Q177" s="11" t="str">
        <f>IF(('[1]Miter Profiles'!I176+6.1)&gt;=(13.5+1),"Yes","No")</f>
        <v>No</v>
      </c>
      <c r="R177" s="12" t="str">
        <f>IF(('[1]Miter Profiles'!J176+6.1)&gt;=(13.5+1),"Yes","No")</f>
        <v>No</v>
      </c>
      <c r="S177" s="12" t="str">
        <f>IF(('[1]Miter Profiles'!K176+6.1)&gt;=(13.5+1),"Yes","No")</f>
        <v>No</v>
      </c>
      <c r="T177" s="3" t="str">
        <f>IF(('[1]Miter Profiles'!L176+6.1)&gt;=(13.5+1),"Yes","No")</f>
        <v>No</v>
      </c>
    </row>
    <row r="178" spans="1:20" ht="15.75" customHeight="1" x14ac:dyDescent="0.25">
      <c r="A178" s="138" t="str">
        <f>IF('[1]Miter Profiles'!A177&lt;&gt;"",'[1]Miter Profiles'!A177,"")</f>
        <v>MP758R</v>
      </c>
      <c r="B178" s="139" t="str">
        <f>IF('[1]Miter Profiles'!B177&lt;&gt;"",'[1]Miter Profiles'!B177,"")</f>
        <v>MP758-38</v>
      </c>
      <c r="C178" s="97" t="str">
        <f>IF('[1]Miter Profiles'!D177&gt;=(13.5+1),"Yes","No")</f>
        <v>No</v>
      </c>
      <c r="D178" s="11" t="str">
        <f>IF('[1]Miter Profiles'!E177&gt;=(13.5+1),"Yes","No")</f>
        <v>No</v>
      </c>
      <c r="E178" s="87" t="str">
        <f>IF('[1]Miter Profiles'!F177&gt;=(13.5+1),"Yes","No")</f>
        <v>No</v>
      </c>
      <c r="F178" s="11" t="str">
        <f>IF('[1]Miter Profiles'!G177&gt;=(13.5+1),"Yes","No")</f>
        <v>No</v>
      </c>
      <c r="G178" s="11" t="str">
        <f>IF('[1]Miter Profiles'!H177&gt;=(13.5+1),"Yes","No")</f>
        <v>No</v>
      </c>
      <c r="H178" s="11" t="str">
        <f>IF('[1]Miter Profiles'!I177&gt;=(13.5+1),"Yes","No")</f>
        <v>No</v>
      </c>
      <c r="I178" s="12" t="str">
        <f>IF('[1]Miter Profiles'!J177&gt;=(13.5+1),"Yes","No")</f>
        <v>No</v>
      </c>
      <c r="J178" s="12" t="str">
        <f>IF('[1]Miter Profiles'!K177&gt;=(13.5+1),"Yes","No")</f>
        <v>No</v>
      </c>
      <c r="K178" s="12" t="str">
        <f>IF('[1]Miter Profiles'!L177&gt;=(13.5+1),"Yes","No")</f>
        <v>No</v>
      </c>
      <c r="L178" s="10" t="str">
        <f>IF(('[1]Miter Profiles'!D177+6.1)&gt;=(13.5+1),"Yes","No")</f>
        <v>No</v>
      </c>
      <c r="M178" s="87" t="str">
        <f>IF(('[1]Miter Profiles'!E177+6.1)&gt;=(13.5+1),"Yes","No")</f>
        <v>No</v>
      </c>
      <c r="N178" s="11" t="str">
        <f>IF(('[1]Miter Profiles'!F177+6.1)&gt;=(13.5+1),"Yes","No")</f>
        <v>No</v>
      </c>
      <c r="O178" s="11" t="str">
        <f>IF(('[1]Miter Profiles'!G177+6.1)&gt;=(13.5+1),"Yes","No")</f>
        <v>No</v>
      </c>
      <c r="P178" s="11" t="str">
        <f>IF(('[1]Miter Profiles'!H177+6.1)&gt;=(13.5+1),"Yes","No")</f>
        <v>No</v>
      </c>
      <c r="Q178" s="11" t="str">
        <f>IF(('[1]Miter Profiles'!I177+6.1)&gt;=(13.5+1),"Yes","No")</f>
        <v>No</v>
      </c>
      <c r="R178" s="12" t="str">
        <f>IF(('[1]Miter Profiles'!J177+6.1)&gt;=(13.5+1),"Yes","No")</f>
        <v>No</v>
      </c>
      <c r="S178" s="12" t="str">
        <f>IF(('[1]Miter Profiles'!K177+6.1)&gt;=(13.5+1),"Yes","No")</f>
        <v>No</v>
      </c>
      <c r="T178" s="3" t="str">
        <f>IF(('[1]Miter Profiles'!L177+6.1)&gt;=(13.5+1),"Yes","No")</f>
        <v>No</v>
      </c>
    </row>
    <row r="179" spans="1:20" ht="15.75" customHeight="1" x14ac:dyDescent="0.25">
      <c r="A179" s="138" t="str">
        <f>IF('[1]Miter Profiles'!A178&lt;&gt;"",'[1]Miter Profiles'!A178,"")</f>
        <v>MP427</v>
      </c>
      <c r="B179" s="139" t="str">
        <f>IF('[1]Miter Profiles'!B178&lt;&gt;"",'[1]Miter Profiles'!B178,"")</f>
        <v>MP758-57</v>
      </c>
      <c r="C179" s="97" t="str">
        <f>IF('[1]Miter Profiles'!D178&gt;=(13.5+1),"Yes","No")</f>
        <v>No</v>
      </c>
      <c r="D179" s="11" t="str">
        <f>IF('[1]Miter Profiles'!E178&gt;=(13.5+1),"Yes","No")</f>
        <v>No</v>
      </c>
      <c r="E179" s="87" t="str">
        <f>IF('[1]Miter Profiles'!F178&gt;=(13.5+1),"Yes","No")</f>
        <v>No</v>
      </c>
      <c r="F179" s="11" t="str">
        <f>IF('[1]Miter Profiles'!G178&gt;=(13.5+1),"Yes","No")</f>
        <v>No</v>
      </c>
      <c r="G179" s="11" t="str">
        <f>IF('[1]Miter Profiles'!H178&gt;=(13.5+1),"Yes","No")</f>
        <v>No</v>
      </c>
      <c r="H179" s="11" t="str">
        <f>IF('[1]Miter Profiles'!I178&gt;=(13.5+1),"Yes","No")</f>
        <v>No</v>
      </c>
      <c r="I179" s="12" t="str">
        <f>IF('[1]Miter Profiles'!J178&gt;=(13.5+1),"Yes","No")</f>
        <v>No</v>
      </c>
      <c r="J179" s="12" t="str">
        <f>IF('[1]Miter Profiles'!K178&gt;=(13.5+1),"Yes","No")</f>
        <v>No</v>
      </c>
      <c r="K179" s="12" t="str">
        <f>IF('[1]Miter Profiles'!L178&gt;=(13.5+1),"Yes","No")</f>
        <v>No</v>
      </c>
      <c r="L179" s="10" t="str">
        <f>IF(('[1]Miter Profiles'!D178+6.1)&gt;=(13.5+1),"Yes","No")</f>
        <v>No</v>
      </c>
      <c r="M179" s="87" t="str">
        <f>IF(('[1]Miter Profiles'!E178+6.1)&gt;=(13.5+1),"Yes","No")</f>
        <v>No</v>
      </c>
      <c r="N179" s="11" t="str">
        <f>IF(('[1]Miter Profiles'!F178+6.1)&gt;=(13.5+1),"Yes","No")</f>
        <v>No</v>
      </c>
      <c r="O179" s="11" t="str">
        <f>IF(('[1]Miter Profiles'!G178+6.1)&gt;=(13.5+1),"Yes","No")</f>
        <v>No</v>
      </c>
      <c r="P179" s="11" t="str">
        <f>IF(('[1]Miter Profiles'!H178+6.1)&gt;=(13.5+1),"Yes","No")</f>
        <v>No</v>
      </c>
      <c r="Q179" s="11" t="str">
        <f>IF(('[1]Miter Profiles'!I178+6.1)&gt;=(13.5+1),"Yes","No")</f>
        <v>No</v>
      </c>
      <c r="R179" s="12" t="str">
        <f>IF(('[1]Miter Profiles'!J178+6.1)&gt;=(13.5+1),"Yes","No")</f>
        <v>No</v>
      </c>
      <c r="S179" s="12" t="str">
        <f>IF(('[1]Miter Profiles'!K178+6.1)&gt;=(13.5+1),"Yes","No")</f>
        <v>No</v>
      </c>
      <c r="T179" s="3" t="str">
        <f>IF(('[1]Miter Profiles'!L178+6.1)&gt;=(13.5+1),"Yes","No")</f>
        <v>No</v>
      </c>
    </row>
    <row r="180" spans="1:20" ht="15.75" customHeight="1" x14ac:dyDescent="0.25">
      <c r="A180" s="138" t="str">
        <f>IF('[1]Miter Profiles'!A179&lt;&gt;"",'[1]Miter Profiles'!A179,"")</f>
        <v>MP758</v>
      </c>
      <c r="B180" s="139" t="str">
        <f>IF('[1]Miter Profiles'!B179&lt;&gt;"",'[1]Miter Profiles'!B179,"")</f>
        <v>MP758-76</v>
      </c>
      <c r="C180" s="97" t="str">
        <f>IF('[1]Miter Profiles'!D179&gt;=(13.5+1),"Yes","No")</f>
        <v>No</v>
      </c>
      <c r="D180" s="11" t="str">
        <f>IF('[1]Miter Profiles'!E179&gt;=(13.5+1),"Yes","No")</f>
        <v>No</v>
      </c>
      <c r="E180" s="87" t="str">
        <f>IF('[1]Miter Profiles'!F179&gt;=(13.5+1),"Yes","No")</f>
        <v>No</v>
      </c>
      <c r="F180" s="11" t="str">
        <f>IF('[1]Miter Profiles'!G179&gt;=(13.5+1),"Yes","No")</f>
        <v>No</v>
      </c>
      <c r="G180" s="11" t="str">
        <f>IF('[1]Miter Profiles'!H179&gt;=(13.5+1),"Yes","No")</f>
        <v>No</v>
      </c>
      <c r="H180" s="11" t="str">
        <f>IF('[1]Miter Profiles'!I179&gt;=(13.5+1),"Yes","No")</f>
        <v>No</v>
      </c>
      <c r="I180" s="12" t="str">
        <f>IF('[1]Miter Profiles'!J179&gt;=(13.5+1),"Yes","No")</f>
        <v>No</v>
      </c>
      <c r="J180" s="12" t="str">
        <f>IF('[1]Miter Profiles'!K179&gt;=(13.5+1),"Yes","No")</f>
        <v>No</v>
      </c>
      <c r="K180" s="12" t="str">
        <f>IF('[1]Miter Profiles'!L179&gt;=(13.5+1),"Yes","No")</f>
        <v>No</v>
      </c>
      <c r="L180" s="10" t="str">
        <f>IF(('[1]Miter Profiles'!D179+6.1)&gt;=(13.5+1),"Yes","No")</f>
        <v>No</v>
      </c>
      <c r="M180" s="87" t="str">
        <f>IF(('[1]Miter Profiles'!E179+6.1)&gt;=(13.5+1),"Yes","No")</f>
        <v>No</v>
      </c>
      <c r="N180" s="11" t="str">
        <f>IF(('[1]Miter Profiles'!F179+6.1)&gt;=(13.5+1),"Yes","No")</f>
        <v>No</v>
      </c>
      <c r="O180" s="11" t="str">
        <f>IF(('[1]Miter Profiles'!G179+6.1)&gt;=(13.5+1),"Yes","No")</f>
        <v>No</v>
      </c>
      <c r="P180" s="11" t="str">
        <f>IF(('[1]Miter Profiles'!H179+6.1)&gt;=(13.5+1),"Yes","No")</f>
        <v>No</v>
      </c>
      <c r="Q180" s="11" t="str">
        <f>IF(('[1]Miter Profiles'!I179+6.1)&gt;=(13.5+1),"Yes","No")</f>
        <v>No</v>
      </c>
      <c r="R180" s="12" t="str">
        <f>IF(('[1]Miter Profiles'!J179+6.1)&gt;=(13.5+1),"Yes","No")</f>
        <v>No</v>
      </c>
      <c r="S180" s="12" t="str">
        <f>IF(('[1]Miter Profiles'!K179+6.1)&gt;=(13.5+1),"Yes","No")</f>
        <v>No</v>
      </c>
      <c r="T180" s="3" t="str">
        <f>IF(('[1]Miter Profiles'!L179+6.1)&gt;=(13.5+1),"Yes","No")</f>
        <v>No</v>
      </c>
    </row>
    <row r="181" spans="1:20" ht="15.75" customHeight="1" x14ac:dyDescent="0.25">
      <c r="A181" s="47" t="str">
        <f>IF('[1]Miter Profiles'!A180&lt;&gt;"",'[1]Miter Profiles'!A180,"")</f>
        <v>MP759R</v>
      </c>
      <c r="B181" s="48" t="str">
        <f>IF('[1]Miter Profiles'!B180&lt;&gt;"",'[1]Miter Profiles'!B180,"")</f>
        <v>MP759-38</v>
      </c>
      <c r="C181" s="97" t="str">
        <f>IF('[1]Miter Profiles'!D180&gt;=(13.5+1),"Yes","No")</f>
        <v>No</v>
      </c>
      <c r="D181" s="11" t="str">
        <f>IF('[1]Miter Profiles'!E180&gt;=(13.5+1),"Yes","No")</f>
        <v>No</v>
      </c>
      <c r="E181" s="87" t="str">
        <f>IF('[1]Miter Profiles'!F180&gt;=(13.5+1),"Yes","No")</f>
        <v>No</v>
      </c>
      <c r="F181" s="11" t="str">
        <f>IF('[1]Miter Profiles'!G180&gt;=(13.5+1),"Yes","No")</f>
        <v>No</v>
      </c>
      <c r="G181" s="11" t="str">
        <f>IF('[1]Miter Profiles'!H180&gt;=(13.5+1),"Yes","No")</f>
        <v>No</v>
      </c>
      <c r="H181" s="11" t="str">
        <f>IF('[1]Miter Profiles'!I180&gt;=(13.5+1),"Yes","No")</f>
        <v>No</v>
      </c>
      <c r="I181" s="12" t="str">
        <f>IF('[1]Miter Profiles'!J180&gt;=(13.5+1),"Yes","No")</f>
        <v>No</v>
      </c>
      <c r="J181" s="12" t="str">
        <f>IF('[1]Miter Profiles'!K180&gt;=(13.5+1),"Yes","No")</f>
        <v>No</v>
      </c>
      <c r="K181" s="12" t="str">
        <f>IF('[1]Miter Profiles'!L180&gt;=(13.5+1),"Yes","No")</f>
        <v>No</v>
      </c>
      <c r="L181" s="10" t="str">
        <f>IF(('[1]Miter Profiles'!D180+6.1)&gt;=(13.5+1),"Yes","No")</f>
        <v>No</v>
      </c>
      <c r="M181" s="87" t="str">
        <f>IF(('[1]Miter Profiles'!E180+6.1)&gt;=(13.5+1),"Yes","No")</f>
        <v>No</v>
      </c>
      <c r="N181" s="11" t="str">
        <f>IF(('[1]Miter Profiles'!F180+6.1)&gt;=(13.5+1),"Yes","No")</f>
        <v>No</v>
      </c>
      <c r="O181" s="11" t="str">
        <f>IF(('[1]Miter Profiles'!G180+6.1)&gt;=(13.5+1),"Yes","No")</f>
        <v>No</v>
      </c>
      <c r="P181" s="11" t="str">
        <f>IF(('[1]Miter Profiles'!H180+6.1)&gt;=(13.5+1),"Yes","No")</f>
        <v>No</v>
      </c>
      <c r="Q181" s="11" t="str">
        <f>IF(('[1]Miter Profiles'!I180+6.1)&gt;=(13.5+1),"Yes","No")</f>
        <v>No</v>
      </c>
      <c r="R181" s="12" t="str">
        <f>IF(('[1]Miter Profiles'!J180+6.1)&gt;=(13.5+1),"Yes","No")</f>
        <v>No</v>
      </c>
      <c r="S181" s="12" t="str">
        <f>IF(('[1]Miter Profiles'!K180+6.1)&gt;=(13.5+1),"Yes","No")</f>
        <v>No</v>
      </c>
      <c r="T181" s="3" t="str">
        <f>IF(('[1]Miter Profiles'!L180+6.1)&gt;=(13.5+1),"Yes","No")</f>
        <v>No</v>
      </c>
    </row>
    <row r="182" spans="1:20" ht="15.75" customHeight="1" x14ac:dyDescent="0.25">
      <c r="A182" s="47" t="str">
        <f>IF('[1]Miter Profiles'!A181&lt;&gt;"",'[1]Miter Profiles'!A181,"")</f>
        <v>MP429</v>
      </c>
      <c r="B182" s="48" t="str">
        <f>IF('[1]Miter Profiles'!B181&lt;&gt;"",'[1]Miter Profiles'!B181,"")</f>
        <v>MP759-57</v>
      </c>
      <c r="C182" s="97" t="str">
        <f>IF('[1]Miter Profiles'!D181&gt;=(13.5+1),"Yes","No")</f>
        <v>No</v>
      </c>
      <c r="D182" s="11" t="str">
        <f>IF('[1]Miter Profiles'!E181&gt;=(13.5+1),"Yes","No")</f>
        <v>Yes</v>
      </c>
      <c r="E182" s="87" t="str">
        <f>IF('[1]Miter Profiles'!F181&gt;=(13.5+1),"Yes","No")</f>
        <v>Yes</v>
      </c>
      <c r="F182" s="11" t="str">
        <f>IF('[1]Miter Profiles'!G181&gt;=(13.5+1),"Yes","No")</f>
        <v>Yes</v>
      </c>
      <c r="G182" s="11" t="str">
        <f>IF('[1]Miter Profiles'!H181&gt;=(13.5+1),"Yes","No")</f>
        <v>Yes</v>
      </c>
      <c r="H182" s="11" t="str">
        <f>IF('[1]Miter Profiles'!I181&gt;=(13.5+1),"Yes","No")</f>
        <v>Yes</v>
      </c>
      <c r="I182" s="12" t="str">
        <f>IF('[1]Miter Profiles'!J181&gt;=(13.5+1),"Yes","No")</f>
        <v>Yes</v>
      </c>
      <c r="J182" s="12" t="str">
        <f>IF('[1]Miter Profiles'!K181&gt;=(13.5+1),"Yes","No")</f>
        <v>No</v>
      </c>
      <c r="K182" s="12" t="str">
        <f>IF('[1]Miter Profiles'!L181&gt;=(13.5+1),"Yes","No")</f>
        <v>No</v>
      </c>
      <c r="L182" s="10" t="str">
        <f>IF(('[1]Miter Profiles'!D181+6.1)&gt;=(13.5+1),"Yes","No")</f>
        <v>Yes</v>
      </c>
      <c r="M182" s="87" t="str">
        <f>IF(('[1]Miter Profiles'!E181+6.1)&gt;=(13.5+1),"Yes","No")</f>
        <v>Yes</v>
      </c>
      <c r="N182" s="11" t="str">
        <f>IF(('[1]Miter Profiles'!F181+6.1)&gt;=(13.5+1),"Yes","No")</f>
        <v>Yes</v>
      </c>
      <c r="O182" s="11" t="str">
        <f>IF(('[1]Miter Profiles'!G181+6.1)&gt;=(13.5+1),"Yes","No")</f>
        <v>Yes</v>
      </c>
      <c r="P182" s="11" t="str">
        <f>IF(('[1]Miter Profiles'!H181+6.1)&gt;=(13.5+1),"Yes","No")</f>
        <v>Yes</v>
      </c>
      <c r="Q182" s="11" t="str">
        <f>IF(('[1]Miter Profiles'!I181+6.1)&gt;=(13.5+1),"Yes","No")</f>
        <v>Yes</v>
      </c>
      <c r="R182" s="12" t="str">
        <f>IF(('[1]Miter Profiles'!J181+6.1)&gt;=(13.5+1),"Yes","No")</f>
        <v>Yes</v>
      </c>
      <c r="S182" s="12" t="str">
        <f>IF(('[1]Miter Profiles'!K181+6.1)&gt;=(13.5+1),"Yes","No")</f>
        <v>No</v>
      </c>
      <c r="T182" s="3" t="str">
        <f>IF(('[1]Miter Profiles'!L181+6.1)&gt;=(13.5+1),"Yes","No")</f>
        <v>No</v>
      </c>
    </row>
    <row r="183" spans="1:20" ht="15.75" customHeight="1" x14ac:dyDescent="0.25">
      <c r="A183" s="47" t="str">
        <f>IF('[1]Miter Profiles'!A182&lt;&gt;"",'[1]Miter Profiles'!A182,"")</f>
        <v>MP759</v>
      </c>
      <c r="B183" s="48" t="str">
        <f>IF('[1]Miter Profiles'!B182&lt;&gt;"",'[1]Miter Profiles'!B182,"")</f>
        <v>MP759-76</v>
      </c>
      <c r="C183" s="97" t="str">
        <f>IF('[1]Miter Profiles'!D182&gt;=(13.5+1),"Yes","No")</f>
        <v>No</v>
      </c>
      <c r="D183" s="11" t="str">
        <f>IF('[1]Miter Profiles'!E182&gt;=(13.5+1),"Yes","No")</f>
        <v>Yes</v>
      </c>
      <c r="E183" s="87" t="str">
        <f>IF('[1]Miter Profiles'!F182&gt;=(13.5+1),"Yes","No")</f>
        <v>Yes</v>
      </c>
      <c r="F183" s="11" t="str">
        <f>IF('[1]Miter Profiles'!G182&gt;=(13.5+1),"Yes","No")</f>
        <v>Yes</v>
      </c>
      <c r="G183" s="11" t="str">
        <f>IF('[1]Miter Profiles'!H182&gt;=(13.5+1),"Yes","No")</f>
        <v>Yes</v>
      </c>
      <c r="H183" s="11" t="str">
        <f>IF('[1]Miter Profiles'!I182&gt;=(13.5+1),"Yes","No")</f>
        <v>Yes</v>
      </c>
      <c r="I183" s="12" t="str">
        <f>IF('[1]Miter Profiles'!J182&gt;=(13.5+1),"Yes","No")</f>
        <v>Yes</v>
      </c>
      <c r="J183" s="12" t="str">
        <f>IF('[1]Miter Profiles'!K182&gt;=(13.5+1),"Yes","No")</f>
        <v>Yes</v>
      </c>
      <c r="K183" s="12" t="str">
        <f>IF('[1]Miter Profiles'!L182&gt;=(13.5+1),"Yes","No")</f>
        <v>Yes</v>
      </c>
      <c r="L183" s="10" t="str">
        <f>IF(('[1]Miter Profiles'!D182+6.1)&gt;=(13.5+1),"Yes","No")</f>
        <v>Yes</v>
      </c>
      <c r="M183" s="87" t="str">
        <f>IF(('[1]Miter Profiles'!E182+6.1)&gt;=(13.5+1),"Yes","No")</f>
        <v>Yes</v>
      </c>
      <c r="N183" s="11" t="str">
        <f>IF(('[1]Miter Profiles'!F182+6.1)&gt;=(13.5+1),"Yes","No")</f>
        <v>Yes</v>
      </c>
      <c r="O183" s="11" t="str">
        <f>IF(('[1]Miter Profiles'!G182+6.1)&gt;=(13.5+1),"Yes","No")</f>
        <v>Yes</v>
      </c>
      <c r="P183" s="11" t="str">
        <f>IF(('[1]Miter Profiles'!H182+6.1)&gt;=(13.5+1),"Yes","No")</f>
        <v>Yes</v>
      </c>
      <c r="Q183" s="11" t="str">
        <f>IF(('[1]Miter Profiles'!I182+6.1)&gt;=(13.5+1),"Yes","No")</f>
        <v>Yes</v>
      </c>
      <c r="R183" s="12" t="str">
        <f>IF(('[1]Miter Profiles'!J182+6.1)&gt;=(13.5+1),"Yes","No")</f>
        <v>Yes</v>
      </c>
      <c r="S183" s="12" t="str">
        <f>IF(('[1]Miter Profiles'!K182+6.1)&gt;=(13.5+1),"Yes","No")</f>
        <v>Yes</v>
      </c>
      <c r="T183" s="3" t="str">
        <f>IF(('[1]Miter Profiles'!L182+6.1)&gt;=(13.5+1),"Yes","No")</f>
        <v>Yes</v>
      </c>
    </row>
    <row r="184" spans="1:20" ht="15.75" customHeight="1" x14ac:dyDescent="0.25">
      <c r="A184" s="45" t="str">
        <f>IF('[1]Miter Profiles'!A183&lt;&gt;"",'[1]Miter Profiles'!A183,"")</f>
        <v>MP760R</v>
      </c>
      <c r="B184" s="46" t="str">
        <f>IF('[1]Miter Profiles'!B183&lt;&gt;"",'[1]Miter Profiles'!B183,"")</f>
        <v>MP760-38</v>
      </c>
      <c r="C184" s="122" t="str">
        <f>IF('[1]Miter Profiles'!D183&gt;=(13.5+1),"Yes","No")</f>
        <v>No</v>
      </c>
      <c r="D184" s="104" t="str">
        <f>IF('[1]Miter Profiles'!E183&gt;=(13.5+1),"Yes","No")</f>
        <v>No</v>
      </c>
      <c r="E184" s="123" t="str">
        <f>IF('[1]Miter Profiles'!F183&gt;=(13.5+1),"Yes","No")</f>
        <v>No</v>
      </c>
      <c r="F184" s="104" t="str">
        <f>IF('[1]Miter Profiles'!G183&gt;=(13.5+1),"Yes","No")</f>
        <v>No</v>
      </c>
      <c r="G184" s="104" t="str">
        <f>IF('[1]Miter Profiles'!H183&gt;=(13.5+1),"Yes","No")</f>
        <v>No</v>
      </c>
      <c r="H184" s="104" t="str">
        <f>IF('[1]Miter Profiles'!I183&gt;=(13.5+1),"Yes","No")</f>
        <v>No</v>
      </c>
      <c r="I184" s="120" t="str">
        <f>IF('[1]Miter Profiles'!J183&gt;=(13.5+1),"Yes","No")</f>
        <v>No</v>
      </c>
      <c r="J184" s="120" t="str">
        <f>IF('[1]Miter Profiles'!K183&gt;=(13.5+1),"Yes","No")</f>
        <v>No</v>
      </c>
      <c r="K184" s="120" t="str">
        <f>IF('[1]Miter Profiles'!L183&gt;=(13.5+1),"Yes","No")</f>
        <v>No</v>
      </c>
      <c r="L184" s="103" t="str">
        <f>IF(('[1]Miter Profiles'!D183+6.1)&gt;=(13.5+1),"Yes","No")</f>
        <v>No</v>
      </c>
      <c r="M184" s="123" t="str">
        <f>IF(('[1]Miter Profiles'!E183+6.1)&gt;=(13.5+1),"Yes","No")</f>
        <v>No</v>
      </c>
      <c r="N184" s="104" t="str">
        <f>IF(('[1]Miter Profiles'!F183+6.1)&gt;=(13.5+1),"Yes","No")</f>
        <v>No</v>
      </c>
      <c r="O184" s="104" t="str">
        <f>IF(('[1]Miter Profiles'!G183+6.1)&gt;=(13.5+1),"Yes","No")</f>
        <v>No</v>
      </c>
      <c r="P184" s="104" t="str">
        <f>IF(('[1]Miter Profiles'!H183+6.1)&gt;=(13.5+1),"Yes","No")</f>
        <v>No</v>
      </c>
      <c r="Q184" s="104" t="str">
        <f>IF(('[1]Miter Profiles'!I183+6.1)&gt;=(13.5+1),"Yes","No")</f>
        <v>No</v>
      </c>
      <c r="R184" s="120" t="str">
        <f>IF(('[1]Miter Profiles'!J183+6.1)&gt;=(13.5+1),"Yes","No")</f>
        <v>No</v>
      </c>
      <c r="S184" s="120" t="str">
        <f>IF(('[1]Miter Profiles'!K183+6.1)&gt;=(13.5+1),"Yes","No")</f>
        <v>No</v>
      </c>
      <c r="T184" s="107" t="str">
        <f>IF(('[1]Miter Profiles'!L183+6.1)&gt;=(13.5+1),"Yes","No")</f>
        <v>No</v>
      </c>
    </row>
    <row r="185" spans="1:20" ht="15.75" customHeight="1" x14ac:dyDescent="0.25">
      <c r="A185" s="45" t="str">
        <f>IF('[1]Miter Profiles'!A184&lt;&gt;"",'[1]Miter Profiles'!A184,"")</f>
        <v/>
      </c>
      <c r="B185" s="46" t="str">
        <f>IF('[1]Miter Profiles'!B184&lt;&gt;"",'[1]Miter Profiles'!B184,"")</f>
        <v>MP760-51</v>
      </c>
      <c r="C185" s="122" t="str">
        <f>IF('[1]Miter Profiles'!D184&gt;=(13.5+1),"Yes","No")</f>
        <v>No</v>
      </c>
      <c r="D185" s="104" t="str">
        <f>IF('[1]Miter Profiles'!E184&gt;=(13.5+1),"Yes","No")</f>
        <v>Yes</v>
      </c>
      <c r="E185" s="123" t="str">
        <f>IF('[1]Miter Profiles'!F184&gt;=(13.5+1),"Yes","No")</f>
        <v>Yes</v>
      </c>
      <c r="F185" s="104" t="str">
        <f>IF('[1]Miter Profiles'!G184&gt;=(13.5+1),"Yes","No")</f>
        <v>Yes</v>
      </c>
      <c r="G185" s="104" t="str">
        <f>IF('[1]Miter Profiles'!H184&gt;=(13.5+1),"Yes","No")</f>
        <v>Yes</v>
      </c>
      <c r="H185" s="104" t="str">
        <f>IF('[1]Miter Profiles'!I184&gt;=(13.5+1),"Yes","No")</f>
        <v>Yes</v>
      </c>
      <c r="I185" s="120" t="str">
        <f>IF('[1]Miter Profiles'!J184&gt;=(13.5+1),"Yes","No")</f>
        <v>Yes</v>
      </c>
      <c r="J185" s="120" t="str">
        <f>IF('[1]Miter Profiles'!K184&gt;=(13.5+1),"Yes","No")</f>
        <v>No</v>
      </c>
      <c r="K185" s="120" t="str">
        <f>IF('[1]Miter Profiles'!L184&gt;=(13.5+1),"Yes","No")</f>
        <v>No</v>
      </c>
      <c r="L185" s="103" t="str">
        <f>IF(('[1]Miter Profiles'!D184+6.1)&gt;=(13.5+1),"Yes","No")</f>
        <v>Yes</v>
      </c>
      <c r="M185" s="123" t="str">
        <f>IF(('[1]Miter Profiles'!E184+6.1)&gt;=(13.5+1),"Yes","No")</f>
        <v>Yes</v>
      </c>
      <c r="N185" s="104" t="str">
        <f>IF(('[1]Miter Profiles'!F184+6.1)&gt;=(13.5+1),"Yes","No")</f>
        <v>Yes</v>
      </c>
      <c r="O185" s="104" t="str">
        <f>IF(('[1]Miter Profiles'!G184+6.1)&gt;=(13.5+1),"Yes","No")</f>
        <v>Yes</v>
      </c>
      <c r="P185" s="104" t="str">
        <f>IF(('[1]Miter Profiles'!H184+6.1)&gt;=(13.5+1),"Yes","No")</f>
        <v>Yes</v>
      </c>
      <c r="Q185" s="104" t="str">
        <f>IF(('[1]Miter Profiles'!I184+6.1)&gt;=(13.5+1),"Yes","No")</f>
        <v>Yes</v>
      </c>
      <c r="R185" s="120" t="str">
        <f>IF(('[1]Miter Profiles'!J184+6.1)&gt;=(13.5+1),"Yes","No")</f>
        <v>Yes</v>
      </c>
      <c r="S185" s="120" t="str">
        <f>IF(('[1]Miter Profiles'!K184+6.1)&gt;=(13.5+1),"Yes","No")</f>
        <v>No</v>
      </c>
      <c r="T185" s="107" t="str">
        <f>IF(('[1]Miter Profiles'!L184+6.1)&gt;=(13.5+1),"Yes","No")</f>
        <v>No</v>
      </c>
    </row>
    <row r="186" spans="1:20" ht="15.75" customHeight="1" x14ac:dyDescent="0.25">
      <c r="A186" s="45" t="str">
        <f>IF('[1]Miter Profiles'!A185&lt;&gt;"",'[1]Miter Profiles'!A185,"")</f>
        <v>MP432</v>
      </c>
      <c r="B186" s="46" t="str">
        <f>IF('[1]Miter Profiles'!B185&lt;&gt;"",'[1]Miter Profiles'!B185,"")</f>
        <v>MP760-57</v>
      </c>
      <c r="C186" s="122" t="str">
        <f>IF('[1]Miter Profiles'!D185&gt;=(13.5+1),"Yes","No")</f>
        <v>No</v>
      </c>
      <c r="D186" s="104" t="str">
        <f>IF('[1]Miter Profiles'!E185&gt;=(13.5+1),"Yes","No")</f>
        <v>Yes</v>
      </c>
      <c r="E186" s="123" t="str">
        <f>IF('[1]Miter Profiles'!F185&gt;=(13.5+1),"Yes","No")</f>
        <v>Yes</v>
      </c>
      <c r="F186" s="104" t="str">
        <f>IF('[1]Miter Profiles'!G185&gt;=(13.5+1),"Yes","No")</f>
        <v>Yes</v>
      </c>
      <c r="G186" s="104" t="str">
        <f>IF('[1]Miter Profiles'!H185&gt;=(13.5+1),"Yes","No")</f>
        <v>Yes</v>
      </c>
      <c r="H186" s="104" t="str">
        <f>IF('[1]Miter Profiles'!I185&gt;=(13.5+1),"Yes","No")</f>
        <v>Yes</v>
      </c>
      <c r="I186" s="120" t="str">
        <f>IF('[1]Miter Profiles'!J185&gt;=(13.5+1),"Yes","No")</f>
        <v>Yes</v>
      </c>
      <c r="J186" s="120" t="str">
        <f>IF('[1]Miter Profiles'!K185&gt;=(13.5+1),"Yes","No")</f>
        <v>No</v>
      </c>
      <c r="K186" s="120" t="str">
        <f>IF('[1]Miter Profiles'!L185&gt;=(13.5+1),"Yes","No")</f>
        <v>No</v>
      </c>
      <c r="L186" s="103" t="str">
        <f>IF(('[1]Miter Profiles'!D185+6.1)&gt;=(13.5+1),"Yes","No")</f>
        <v>Yes</v>
      </c>
      <c r="M186" s="123" t="str">
        <f>IF(('[1]Miter Profiles'!E185+6.1)&gt;=(13.5+1),"Yes","No")</f>
        <v>Yes</v>
      </c>
      <c r="N186" s="104" t="str">
        <f>IF(('[1]Miter Profiles'!F185+6.1)&gt;=(13.5+1),"Yes","No")</f>
        <v>Yes</v>
      </c>
      <c r="O186" s="104" t="str">
        <f>IF(('[1]Miter Profiles'!G185+6.1)&gt;=(13.5+1),"Yes","No")</f>
        <v>Yes</v>
      </c>
      <c r="P186" s="104" t="str">
        <f>IF(('[1]Miter Profiles'!H185+6.1)&gt;=(13.5+1),"Yes","No")</f>
        <v>Yes</v>
      </c>
      <c r="Q186" s="104" t="str">
        <f>IF(('[1]Miter Profiles'!I185+6.1)&gt;=(13.5+1),"Yes","No")</f>
        <v>Yes</v>
      </c>
      <c r="R186" s="120" t="str">
        <f>IF(('[1]Miter Profiles'!J185+6.1)&gt;=(13.5+1),"Yes","No")</f>
        <v>Yes</v>
      </c>
      <c r="S186" s="120" t="str">
        <f>IF(('[1]Miter Profiles'!K185+6.1)&gt;=(13.5+1),"Yes","No")</f>
        <v>No</v>
      </c>
      <c r="T186" s="107" t="str">
        <f>IF(('[1]Miter Profiles'!L185+6.1)&gt;=(13.5+1),"Yes","No")</f>
        <v>No</v>
      </c>
    </row>
    <row r="187" spans="1:20" ht="15.75" customHeight="1" x14ac:dyDescent="0.25">
      <c r="A187" s="159" t="str">
        <f>IF('[1]Miter Profiles'!A186&lt;&gt;"",'[1]Miter Profiles'!A186,"")</f>
        <v>MP760</v>
      </c>
      <c r="B187" s="121" t="str">
        <f>IF('[1]Miter Profiles'!B186&lt;&gt;"",'[1]Miter Profiles'!B186,"")</f>
        <v>MP760-76</v>
      </c>
      <c r="C187" s="122" t="str">
        <f>IF('[1]Miter Profiles'!D186&gt;=(13.5+1),"Yes","No")</f>
        <v>No</v>
      </c>
      <c r="D187" s="104" t="str">
        <f>IF('[1]Miter Profiles'!E186&gt;=(13.5+1),"Yes","No")</f>
        <v>Yes</v>
      </c>
      <c r="E187" s="123" t="str">
        <f>IF('[1]Miter Profiles'!F186&gt;=(13.5+1),"Yes","No")</f>
        <v>Yes</v>
      </c>
      <c r="F187" s="104" t="str">
        <f>IF('[1]Miter Profiles'!G186&gt;=(13.5+1),"Yes","No")</f>
        <v>Yes</v>
      </c>
      <c r="G187" s="104" t="str">
        <f>IF('[1]Miter Profiles'!H186&gt;=(13.5+1),"Yes","No")</f>
        <v>Yes</v>
      </c>
      <c r="H187" s="104" t="str">
        <f>IF('[1]Miter Profiles'!I186&gt;=(13.5+1),"Yes","No")</f>
        <v>Yes</v>
      </c>
      <c r="I187" s="120" t="str">
        <f>IF('[1]Miter Profiles'!J186&gt;=(13.5+1),"Yes","No")</f>
        <v>Yes</v>
      </c>
      <c r="J187" s="120" t="str">
        <f>IF('[1]Miter Profiles'!K186&gt;=(13.5+1),"Yes","No")</f>
        <v>Yes</v>
      </c>
      <c r="K187" s="120" t="str">
        <f>IF('[1]Miter Profiles'!L186&gt;=(13.5+1),"Yes","No")</f>
        <v>Yes</v>
      </c>
      <c r="L187" s="103" t="str">
        <f>IF(('[1]Miter Profiles'!D186+6.1)&gt;=(13.5+1),"Yes","No")</f>
        <v>Yes</v>
      </c>
      <c r="M187" s="123" t="str">
        <f>IF(('[1]Miter Profiles'!E186+6.1)&gt;=(13.5+1),"Yes","No")</f>
        <v>Yes</v>
      </c>
      <c r="N187" s="104" t="str">
        <f>IF(('[1]Miter Profiles'!F186+6.1)&gt;=(13.5+1),"Yes","No")</f>
        <v>Yes</v>
      </c>
      <c r="O187" s="104" t="str">
        <f>IF(('[1]Miter Profiles'!G186+6.1)&gt;=(13.5+1),"Yes","No")</f>
        <v>Yes</v>
      </c>
      <c r="P187" s="104" t="str">
        <f>IF(('[1]Miter Profiles'!H186+6.1)&gt;=(13.5+1),"Yes","No")</f>
        <v>Yes</v>
      </c>
      <c r="Q187" s="104" t="str">
        <f>IF(('[1]Miter Profiles'!I186+6.1)&gt;=(13.5+1),"Yes","No")</f>
        <v>Yes</v>
      </c>
      <c r="R187" s="120" t="str">
        <f>IF(('[1]Miter Profiles'!J186+6.1)&gt;=(13.5+1),"Yes","No")</f>
        <v>Yes</v>
      </c>
      <c r="S187" s="120" t="str">
        <f>IF(('[1]Miter Profiles'!K186+6.1)&gt;=(13.5+1),"Yes","No")</f>
        <v>Yes</v>
      </c>
      <c r="T187" s="107" t="str">
        <f>IF(('[1]Miter Profiles'!L186+6.1)&gt;=(13.5+1),"Yes","No")</f>
        <v>Yes</v>
      </c>
    </row>
    <row r="188" spans="1:20" ht="15.75" customHeight="1" x14ac:dyDescent="0.25">
      <c r="A188" s="47" t="str">
        <f>IF('[1]Miter Profiles'!A187&lt;&gt;"",'[1]Miter Profiles'!A187,"")</f>
        <v>MP761R</v>
      </c>
      <c r="B188" s="48" t="str">
        <f>IF('[1]Miter Profiles'!B187&lt;&gt;"",'[1]Miter Profiles'!B187,"")</f>
        <v>MP761-38</v>
      </c>
      <c r="C188" s="97" t="str">
        <f>IF('[1]Miter Profiles'!D187&gt;=(13.5+1),"Yes","No")</f>
        <v>No</v>
      </c>
      <c r="D188" s="11" t="str">
        <f>IF('[1]Miter Profiles'!E187&gt;=(13.5+1),"Yes","No")</f>
        <v>No</v>
      </c>
      <c r="E188" s="87" t="str">
        <f>IF('[1]Miter Profiles'!F187&gt;=(13.5+1),"Yes","No")</f>
        <v>No</v>
      </c>
      <c r="F188" s="11" t="str">
        <f>IF('[1]Miter Profiles'!G187&gt;=(13.5+1),"Yes","No")</f>
        <v>No</v>
      </c>
      <c r="G188" s="11" t="str">
        <f>IF('[1]Miter Profiles'!H187&gt;=(13.5+1),"Yes","No")</f>
        <v>No</v>
      </c>
      <c r="H188" s="11" t="str">
        <f>IF('[1]Miter Profiles'!I187&gt;=(13.5+1),"Yes","No")</f>
        <v>No</v>
      </c>
      <c r="I188" s="12" t="str">
        <f>IF('[1]Miter Profiles'!J187&gt;=(13.5+1),"Yes","No")</f>
        <v>No</v>
      </c>
      <c r="J188" s="12" t="str">
        <f>IF('[1]Miter Profiles'!K187&gt;=(13.5+1),"Yes","No")</f>
        <v>No</v>
      </c>
      <c r="K188" s="12" t="str">
        <f>IF('[1]Miter Profiles'!L187&gt;=(13.5+1),"Yes","No")</f>
        <v>No</v>
      </c>
      <c r="L188" s="10" t="str">
        <f>IF(('[1]Miter Profiles'!D187+6.1)&gt;=(13.5+1),"Yes","No")</f>
        <v>No</v>
      </c>
      <c r="M188" s="87" t="str">
        <f>IF(('[1]Miter Profiles'!E187+6.1)&gt;=(13.5+1),"Yes","No")</f>
        <v>No</v>
      </c>
      <c r="N188" s="11" t="str">
        <f>IF(('[1]Miter Profiles'!F187+6.1)&gt;=(13.5+1),"Yes","No")</f>
        <v>No</v>
      </c>
      <c r="O188" s="11" t="str">
        <f>IF(('[1]Miter Profiles'!G187+6.1)&gt;=(13.5+1),"Yes","No")</f>
        <v>No</v>
      </c>
      <c r="P188" s="11" t="str">
        <f>IF(('[1]Miter Profiles'!H187+6.1)&gt;=(13.5+1),"Yes","No")</f>
        <v>No</v>
      </c>
      <c r="Q188" s="11" t="str">
        <f>IF(('[1]Miter Profiles'!I187+6.1)&gt;=(13.5+1),"Yes","No")</f>
        <v>No</v>
      </c>
      <c r="R188" s="12" t="str">
        <f>IF(('[1]Miter Profiles'!J187+6.1)&gt;=(13.5+1),"Yes","No")</f>
        <v>No</v>
      </c>
      <c r="S188" s="12" t="str">
        <f>IF(('[1]Miter Profiles'!K187+6.1)&gt;=(13.5+1),"Yes","No")</f>
        <v>No</v>
      </c>
      <c r="T188" s="3" t="str">
        <f>IF(('[1]Miter Profiles'!L187+6.1)&gt;=(13.5+1),"Yes","No")</f>
        <v>No</v>
      </c>
    </row>
    <row r="189" spans="1:20" ht="15.75" customHeight="1" x14ac:dyDescent="0.25">
      <c r="A189" s="47" t="str">
        <f>IF('[1]Miter Profiles'!A188&lt;&gt;"",'[1]Miter Profiles'!A188,"")</f>
        <v>MP433</v>
      </c>
      <c r="B189" s="48" t="str">
        <f>IF('[1]Miter Profiles'!B188&lt;&gt;"",'[1]Miter Profiles'!B188,"")</f>
        <v>MP761-57</v>
      </c>
      <c r="C189" s="97" t="str">
        <f>IF('[1]Miter Profiles'!D188&gt;=(13.5+1),"Yes","No")</f>
        <v>No</v>
      </c>
      <c r="D189" s="11" t="str">
        <f>IF('[1]Miter Profiles'!E188&gt;=(13.5+1),"Yes","No")</f>
        <v>Yes</v>
      </c>
      <c r="E189" s="87" t="str">
        <f>IF('[1]Miter Profiles'!F188&gt;=(13.5+1),"Yes","No")</f>
        <v>Yes</v>
      </c>
      <c r="F189" s="11" t="str">
        <f>IF('[1]Miter Profiles'!G188&gt;=(13.5+1),"Yes","No")</f>
        <v>Yes</v>
      </c>
      <c r="G189" s="11" t="str">
        <f>IF('[1]Miter Profiles'!H188&gt;=(13.5+1),"Yes","No")</f>
        <v>Yes</v>
      </c>
      <c r="H189" s="11" t="str">
        <f>IF('[1]Miter Profiles'!I188&gt;=(13.5+1),"Yes","No")</f>
        <v>Yes</v>
      </c>
      <c r="I189" s="12" t="str">
        <f>IF('[1]Miter Profiles'!J188&gt;=(13.5+1),"Yes","No")</f>
        <v>Yes</v>
      </c>
      <c r="J189" s="12" t="str">
        <f>IF('[1]Miter Profiles'!K188&gt;=(13.5+1),"Yes","No")</f>
        <v>No</v>
      </c>
      <c r="K189" s="12" t="str">
        <f>IF('[1]Miter Profiles'!L188&gt;=(13.5+1),"Yes","No")</f>
        <v>No</v>
      </c>
      <c r="L189" s="10" t="str">
        <f>IF(('[1]Miter Profiles'!D188+6.1)&gt;=(13.5+1),"Yes","No")</f>
        <v>Yes</v>
      </c>
      <c r="M189" s="87" t="str">
        <f>IF(('[1]Miter Profiles'!E188+6.1)&gt;=(13.5+1),"Yes","No")</f>
        <v>Yes</v>
      </c>
      <c r="N189" s="11" t="str">
        <f>IF(('[1]Miter Profiles'!F188+6.1)&gt;=(13.5+1),"Yes","No")</f>
        <v>Yes</v>
      </c>
      <c r="O189" s="11" t="str">
        <f>IF(('[1]Miter Profiles'!G188+6.1)&gt;=(13.5+1),"Yes","No")</f>
        <v>Yes</v>
      </c>
      <c r="P189" s="11" t="str">
        <f>IF(('[1]Miter Profiles'!H188+6.1)&gt;=(13.5+1),"Yes","No")</f>
        <v>Yes</v>
      </c>
      <c r="Q189" s="11" t="str">
        <f>IF(('[1]Miter Profiles'!I188+6.1)&gt;=(13.5+1),"Yes","No")</f>
        <v>Yes</v>
      </c>
      <c r="R189" s="12" t="str">
        <f>IF(('[1]Miter Profiles'!J188+6.1)&gt;=(13.5+1),"Yes","No")</f>
        <v>Yes</v>
      </c>
      <c r="S189" s="12" t="str">
        <f>IF(('[1]Miter Profiles'!K188+6.1)&gt;=(13.5+1),"Yes","No")</f>
        <v>No</v>
      </c>
      <c r="T189" s="3" t="str">
        <f>IF(('[1]Miter Profiles'!L188+6.1)&gt;=(13.5+1),"Yes","No")</f>
        <v>No</v>
      </c>
    </row>
    <row r="190" spans="1:20" ht="15.75" customHeight="1" x14ac:dyDescent="0.25">
      <c r="A190" s="47" t="str">
        <f>IF('[1]Miter Profiles'!A189&lt;&gt;"",'[1]Miter Profiles'!A189,"")</f>
        <v>MP761</v>
      </c>
      <c r="B190" s="48" t="str">
        <f>IF('[1]Miter Profiles'!B189&lt;&gt;"",'[1]Miter Profiles'!B189,"")</f>
        <v>MP761-76</v>
      </c>
      <c r="C190" s="97" t="str">
        <f>IF('[1]Miter Profiles'!D189&gt;=(13.5+1),"Yes","No")</f>
        <v>No</v>
      </c>
      <c r="D190" s="11" t="str">
        <f>IF('[1]Miter Profiles'!E189&gt;=(13.5+1),"Yes","No")</f>
        <v>Yes</v>
      </c>
      <c r="E190" s="87" t="str">
        <f>IF('[1]Miter Profiles'!F189&gt;=(13.5+1),"Yes","No")</f>
        <v>Yes</v>
      </c>
      <c r="F190" s="11" t="str">
        <f>IF('[1]Miter Profiles'!G189&gt;=(13.5+1),"Yes","No")</f>
        <v>Yes</v>
      </c>
      <c r="G190" s="11" t="str">
        <f>IF('[1]Miter Profiles'!H189&gt;=(13.5+1),"Yes","No")</f>
        <v>Yes</v>
      </c>
      <c r="H190" s="11" t="str">
        <f>IF('[1]Miter Profiles'!I189&gt;=(13.5+1),"Yes","No")</f>
        <v>Yes</v>
      </c>
      <c r="I190" s="12" t="str">
        <f>IF('[1]Miter Profiles'!J189&gt;=(13.5+1),"Yes","No")</f>
        <v>Yes</v>
      </c>
      <c r="J190" s="12" t="str">
        <f>IF('[1]Miter Profiles'!K189&gt;=(13.5+1),"Yes","No")</f>
        <v>Yes</v>
      </c>
      <c r="K190" s="12" t="str">
        <f>IF('[1]Miter Profiles'!L189&gt;=(13.5+1),"Yes","No")</f>
        <v>Yes</v>
      </c>
      <c r="L190" s="10" t="str">
        <f>IF(('[1]Miter Profiles'!D189+6.1)&gt;=(13.5+1),"Yes","No")</f>
        <v>Yes</v>
      </c>
      <c r="M190" s="87" t="str">
        <f>IF(('[1]Miter Profiles'!E189+6.1)&gt;=(13.5+1),"Yes","No")</f>
        <v>Yes</v>
      </c>
      <c r="N190" s="11" t="str">
        <f>IF(('[1]Miter Profiles'!F189+6.1)&gt;=(13.5+1),"Yes","No")</f>
        <v>Yes</v>
      </c>
      <c r="O190" s="11" t="str">
        <f>IF(('[1]Miter Profiles'!G189+6.1)&gt;=(13.5+1),"Yes","No")</f>
        <v>Yes</v>
      </c>
      <c r="P190" s="11" t="str">
        <f>IF(('[1]Miter Profiles'!H189+6.1)&gt;=(13.5+1),"Yes","No")</f>
        <v>Yes</v>
      </c>
      <c r="Q190" s="11" t="str">
        <f>IF(('[1]Miter Profiles'!I189+6.1)&gt;=(13.5+1),"Yes","No")</f>
        <v>Yes</v>
      </c>
      <c r="R190" s="12" t="str">
        <f>IF(('[1]Miter Profiles'!J189+6.1)&gt;=(13.5+1),"Yes","No")</f>
        <v>Yes</v>
      </c>
      <c r="S190" s="12" t="str">
        <f>IF(('[1]Miter Profiles'!K189+6.1)&gt;=(13.5+1),"Yes","No")</f>
        <v>Yes</v>
      </c>
      <c r="T190" s="3" t="str">
        <f>IF(('[1]Miter Profiles'!L189+6.1)&gt;=(13.5+1),"Yes","No")</f>
        <v>Yes</v>
      </c>
    </row>
    <row r="191" spans="1:20" ht="15.75" customHeight="1" x14ac:dyDescent="0.25">
      <c r="A191" s="45" t="str">
        <f>IF('[1]Miter Profiles'!A190&lt;&gt;"",'[1]Miter Profiles'!A190,"")</f>
        <v>MP762R</v>
      </c>
      <c r="B191" s="46" t="str">
        <f>IF('[1]Miter Profiles'!B190&lt;&gt;"",'[1]Miter Profiles'!B190,"")</f>
        <v>MP762-38</v>
      </c>
      <c r="C191" s="122" t="str">
        <f>IF('[1]Miter Profiles'!D190&gt;=(13.5+1),"Yes","No")</f>
        <v>No</v>
      </c>
      <c r="D191" s="104" t="str">
        <f>IF('[1]Miter Profiles'!E190&gt;=(13.5+1),"Yes","No")</f>
        <v>No</v>
      </c>
      <c r="E191" s="123" t="str">
        <f>IF('[1]Miter Profiles'!F190&gt;=(13.5+1),"Yes","No")</f>
        <v>No</v>
      </c>
      <c r="F191" s="104" t="str">
        <f>IF('[1]Miter Profiles'!G190&gt;=(13.5+1),"Yes","No")</f>
        <v>No</v>
      </c>
      <c r="G191" s="104" t="str">
        <f>IF('[1]Miter Profiles'!H190&gt;=(13.5+1),"Yes","No")</f>
        <v>No</v>
      </c>
      <c r="H191" s="104" t="str">
        <f>IF('[1]Miter Profiles'!I190&gt;=(13.5+1),"Yes","No")</f>
        <v>No</v>
      </c>
      <c r="I191" s="120" t="str">
        <f>IF('[1]Miter Profiles'!J190&gt;=(13.5+1),"Yes","No")</f>
        <v>No</v>
      </c>
      <c r="J191" s="120" t="str">
        <f>IF('[1]Miter Profiles'!K190&gt;=(13.5+1),"Yes","No")</f>
        <v>No</v>
      </c>
      <c r="K191" s="120" t="str">
        <f>IF('[1]Miter Profiles'!L190&gt;=(13.5+1),"Yes","No")</f>
        <v>No</v>
      </c>
      <c r="L191" s="103" t="str">
        <f>IF(('[1]Miter Profiles'!D190+6.1)&gt;=(13.5+1),"Yes","No")</f>
        <v>No</v>
      </c>
      <c r="M191" s="123" t="str">
        <f>IF(('[1]Miter Profiles'!E190+6.1)&gt;=(13.5+1),"Yes","No")</f>
        <v>No</v>
      </c>
      <c r="N191" s="104" t="str">
        <f>IF(('[1]Miter Profiles'!F190+6.1)&gt;=(13.5+1),"Yes","No")</f>
        <v>No</v>
      </c>
      <c r="O191" s="104" t="str">
        <f>IF(('[1]Miter Profiles'!G190+6.1)&gt;=(13.5+1),"Yes","No")</f>
        <v>No</v>
      </c>
      <c r="P191" s="104" t="str">
        <f>IF(('[1]Miter Profiles'!H190+6.1)&gt;=(13.5+1),"Yes","No")</f>
        <v>No</v>
      </c>
      <c r="Q191" s="104" t="str">
        <f>IF(('[1]Miter Profiles'!I190+6.1)&gt;=(13.5+1),"Yes","No")</f>
        <v>No</v>
      </c>
      <c r="R191" s="120" t="str">
        <f>IF(('[1]Miter Profiles'!J190+6.1)&gt;=(13.5+1),"Yes","No")</f>
        <v>No</v>
      </c>
      <c r="S191" s="120" t="str">
        <f>IF(('[1]Miter Profiles'!K190+6.1)&gt;=(13.5+1),"Yes","No")</f>
        <v>No</v>
      </c>
      <c r="T191" s="107" t="str">
        <f>IF(('[1]Miter Profiles'!L190+6.1)&gt;=(13.5+1),"Yes","No")</f>
        <v>No</v>
      </c>
    </row>
    <row r="192" spans="1:20" ht="15.75" customHeight="1" x14ac:dyDescent="0.25">
      <c r="A192" s="45" t="str">
        <f>IF('[1]Miter Profiles'!A191&lt;&gt;"",'[1]Miter Profiles'!A191,"")</f>
        <v>MP434</v>
      </c>
      <c r="B192" s="46" t="str">
        <f>IF('[1]Miter Profiles'!B191&lt;&gt;"",'[1]Miter Profiles'!B191,"")</f>
        <v>MP762-57</v>
      </c>
      <c r="C192" s="122" t="str">
        <f>IF('[1]Miter Profiles'!D191&gt;=(13.5+1),"Yes","No")</f>
        <v>No</v>
      </c>
      <c r="D192" s="104" t="str">
        <f>IF('[1]Miter Profiles'!E191&gt;=(13.5+1),"Yes","No")</f>
        <v>Yes</v>
      </c>
      <c r="E192" s="123" t="str">
        <f>IF('[1]Miter Profiles'!F191&gt;=(13.5+1),"Yes","No")</f>
        <v>Yes</v>
      </c>
      <c r="F192" s="104" t="str">
        <f>IF('[1]Miter Profiles'!G191&gt;=(13.5+1),"Yes","No")</f>
        <v>Yes</v>
      </c>
      <c r="G192" s="104" t="str">
        <f>IF('[1]Miter Profiles'!H191&gt;=(13.5+1),"Yes","No")</f>
        <v>Yes</v>
      </c>
      <c r="H192" s="104" t="str">
        <f>IF('[1]Miter Profiles'!I191&gt;=(13.5+1),"Yes","No")</f>
        <v>Yes</v>
      </c>
      <c r="I192" s="120" t="str">
        <f>IF('[1]Miter Profiles'!J191&gt;=(13.5+1),"Yes","No")</f>
        <v>Yes</v>
      </c>
      <c r="J192" s="120" t="str">
        <f>IF('[1]Miter Profiles'!K191&gt;=(13.5+1),"Yes","No")</f>
        <v>No</v>
      </c>
      <c r="K192" s="120" t="str">
        <f>IF('[1]Miter Profiles'!L191&gt;=(13.5+1),"Yes","No")</f>
        <v>No</v>
      </c>
      <c r="L192" s="103" t="str">
        <f>IF(('[1]Miter Profiles'!D191+6.1)&gt;=(13.5+1),"Yes","No")</f>
        <v>Yes</v>
      </c>
      <c r="M192" s="123" t="str">
        <f>IF(('[1]Miter Profiles'!E191+6.1)&gt;=(13.5+1),"Yes","No")</f>
        <v>Yes</v>
      </c>
      <c r="N192" s="104" t="str">
        <f>IF(('[1]Miter Profiles'!F191+6.1)&gt;=(13.5+1),"Yes","No")</f>
        <v>Yes</v>
      </c>
      <c r="O192" s="104" t="str">
        <f>IF(('[1]Miter Profiles'!G191+6.1)&gt;=(13.5+1),"Yes","No")</f>
        <v>Yes</v>
      </c>
      <c r="P192" s="104" t="str">
        <f>IF(('[1]Miter Profiles'!H191+6.1)&gt;=(13.5+1),"Yes","No")</f>
        <v>Yes</v>
      </c>
      <c r="Q192" s="104" t="str">
        <f>IF(('[1]Miter Profiles'!I191+6.1)&gt;=(13.5+1),"Yes","No")</f>
        <v>Yes</v>
      </c>
      <c r="R192" s="120" t="str">
        <f>IF(('[1]Miter Profiles'!J191+6.1)&gt;=(13.5+1),"Yes","No")</f>
        <v>Yes</v>
      </c>
      <c r="S192" s="120" t="str">
        <f>IF(('[1]Miter Profiles'!K191+6.1)&gt;=(13.5+1),"Yes","No")</f>
        <v>No</v>
      </c>
      <c r="T192" s="107" t="str">
        <f>IF(('[1]Miter Profiles'!L191+6.1)&gt;=(13.5+1),"Yes","No")</f>
        <v>No</v>
      </c>
    </row>
    <row r="193" spans="1:20" ht="15.75" customHeight="1" x14ac:dyDescent="0.25">
      <c r="A193" s="159" t="str">
        <f>IF('[1]Miter Profiles'!A192&lt;&gt;"",'[1]Miter Profiles'!A192,"")</f>
        <v>MP762</v>
      </c>
      <c r="B193" s="121" t="str">
        <f>IF('[1]Miter Profiles'!B192&lt;&gt;"",'[1]Miter Profiles'!B192,"")</f>
        <v>MP762-76</v>
      </c>
      <c r="C193" s="122" t="str">
        <f>IF('[1]Miter Profiles'!D192&gt;=(13.5+1),"Yes","No")</f>
        <v>No</v>
      </c>
      <c r="D193" s="104" t="str">
        <f>IF('[1]Miter Profiles'!E192&gt;=(13.5+1),"Yes","No")</f>
        <v>Yes</v>
      </c>
      <c r="E193" s="123" t="str">
        <f>IF('[1]Miter Profiles'!F192&gt;=(13.5+1),"Yes","No")</f>
        <v>Yes</v>
      </c>
      <c r="F193" s="104" t="str">
        <f>IF('[1]Miter Profiles'!G192&gt;=(13.5+1),"Yes","No")</f>
        <v>Yes</v>
      </c>
      <c r="G193" s="104" t="str">
        <f>IF('[1]Miter Profiles'!H192&gt;=(13.5+1),"Yes","No")</f>
        <v>Yes</v>
      </c>
      <c r="H193" s="104" t="str">
        <f>IF('[1]Miter Profiles'!I192&gt;=(13.5+1),"Yes","No")</f>
        <v>Yes</v>
      </c>
      <c r="I193" s="120" t="str">
        <f>IF('[1]Miter Profiles'!J192&gt;=(13.5+1),"Yes","No")</f>
        <v>Yes</v>
      </c>
      <c r="J193" s="120" t="str">
        <f>IF('[1]Miter Profiles'!K192&gt;=(13.5+1),"Yes","No")</f>
        <v>Yes</v>
      </c>
      <c r="K193" s="120" t="str">
        <f>IF('[1]Miter Profiles'!L192&gt;=(13.5+1),"Yes","No")</f>
        <v>Yes</v>
      </c>
      <c r="L193" s="103" t="str">
        <f>IF(('[1]Miter Profiles'!D192+6.1)&gt;=(13.5+1),"Yes","No")</f>
        <v>Yes</v>
      </c>
      <c r="M193" s="123" t="str">
        <f>IF(('[1]Miter Profiles'!E192+6.1)&gt;=(13.5+1),"Yes","No")</f>
        <v>Yes</v>
      </c>
      <c r="N193" s="104" t="str">
        <f>IF(('[1]Miter Profiles'!F192+6.1)&gt;=(13.5+1),"Yes","No")</f>
        <v>Yes</v>
      </c>
      <c r="O193" s="104" t="str">
        <f>IF(('[1]Miter Profiles'!G192+6.1)&gt;=(13.5+1),"Yes","No")</f>
        <v>Yes</v>
      </c>
      <c r="P193" s="104" t="str">
        <f>IF(('[1]Miter Profiles'!H192+6.1)&gt;=(13.5+1),"Yes","No")</f>
        <v>Yes</v>
      </c>
      <c r="Q193" s="104" t="str">
        <f>IF(('[1]Miter Profiles'!I192+6.1)&gt;=(13.5+1),"Yes","No")</f>
        <v>Yes</v>
      </c>
      <c r="R193" s="120" t="str">
        <f>IF(('[1]Miter Profiles'!J192+6.1)&gt;=(13.5+1),"Yes","No")</f>
        <v>Yes</v>
      </c>
      <c r="S193" s="120" t="str">
        <f>IF(('[1]Miter Profiles'!K192+6.1)&gt;=(13.5+1),"Yes","No")</f>
        <v>Yes</v>
      </c>
      <c r="T193" s="107" t="str">
        <f>IF(('[1]Miter Profiles'!L192+6.1)&gt;=(13.5+1),"Yes","No")</f>
        <v>Yes</v>
      </c>
    </row>
    <row r="194" spans="1:20" ht="15.75" customHeight="1" x14ac:dyDescent="0.25">
      <c r="A194" s="47" t="str">
        <f>IF('[1]Miter Profiles'!A193&lt;&gt;"",'[1]Miter Profiles'!A193,"")</f>
        <v>MP763R</v>
      </c>
      <c r="B194" s="48" t="str">
        <f>IF('[1]Miter Profiles'!B193&lt;&gt;"",'[1]Miter Profiles'!B193,"")</f>
        <v>MP763-38</v>
      </c>
      <c r="C194" s="97" t="str">
        <f>IF('[1]Miter Profiles'!D193&gt;=(13.5+1),"Yes","No")</f>
        <v>No</v>
      </c>
      <c r="D194" s="11" t="str">
        <f>IF('[1]Miter Profiles'!E193&gt;=(13.5+1),"Yes","No")</f>
        <v>No</v>
      </c>
      <c r="E194" s="87" t="str">
        <f>IF('[1]Miter Profiles'!F193&gt;=(13.5+1),"Yes","No")</f>
        <v>No</v>
      </c>
      <c r="F194" s="11" t="str">
        <f>IF('[1]Miter Profiles'!G193&gt;=(13.5+1),"Yes","No")</f>
        <v>No</v>
      </c>
      <c r="G194" s="11" t="str">
        <f>IF('[1]Miter Profiles'!H193&gt;=(13.5+1),"Yes","No")</f>
        <v>No</v>
      </c>
      <c r="H194" s="11" t="str">
        <f>IF('[1]Miter Profiles'!I193&gt;=(13.5+1),"Yes","No")</f>
        <v>No</v>
      </c>
      <c r="I194" s="12" t="str">
        <f>IF('[1]Miter Profiles'!J193&gt;=(13.5+1),"Yes","No")</f>
        <v>No</v>
      </c>
      <c r="J194" s="12" t="str">
        <f>IF('[1]Miter Profiles'!K193&gt;=(13.5+1),"Yes","No")</f>
        <v>No</v>
      </c>
      <c r="K194" s="12" t="str">
        <f>IF('[1]Miter Profiles'!L193&gt;=(13.5+1),"Yes","No")</f>
        <v>No</v>
      </c>
      <c r="L194" s="10" t="str">
        <f>IF(('[1]Miter Profiles'!D193+6.1)&gt;=(13.5+1),"Yes","No")</f>
        <v>No</v>
      </c>
      <c r="M194" s="87" t="str">
        <f>IF(('[1]Miter Profiles'!E193+6.1)&gt;=(13.5+1),"Yes","No")</f>
        <v>No</v>
      </c>
      <c r="N194" s="11" t="str">
        <f>IF(('[1]Miter Profiles'!F193+6.1)&gt;=(13.5+1),"Yes","No")</f>
        <v>No</v>
      </c>
      <c r="O194" s="11" t="str">
        <f>IF(('[1]Miter Profiles'!G193+6.1)&gt;=(13.5+1),"Yes","No")</f>
        <v>No</v>
      </c>
      <c r="P194" s="11" t="str">
        <f>IF(('[1]Miter Profiles'!H193+6.1)&gt;=(13.5+1),"Yes","No")</f>
        <v>No</v>
      </c>
      <c r="Q194" s="11" t="str">
        <f>IF(('[1]Miter Profiles'!I193+6.1)&gt;=(13.5+1),"Yes","No")</f>
        <v>No</v>
      </c>
      <c r="R194" s="12" t="str">
        <f>IF(('[1]Miter Profiles'!J193+6.1)&gt;=(13.5+1),"Yes","No")</f>
        <v>No</v>
      </c>
      <c r="S194" s="12" t="str">
        <f>IF(('[1]Miter Profiles'!K193+6.1)&gt;=(13.5+1),"Yes","No")</f>
        <v>No</v>
      </c>
      <c r="T194" s="3" t="str">
        <f>IF(('[1]Miter Profiles'!L193+6.1)&gt;=(13.5+1),"Yes","No")</f>
        <v>No</v>
      </c>
    </row>
    <row r="195" spans="1:20" ht="15.75" customHeight="1" x14ac:dyDescent="0.25">
      <c r="A195" s="47" t="str">
        <f>IF('[1]Miter Profiles'!A194&lt;&gt;"",'[1]Miter Profiles'!A194,"")</f>
        <v>MP435</v>
      </c>
      <c r="B195" s="48" t="str">
        <f>IF('[1]Miter Profiles'!B194&lt;&gt;"",'[1]Miter Profiles'!B194,"")</f>
        <v>MP763-57</v>
      </c>
      <c r="C195" s="97" t="str">
        <f>IF('[1]Miter Profiles'!D194&gt;=(13.5+1),"Yes","No")</f>
        <v>No</v>
      </c>
      <c r="D195" s="11" t="str">
        <f>IF('[1]Miter Profiles'!E194&gt;=(13.5+1),"Yes","No")</f>
        <v>Yes</v>
      </c>
      <c r="E195" s="87" t="str">
        <f>IF('[1]Miter Profiles'!F194&gt;=(13.5+1),"Yes","No")</f>
        <v>Yes</v>
      </c>
      <c r="F195" s="11" t="str">
        <f>IF('[1]Miter Profiles'!G194&gt;=(13.5+1),"Yes","No")</f>
        <v>Yes</v>
      </c>
      <c r="G195" s="11" t="str">
        <f>IF('[1]Miter Profiles'!H194&gt;=(13.5+1),"Yes","No")</f>
        <v>Yes</v>
      </c>
      <c r="H195" s="11" t="str">
        <f>IF('[1]Miter Profiles'!I194&gt;=(13.5+1),"Yes","No")</f>
        <v>Yes</v>
      </c>
      <c r="I195" s="12" t="str">
        <f>IF('[1]Miter Profiles'!J194&gt;=(13.5+1),"Yes","No")</f>
        <v>Yes</v>
      </c>
      <c r="J195" s="12" t="str">
        <f>IF('[1]Miter Profiles'!K194&gt;=(13.5+1),"Yes","No")</f>
        <v>No</v>
      </c>
      <c r="K195" s="12" t="str">
        <f>IF('[1]Miter Profiles'!L194&gt;=(13.5+1),"Yes","No")</f>
        <v>No</v>
      </c>
      <c r="L195" s="10" t="str">
        <f>IF(('[1]Miter Profiles'!D194+6.1)&gt;=(13.5+1),"Yes","No")</f>
        <v>Yes</v>
      </c>
      <c r="M195" s="87" t="str">
        <f>IF(('[1]Miter Profiles'!E194+6.1)&gt;=(13.5+1),"Yes","No")</f>
        <v>Yes</v>
      </c>
      <c r="N195" s="11" t="str">
        <f>IF(('[1]Miter Profiles'!F194+6.1)&gt;=(13.5+1),"Yes","No")</f>
        <v>Yes</v>
      </c>
      <c r="O195" s="11" t="str">
        <f>IF(('[1]Miter Profiles'!G194+6.1)&gt;=(13.5+1),"Yes","No")</f>
        <v>Yes</v>
      </c>
      <c r="P195" s="11" t="str">
        <f>IF(('[1]Miter Profiles'!H194+6.1)&gt;=(13.5+1),"Yes","No")</f>
        <v>Yes</v>
      </c>
      <c r="Q195" s="11" t="str">
        <f>IF(('[1]Miter Profiles'!I194+6.1)&gt;=(13.5+1),"Yes","No")</f>
        <v>Yes</v>
      </c>
      <c r="R195" s="12" t="str">
        <f>IF(('[1]Miter Profiles'!J194+6.1)&gt;=(13.5+1),"Yes","No")</f>
        <v>Yes</v>
      </c>
      <c r="S195" s="12" t="str">
        <f>IF(('[1]Miter Profiles'!K194+6.1)&gt;=(13.5+1),"Yes","No")</f>
        <v>No</v>
      </c>
      <c r="T195" s="3" t="str">
        <f>IF(('[1]Miter Profiles'!L194+6.1)&gt;=(13.5+1),"Yes","No")</f>
        <v>No</v>
      </c>
    </row>
    <row r="196" spans="1:20" ht="15.75" customHeight="1" x14ac:dyDescent="0.25">
      <c r="A196" s="47" t="str">
        <f>IF('[1]Miter Profiles'!A195&lt;&gt;"",'[1]Miter Profiles'!A195,"")</f>
        <v>MP763</v>
      </c>
      <c r="B196" s="48" t="str">
        <f>IF('[1]Miter Profiles'!B195&lt;&gt;"",'[1]Miter Profiles'!B195,"")</f>
        <v>MP763-76</v>
      </c>
      <c r="C196" s="97" t="str">
        <f>IF('[1]Miter Profiles'!D195&gt;=(13.5+1),"Yes","No")</f>
        <v>No</v>
      </c>
      <c r="D196" s="11" t="str">
        <f>IF('[1]Miter Profiles'!E195&gt;=(13.5+1),"Yes","No")</f>
        <v>Yes</v>
      </c>
      <c r="E196" s="87" t="str">
        <f>IF('[1]Miter Profiles'!F195&gt;=(13.5+1),"Yes","No")</f>
        <v>Yes</v>
      </c>
      <c r="F196" s="11" t="str">
        <f>IF('[1]Miter Profiles'!G195&gt;=(13.5+1),"Yes","No")</f>
        <v>Yes</v>
      </c>
      <c r="G196" s="11" t="str">
        <f>IF('[1]Miter Profiles'!H195&gt;=(13.5+1),"Yes","No")</f>
        <v>Yes</v>
      </c>
      <c r="H196" s="11" t="str">
        <f>IF('[1]Miter Profiles'!I195&gt;=(13.5+1),"Yes","No")</f>
        <v>Yes</v>
      </c>
      <c r="I196" s="12" t="str">
        <f>IF('[1]Miter Profiles'!J195&gt;=(13.5+1),"Yes","No")</f>
        <v>Yes</v>
      </c>
      <c r="J196" s="12" t="str">
        <f>IF('[1]Miter Profiles'!K195&gt;=(13.5+1),"Yes","No")</f>
        <v>Yes</v>
      </c>
      <c r="K196" s="12" t="str">
        <f>IF('[1]Miter Profiles'!L195&gt;=(13.5+1),"Yes","No")</f>
        <v>Yes</v>
      </c>
      <c r="L196" s="10" t="str">
        <f>IF(('[1]Miter Profiles'!D195+6.1)&gt;=(13.5+1),"Yes","No")</f>
        <v>Yes</v>
      </c>
      <c r="M196" s="87" t="str">
        <f>IF(('[1]Miter Profiles'!E195+6.1)&gt;=(13.5+1),"Yes","No")</f>
        <v>Yes</v>
      </c>
      <c r="N196" s="11" t="str">
        <f>IF(('[1]Miter Profiles'!F195+6.1)&gt;=(13.5+1),"Yes","No")</f>
        <v>Yes</v>
      </c>
      <c r="O196" s="11" t="str">
        <f>IF(('[1]Miter Profiles'!G195+6.1)&gt;=(13.5+1),"Yes","No")</f>
        <v>Yes</v>
      </c>
      <c r="P196" s="11" t="str">
        <f>IF(('[1]Miter Profiles'!H195+6.1)&gt;=(13.5+1),"Yes","No")</f>
        <v>Yes</v>
      </c>
      <c r="Q196" s="11" t="str">
        <f>IF(('[1]Miter Profiles'!I195+6.1)&gt;=(13.5+1),"Yes","No")</f>
        <v>Yes</v>
      </c>
      <c r="R196" s="12" t="str">
        <f>IF(('[1]Miter Profiles'!J195+6.1)&gt;=(13.5+1),"Yes","No")</f>
        <v>Yes</v>
      </c>
      <c r="S196" s="12" t="str">
        <f>IF(('[1]Miter Profiles'!K195+6.1)&gt;=(13.5+1),"Yes","No")</f>
        <v>Yes</v>
      </c>
      <c r="T196" s="3" t="str">
        <f>IF(('[1]Miter Profiles'!L195+6.1)&gt;=(13.5+1),"Yes","No")</f>
        <v>Yes</v>
      </c>
    </row>
    <row r="197" spans="1:20" ht="15.75" customHeight="1" x14ac:dyDescent="0.25">
      <c r="A197" s="45" t="str">
        <f>IF('[1]Miter Profiles'!A196&lt;&gt;"",'[1]Miter Profiles'!A196,"")</f>
        <v>MP764R</v>
      </c>
      <c r="B197" s="46" t="str">
        <f>IF('[1]Miter Profiles'!B196&lt;&gt;"",'[1]Miter Profiles'!B196,"")</f>
        <v>MP764-38</v>
      </c>
      <c r="C197" s="122" t="str">
        <f>IF('[1]Miter Profiles'!D196&gt;=(13.5+1),"Yes","No")</f>
        <v>No</v>
      </c>
      <c r="D197" s="104" t="str">
        <f>IF('[1]Miter Profiles'!E196&gt;=(13.5+1),"Yes","No")</f>
        <v>No</v>
      </c>
      <c r="E197" s="123" t="str">
        <f>IF('[1]Miter Profiles'!F196&gt;=(13.5+1),"Yes","No")</f>
        <v>No</v>
      </c>
      <c r="F197" s="104" t="str">
        <f>IF('[1]Miter Profiles'!G196&gt;=(13.5+1),"Yes","No")</f>
        <v>No</v>
      </c>
      <c r="G197" s="104" t="str">
        <f>IF('[1]Miter Profiles'!H196&gt;=(13.5+1),"Yes","No")</f>
        <v>No</v>
      </c>
      <c r="H197" s="104" t="str">
        <f>IF('[1]Miter Profiles'!I196&gt;=(13.5+1),"Yes","No")</f>
        <v>No</v>
      </c>
      <c r="I197" s="120" t="str">
        <f>IF('[1]Miter Profiles'!J196&gt;=(13.5+1),"Yes","No")</f>
        <v>No</v>
      </c>
      <c r="J197" s="120" t="str">
        <f>IF('[1]Miter Profiles'!K196&gt;=(13.5+1),"Yes","No")</f>
        <v>No</v>
      </c>
      <c r="K197" s="120" t="str">
        <f>IF('[1]Miter Profiles'!L196&gt;=(13.5+1),"Yes","No")</f>
        <v>No</v>
      </c>
      <c r="L197" s="103" t="str">
        <f>IF(('[1]Miter Profiles'!D196+6.1)&gt;=(13.5+1),"Yes","No")</f>
        <v>No</v>
      </c>
      <c r="M197" s="123" t="str">
        <f>IF(('[1]Miter Profiles'!E196+6.1)&gt;=(13.5+1),"Yes","No")</f>
        <v>No</v>
      </c>
      <c r="N197" s="104" t="str">
        <f>IF(('[1]Miter Profiles'!F196+6.1)&gt;=(13.5+1),"Yes","No")</f>
        <v>No</v>
      </c>
      <c r="O197" s="104" t="str">
        <f>IF(('[1]Miter Profiles'!G196+6.1)&gt;=(13.5+1),"Yes","No")</f>
        <v>No</v>
      </c>
      <c r="P197" s="104" t="str">
        <f>IF(('[1]Miter Profiles'!H196+6.1)&gt;=(13.5+1),"Yes","No")</f>
        <v>No</v>
      </c>
      <c r="Q197" s="104" t="str">
        <f>IF(('[1]Miter Profiles'!I196+6.1)&gt;=(13.5+1),"Yes","No")</f>
        <v>No</v>
      </c>
      <c r="R197" s="120" t="str">
        <f>IF(('[1]Miter Profiles'!J196+6.1)&gt;=(13.5+1),"Yes","No")</f>
        <v>No</v>
      </c>
      <c r="S197" s="120" t="str">
        <f>IF(('[1]Miter Profiles'!K196+6.1)&gt;=(13.5+1),"Yes","No")</f>
        <v>No</v>
      </c>
      <c r="T197" s="107" t="str">
        <f>IF(('[1]Miter Profiles'!L196+6.1)&gt;=(13.5+1),"Yes","No")</f>
        <v>No</v>
      </c>
    </row>
    <row r="198" spans="1:20" ht="15.75" customHeight="1" x14ac:dyDescent="0.25">
      <c r="A198" s="45" t="str">
        <f>IF('[1]Miter Profiles'!A197&lt;&gt;"",'[1]Miter Profiles'!A197,"")</f>
        <v>MP440</v>
      </c>
      <c r="B198" s="46" t="str">
        <f>IF('[1]Miter Profiles'!B197&lt;&gt;"",'[1]Miter Profiles'!B197,"")</f>
        <v>MP764-57</v>
      </c>
      <c r="C198" s="122" t="str">
        <f>IF('[1]Miter Profiles'!D197&gt;=(13.5+1),"Yes","No")</f>
        <v>No</v>
      </c>
      <c r="D198" s="104" t="str">
        <f>IF('[1]Miter Profiles'!E197&gt;=(13.5+1),"Yes","No")</f>
        <v>No</v>
      </c>
      <c r="E198" s="123" t="str">
        <f>IF('[1]Miter Profiles'!F197&gt;=(13.5+1),"Yes","No")</f>
        <v>No</v>
      </c>
      <c r="F198" s="104" t="str">
        <f>IF('[1]Miter Profiles'!G197&gt;=(13.5+1),"Yes","No")</f>
        <v>No</v>
      </c>
      <c r="G198" s="104" t="str">
        <f>IF('[1]Miter Profiles'!H197&gt;=(13.5+1),"Yes","No")</f>
        <v>No</v>
      </c>
      <c r="H198" s="104" t="str">
        <f>IF('[1]Miter Profiles'!I197&gt;=(13.5+1),"Yes","No")</f>
        <v>No</v>
      </c>
      <c r="I198" s="120" t="str">
        <f>IF('[1]Miter Profiles'!J197&gt;=(13.5+1),"Yes","No")</f>
        <v>No</v>
      </c>
      <c r="J198" s="120" t="str">
        <f>IF('[1]Miter Profiles'!K197&gt;=(13.5+1),"Yes","No")</f>
        <v>No</v>
      </c>
      <c r="K198" s="120" t="str">
        <f>IF('[1]Miter Profiles'!L197&gt;=(13.5+1),"Yes","No")</f>
        <v>No</v>
      </c>
      <c r="L198" s="103" t="str">
        <f>IF(('[1]Miter Profiles'!D197+6.1)&gt;=(13.5+1),"Yes","No")</f>
        <v>Yes</v>
      </c>
      <c r="M198" s="123" t="str">
        <f>IF(('[1]Miter Profiles'!E197+6.1)&gt;=(13.5+1),"Yes","No")</f>
        <v>Yes</v>
      </c>
      <c r="N198" s="104" t="str">
        <f>IF(('[1]Miter Profiles'!F197+6.1)&gt;=(13.5+1),"Yes","No")</f>
        <v>Yes</v>
      </c>
      <c r="O198" s="104" t="str">
        <f>IF(('[1]Miter Profiles'!G197+6.1)&gt;=(13.5+1),"Yes","No")</f>
        <v>Yes</v>
      </c>
      <c r="P198" s="104" t="str">
        <f>IF(('[1]Miter Profiles'!H197+6.1)&gt;=(13.5+1),"Yes","No")</f>
        <v>Yes</v>
      </c>
      <c r="Q198" s="104" t="str">
        <f>IF(('[1]Miter Profiles'!I197+6.1)&gt;=(13.5+1),"Yes","No")</f>
        <v>Yes</v>
      </c>
      <c r="R198" s="120" t="str">
        <f>IF(('[1]Miter Profiles'!J197+6.1)&gt;=(13.5+1),"Yes","No")</f>
        <v>Yes</v>
      </c>
      <c r="S198" s="120" t="str">
        <f>IF(('[1]Miter Profiles'!K197+6.1)&gt;=(13.5+1),"Yes","No")</f>
        <v>No</v>
      </c>
      <c r="T198" s="107" t="str">
        <f>IF(('[1]Miter Profiles'!L197+6.1)&gt;=(13.5+1),"Yes","No")</f>
        <v>No</v>
      </c>
    </row>
    <row r="199" spans="1:20" ht="15.75" customHeight="1" x14ac:dyDescent="0.25">
      <c r="A199" s="159" t="str">
        <f>IF('[1]Miter Profiles'!A198&lt;&gt;"",'[1]Miter Profiles'!A198,"")</f>
        <v>MP764</v>
      </c>
      <c r="B199" s="121" t="str">
        <f>IF('[1]Miter Profiles'!B198&lt;&gt;"",'[1]Miter Profiles'!B198,"")</f>
        <v>MP764-76</v>
      </c>
      <c r="C199" s="122" t="str">
        <f>IF('[1]Miter Profiles'!D198&gt;=(13.5+1),"Yes","No")</f>
        <v>No</v>
      </c>
      <c r="D199" s="104" t="str">
        <f>IF('[1]Miter Profiles'!E198&gt;=(13.5+1),"Yes","No")</f>
        <v>No</v>
      </c>
      <c r="E199" s="123" t="str">
        <f>IF('[1]Miter Profiles'!F198&gt;=(13.5+1),"Yes","No")</f>
        <v>No</v>
      </c>
      <c r="F199" s="104" t="str">
        <f>IF('[1]Miter Profiles'!G198&gt;=(13.5+1),"Yes","No")</f>
        <v>No</v>
      </c>
      <c r="G199" s="104" t="str">
        <f>IF('[1]Miter Profiles'!H198&gt;=(13.5+1),"Yes","No")</f>
        <v>No</v>
      </c>
      <c r="H199" s="104" t="str">
        <f>IF('[1]Miter Profiles'!I198&gt;=(13.5+1),"Yes","No")</f>
        <v>No</v>
      </c>
      <c r="I199" s="120" t="str">
        <f>IF('[1]Miter Profiles'!J198&gt;=(13.5+1),"Yes","No")</f>
        <v>No</v>
      </c>
      <c r="J199" s="120" t="str">
        <f>IF('[1]Miter Profiles'!K198&gt;=(13.5+1),"Yes","No")</f>
        <v>No</v>
      </c>
      <c r="K199" s="120" t="str">
        <f>IF('[1]Miter Profiles'!L198&gt;=(13.5+1),"Yes","No")</f>
        <v>No</v>
      </c>
      <c r="L199" s="103" t="str">
        <f>IF(('[1]Miter Profiles'!D198+6.1)&gt;=(13.5+1),"Yes","No")</f>
        <v>Yes</v>
      </c>
      <c r="M199" s="123" t="str">
        <f>IF(('[1]Miter Profiles'!E198+6.1)&gt;=(13.5+1),"Yes","No")</f>
        <v>Yes</v>
      </c>
      <c r="N199" s="104" t="str">
        <f>IF(('[1]Miter Profiles'!F198+6.1)&gt;=(13.5+1),"Yes","No")</f>
        <v>Yes</v>
      </c>
      <c r="O199" s="104" t="str">
        <f>IF(('[1]Miter Profiles'!G198+6.1)&gt;=(13.5+1),"Yes","No")</f>
        <v>Yes</v>
      </c>
      <c r="P199" s="104" t="str">
        <f>IF(('[1]Miter Profiles'!H198+6.1)&gt;=(13.5+1),"Yes","No")</f>
        <v>Yes</v>
      </c>
      <c r="Q199" s="104" t="str">
        <f>IF(('[1]Miter Profiles'!I198+6.1)&gt;=(13.5+1),"Yes","No")</f>
        <v>Yes</v>
      </c>
      <c r="R199" s="120" t="str">
        <f>IF(('[1]Miter Profiles'!J198+6.1)&gt;=(13.5+1),"Yes","No")</f>
        <v>Yes</v>
      </c>
      <c r="S199" s="120" t="str">
        <f>IF(('[1]Miter Profiles'!K198+6.1)&gt;=(13.5+1),"Yes","No")</f>
        <v>Yes</v>
      </c>
      <c r="T199" s="107" t="str">
        <f>IF(('[1]Miter Profiles'!L198+6.1)&gt;=(13.5+1),"Yes","No")</f>
        <v>Yes</v>
      </c>
    </row>
    <row r="200" spans="1:20" ht="15.75" customHeight="1" x14ac:dyDescent="0.25">
      <c r="A200" s="47" t="str">
        <f>IF('[1]Miter Profiles'!A199&lt;&gt;"",'[1]Miter Profiles'!A199,"")</f>
        <v>MP765R</v>
      </c>
      <c r="B200" s="48" t="str">
        <f>IF('[1]Miter Profiles'!B199&lt;&gt;"",'[1]Miter Profiles'!B199,"")</f>
        <v>MP765-38</v>
      </c>
      <c r="C200" s="164" t="str">
        <f>IF('[1]Miter Profiles'!D199&gt;=(13.5+1),"No","No")</f>
        <v>No</v>
      </c>
      <c r="D200" s="11" t="str">
        <f>IF('[1]Miter Profiles'!E199&gt;=(13.5+1),"Yes","No")</f>
        <v>No</v>
      </c>
      <c r="E200" s="87" t="str">
        <f>IF('[1]Miter Profiles'!F199&gt;=(13.5+1),"Yes","No")</f>
        <v>No</v>
      </c>
      <c r="F200" s="11" t="str">
        <f>IF('[1]Miter Profiles'!G199&gt;=(13.5+1),"Yes","No")</f>
        <v>No</v>
      </c>
      <c r="G200" s="11" t="str">
        <f>IF('[1]Miter Profiles'!H199&gt;=(13.5+1),"Yes","No")</f>
        <v>No</v>
      </c>
      <c r="H200" s="11" t="str">
        <f>IF('[1]Miter Profiles'!I199&gt;=(13.5+1),"Yes","No")</f>
        <v>No</v>
      </c>
      <c r="I200" s="12" t="str">
        <f>IF('[1]Miter Profiles'!J199&gt;=(13.5+1),"Yes","No")</f>
        <v>No</v>
      </c>
      <c r="J200" s="12" t="str">
        <f>IF('[1]Miter Profiles'!K199&gt;=(13.5+1),"Yes","No")</f>
        <v>No</v>
      </c>
      <c r="K200" s="12" t="str">
        <f>IF('[1]Miter Profiles'!L199&gt;=(13.5+1),"Yes","No")</f>
        <v>No</v>
      </c>
      <c r="L200" s="10" t="str">
        <f>IF(('[1]Miter Profiles'!D199+6.1)&gt;=(13.5+1),"Yes","No")</f>
        <v>No</v>
      </c>
      <c r="M200" s="87" t="str">
        <f>IF(('[1]Miter Profiles'!E199+6.1)&gt;=(13.5+1),"Yes","No")</f>
        <v>No</v>
      </c>
      <c r="N200" s="11" t="str">
        <f>IF(('[1]Miter Profiles'!F199+6.1)&gt;=(13.5+1),"Yes","No")</f>
        <v>No</v>
      </c>
      <c r="O200" s="11" t="str">
        <f>IF(('[1]Miter Profiles'!G199+6.1)&gt;=(13.5+1),"Yes","No")</f>
        <v>No</v>
      </c>
      <c r="P200" s="11" t="str">
        <f>IF(('[1]Miter Profiles'!H199+6.1)&gt;=(13.5+1),"Yes","No")</f>
        <v>No</v>
      </c>
      <c r="Q200" s="11" t="str">
        <f>IF(('[1]Miter Profiles'!I199+6.1)&gt;=(13.5+1),"Yes","No")</f>
        <v>No</v>
      </c>
      <c r="R200" s="12" t="str">
        <f>IF(('[1]Miter Profiles'!J199+6.1)&gt;=(13.5+1),"Yes","No")</f>
        <v>No</v>
      </c>
      <c r="S200" s="12" t="str">
        <f>IF(('[1]Miter Profiles'!K199+6.1)&gt;=(13.5+1),"Yes","No")</f>
        <v>No</v>
      </c>
      <c r="T200" s="3" t="str">
        <f>IF(('[1]Miter Profiles'!L199+6.1)&gt;=(13.5+1),"Yes","No")</f>
        <v>No</v>
      </c>
    </row>
    <row r="201" spans="1:20" ht="15.75" customHeight="1" x14ac:dyDescent="0.25">
      <c r="A201" s="47" t="str">
        <f>IF('[1]Miter Profiles'!A200&lt;&gt;"",'[1]Miter Profiles'!A200,"")</f>
        <v>MP441</v>
      </c>
      <c r="B201" s="48" t="str">
        <f>IF('[1]Miter Profiles'!B200&lt;&gt;"",'[1]Miter Profiles'!B200,"")</f>
        <v>MP765-57</v>
      </c>
      <c r="C201" s="164" t="str">
        <f>IF('[1]Miter Profiles'!D200&gt;=(13.5+1),"No","No")</f>
        <v>No</v>
      </c>
      <c r="D201" s="11" t="str">
        <f>IF('[1]Miter Profiles'!E200&gt;=(13.5+1),"Yes","No")</f>
        <v>No</v>
      </c>
      <c r="E201" s="87" t="str">
        <f>IF('[1]Miter Profiles'!F200&gt;=(13.5+1),"Yes","No")</f>
        <v>No</v>
      </c>
      <c r="F201" s="11" t="str">
        <f>IF('[1]Miter Profiles'!G200&gt;=(13.5+1),"Yes","No")</f>
        <v>No</v>
      </c>
      <c r="G201" s="11" t="str">
        <f>IF('[1]Miter Profiles'!H200&gt;=(13.5+1),"Yes","No")</f>
        <v>No</v>
      </c>
      <c r="H201" s="11" t="str">
        <f>IF('[1]Miter Profiles'!I200&gt;=(13.5+1),"Yes","No")</f>
        <v>No</v>
      </c>
      <c r="I201" s="12" t="str">
        <f>IF('[1]Miter Profiles'!J200&gt;=(13.5+1),"Yes","No")</f>
        <v>No</v>
      </c>
      <c r="J201" s="12" t="str">
        <f>IF('[1]Miter Profiles'!K200&gt;=(13.5+1),"Yes","No")</f>
        <v>No</v>
      </c>
      <c r="K201" s="12" t="str">
        <f>IF('[1]Miter Profiles'!L200&gt;=(13.5+1),"Yes","No")</f>
        <v>No</v>
      </c>
      <c r="L201" s="10" t="str">
        <f>IF(('[1]Miter Profiles'!D200+6.1)&gt;=(13.5+1),"Yes","No")</f>
        <v>Yes</v>
      </c>
      <c r="M201" s="87" t="str">
        <f>IF(('[1]Miter Profiles'!E200+6.1)&gt;=(13.5+1),"Yes","No")</f>
        <v>Yes</v>
      </c>
      <c r="N201" s="11" t="str">
        <f>IF(('[1]Miter Profiles'!F200+6.1)&gt;=(13.5+1),"Yes","No")</f>
        <v>Yes</v>
      </c>
      <c r="O201" s="11" t="str">
        <f>IF(('[1]Miter Profiles'!G200+6.1)&gt;=(13.5+1),"Yes","No")</f>
        <v>Yes</v>
      </c>
      <c r="P201" s="11" t="str">
        <f>IF(('[1]Miter Profiles'!H200+6.1)&gt;=(13.5+1),"Yes","No")</f>
        <v>Yes</v>
      </c>
      <c r="Q201" s="11" t="str">
        <f>IF(('[1]Miter Profiles'!I200+6.1)&gt;=(13.5+1),"Yes","No")</f>
        <v>Yes</v>
      </c>
      <c r="R201" s="12" t="str">
        <f>IF(('[1]Miter Profiles'!J200+6.1)&gt;=(13.5+1),"Yes","No")</f>
        <v>Yes</v>
      </c>
      <c r="S201" s="12" t="str">
        <f>IF(('[1]Miter Profiles'!K200+6.1)&gt;=(13.5+1),"Yes","No")</f>
        <v>No</v>
      </c>
      <c r="T201" s="3" t="str">
        <f>IF(('[1]Miter Profiles'!L200+6.1)&gt;=(13.5+1),"Yes","No")</f>
        <v>No</v>
      </c>
    </row>
    <row r="202" spans="1:20" ht="15.75" customHeight="1" x14ac:dyDescent="0.25">
      <c r="A202" s="47" t="str">
        <f>IF('[1]Miter Profiles'!A201&lt;&gt;"",'[1]Miter Profiles'!A201,"")</f>
        <v>MP765</v>
      </c>
      <c r="B202" s="48" t="str">
        <f>IF('[1]Miter Profiles'!B201&lt;&gt;"",'[1]Miter Profiles'!B201,"")</f>
        <v>MP765-76</v>
      </c>
      <c r="C202" s="97" t="str">
        <f>IF('[1]Miter Profiles'!D201&gt;=(13.5+1),"Yes","No")</f>
        <v>Yes</v>
      </c>
      <c r="D202" s="11" t="str">
        <f>IF('[1]Miter Profiles'!E201&gt;=(13.5+1),"Yes","No")</f>
        <v>No</v>
      </c>
      <c r="E202" s="87" t="str">
        <f>IF('[1]Miter Profiles'!F201&gt;=(13.5+1),"Yes","No")</f>
        <v>No</v>
      </c>
      <c r="F202" s="11" t="str">
        <f>IF('[1]Miter Profiles'!G201&gt;=(13.5+1),"Yes","No")</f>
        <v>No</v>
      </c>
      <c r="G202" s="11" t="str">
        <f>IF('[1]Miter Profiles'!H201&gt;=(13.5+1),"Yes","No")</f>
        <v>No</v>
      </c>
      <c r="H202" s="11" t="str">
        <f>IF('[1]Miter Profiles'!I201&gt;=(13.5+1),"Yes","No")</f>
        <v>No</v>
      </c>
      <c r="I202" s="12" t="str">
        <f>IF('[1]Miter Profiles'!J201&gt;=(13.5+1),"Yes","No")</f>
        <v>No</v>
      </c>
      <c r="J202" s="12" t="str">
        <f>IF('[1]Miter Profiles'!K201&gt;=(13.5+1),"Yes","No")</f>
        <v>No</v>
      </c>
      <c r="K202" s="12" t="str">
        <f>IF('[1]Miter Profiles'!L201&gt;=(13.5+1),"Yes","No")</f>
        <v>No</v>
      </c>
      <c r="L202" s="10" t="str">
        <f>IF(('[1]Miter Profiles'!D201+6.1)&gt;=(13.5+1),"Yes","No")</f>
        <v>Yes</v>
      </c>
      <c r="M202" s="87" t="str">
        <f>IF(('[1]Miter Profiles'!E201+6.1)&gt;=(13.5+1),"Yes","No")</f>
        <v>Yes</v>
      </c>
      <c r="N202" s="11" t="str">
        <f>IF(('[1]Miter Profiles'!F201+6.1)&gt;=(13.5+1),"Yes","No")</f>
        <v>Yes</v>
      </c>
      <c r="O202" s="11" t="str">
        <f>IF(('[1]Miter Profiles'!G201+6.1)&gt;=(13.5+1),"Yes","No")</f>
        <v>Yes</v>
      </c>
      <c r="P202" s="11" t="str">
        <f>IF(('[1]Miter Profiles'!H201+6.1)&gt;=(13.5+1),"Yes","No")</f>
        <v>Yes</v>
      </c>
      <c r="Q202" s="11" t="str">
        <f>IF(('[1]Miter Profiles'!I201+6.1)&gt;=(13.5+1),"Yes","No")</f>
        <v>Yes</v>
      </c>
      <c r="R202" s="12" t="str">
        <f>IF(('[1]Miter Profiles'!J201+6.1)&gt;=(13.5+1),"Yes","No")</f>
        <v>Yes</v>
      </c>
      <c r="S202" s="12" t="str">
        <f>IF(('[1]Miter Profiles'!K201+6.1)&gt;=(13.5+1),"Yes","No")</f>
        <v>Yes</v>
      </c>
      <c r="T202" s="3" t="str">
        <f>IF(('[1]Miter Profiles'!L201+6.1)&gt;=(13.5+1),"Yes","No")</f>
        <v>Yes</v>
      </c>
    </row>
    <row r="203" spans="1:20" ht="15.75" customHeight="1" x14ac:dyDescent="0.25">
      <c r="A203" s="45" t="str">
        <f>IF('[1]Miter Profiles'!A202&lt;&gt;"",'[1]Miter Profiles'!A202,"")</f>
        <v>MP766R</v>
      </c>
      <c r="B203" s="46" t="str">
        <f>IF('[1]Miter Profiles'!B202&lt;&gt;"",'[1]Miter Profiles'!B202,"")</f>
        <v>MP766-38</v>
      </c>
      <c r="C203" s="122" t="str">
        <f>IF('[1]Miter Profiles'!D202&gt;=(13.5+1),"Yes","No")</f>
        <v>No</v>
      </c>
      <c r="D203" s="160" t="str">
        <f>IF('[1]Miter Profiles'!E202&gt;=(13.5+1),"No","No")</f>
        <v>No</v>
      </c>
      <c r="E203" s="165" t="str">
        <f>IF('[1]Miter Profiles'!F202&gt;=(13.5+1),"No","No")</f>
        <v>No</v>
      </c>
      <c r="F203" s="160" t="str">
        <f>IF('[1]Miter Profiles'!G202&gt;=(13.5+1),"No","No")</f>
        <v>No</v>
      </c>
      <c r="G203" s="160" t="str">
        <f>IF('[1]Miter Profiles'!H202&gt;=(13.5+1),"No","No")</f>
        <v>No</v>
      </c>
      <c r="H203" s="160" t="str">
        <f>IF('[1]Miter Profiles'!I202&gt;=(13.5+1),"No","No")</f>
        <v>No</v>
      </c>
      <c r="I203" s="120" t="str">
        <f>IF('[1]Miter Profiles'!J202&gt;=(13.5+1),"Yes","No")</f>
        <v>No</v>
      </c>
      <c r="J203" s="120" t="str">
        <f>IF('[1]Miter Profiles'!K202&gt;=(13.5+1),"Yes","No")</f>
        <v>No</v>
      </c>
      <c r="K203" s="161" t="str">
        <f>IF('[1]Miter Profiles'!L202&gt;=(13.5+1),"No","No")</f>
        <v>No</v>
      </c>
      <c r="L203" s="103" t="str">
        <f>IF(('[1]Miter Profiles'!D202+6.1)&gt;=(13.5+1),"Yes","No")</f>
        <v>No</v>
      </c>
      <c r="M203" s="123" t="str">
        <f>IF(('[1]Miter Profiles'!E202+6.1)&gt;=(13.5+1),"Yes","No")</f>
        <v>No</v>
      </c>
      <c r="N203" s="104" t="str">
        <f>IF(('[1]Miter Profiles'!F202+6.1)&gt;=(13.5+1),"Yes","No")</f>
        <v>No</v>
      </c>
      <c r="O203" s="104" t="str">
        <f>IF(('[1]Miter Profiles'!G202+6.1)&gt;=(13.5+1),"Yes","No")</f>
        <v>No</v>
      </c>
      <c r="P203" s="104" t="str">
        <f>IF(('[1]Miter Profiles'!H202+6.1)&gt;=(13.5+1),"Yes","No")</f>
        <v>No</v>
      </c>
      <c r="Q203" s="104" t="str">
        <f>IF(('[1]Miter Profiles'!I202+6.1)&gt;=(13.5+1),"Yes","No")</f>
        <v>No</v>
      </c>
      <c r="R203" s="120" t="str">
        <f>IF(('[1]Miter Profiles'!J202+6.1)&gt;=(13.5+1),"Yes","No")</f>
        <v>No</v>
      </c>
      <c r="S203" s="120" t="str">
        <f>IF(('[1]Miter Profiles'!K202+6.1)&gt;=(13.5+1),"Yes","No")</f>
        <v>No</v>
      </c>
      <c r="T203" s="107" t="str">
        <f>IF(('[1]Miter Profiles'!L202+6.1)&gt;=(13.5+1),"Yes","No")</f>
        <v>No</v>
      </c>
    </row>
    <row r="204" spans="1:20" ht="15.75" customHeight="1" x14ac:dyDescent="0.25">
      <c r="A204" s="45" t="str">
        <f>IF('[1]Miter Profiles'!A203&lt;&gt;"",'[1]Miter Profiles'!A203,"")</f>
        <v>MP442</v>
      </c>
      <c r="B204" s="46" t="str">
        <f>IF('[1]Miter Profiles'!B203&lt;&gt;"",'[1]Miter Profiles'!B203,"")</f>
        <v>MP766-57</v>
      </c>
      <c r="C204" s="122" t="str">
        <f>IF('[1]Miter Profiles'!D203&gt;=(13.5+1),"Yes","No")</f>
        <v>No</v>
      </c>
      <c r="D204" s="160" t="str">
        <f>IF('[1]Miter Profiles'!E203&gt;=(13.5+1),"No","No")</f>
        <v>No</v>
      </c>
      <c r="E204" s="165" t="str">
        <f>IF('[1]Miter Profiles'!F203&gt;=(13.5+1),"No","No")</f>
        <v>No</v>
      </c>
      <c r="F204" s="160" t="str">
        <f>IF('[1]Miter Profiles'!G203&gt;=(13.5+1),"No","No")</f>
        <v>No</v>
      </c>
      <c r="G204" s="160" t="str">
        <f>IF('[1]Miter Profiles'!H203&gt;=(13.5+1),"No","No")</f>
        <v>No</v>
      </c>
      <c r="H204" s="160" t="str">
        <f>IF('[1]Miter Profiles'!I203&gt;=(13.5+1),"No","No")</f>
        <v>No</v>
      </c>
      <c r="I204" s="120" t="str">
        <f>IF('[1]Miter Profiles'!J203&gt;=(13.5+1),"Yes","No")</f>
        <v>No</v>
      </c>
      <c r="J204" s="120" t="str">
        <f>IF('[1]Miter Profiles'!K203&gt;=(13.5+1),"Yes","No")</f>
        <v>No</v>
      </c>
      <c r="K204" s="161" t="str">
        <f>IF('[1]Miter Profiles'!L203&gt;=(13.5+1),"No","No")</f>
        <v>No</v>
      </c>
      <c r="L204" s="103" t="str">
        <f>IF(('[1]Miter Profiles'!D203+6.1)&gt;=(13.5+1),"Yes","No")</f>
        <v>Yes</v>
      </c>
      <c r="M204" s="123" t="str">
        <f>IF(('[1]Miter Profiles'!E203+6.1)&gt;=(13.5+1),"Yes","No")</f>
        <v>Yes</v>
      </c>
      <c r="N204" s="104" t="str">
        <f>IF(('[1]Miter Profiles'!F203+6.1)&gt;=(13.5+1),"Yes","No")</f>
        <v>Yes</v>
      </c>
      <c r="O204" s="104" t="str">
        <f>IF(('[1]Miter Profiles'!G203+6.1)&gt;=(13.5+1),"Yes","No")</f>
        <v>Yes</v>
      </c>
      <c r="P204" s="104" t="str">
        <f>IF(('[1]Miter Profiles'!H203+6.1)&gt;=(13.5+1),"Yes","No")</f>
        <v>Yes</v>
      </c>
      <c r="Q204" s="104" t="str">
        <f>IF(('[1]Miter Profiles'!I203+6.1)&gt;=(13.5+1),"Yes","No")</f>
        <v>Yes</v>
      </c>
      <c r="R204" s="120" t="str">
        <f>IF(('[1]Miter Profiles'!J203+6.1)&gt;=(13.5+1),"Yes","No")</f>
        <v>Yes</v>
      </c>
      <c r="S204" s="120" t="str">
        <f>IF(('[1]Miter Profiles'!K203+6.1)&gt;=(13.5+1),"Yes","No")</f>
        <v>No</v>
      </c>
      <c r="T204" s="107" t="str">
        <f>IF(('[1]Miter Profiles'!L203+6.1)&gt;=(13.5+1),"Yes","No")</f>
        <v>No</v>
      </c>
    </row>
    <row r="205" spans="1:20" ht="15.75" customHeight="1" x14ac:dyDescent="0.25">
      <c r="A205" s="159" t="str">
        <f>IF('[1]Miter Profiles'!A204&lt;&gt;"",'[1]Miter Profiles'!A204,"")</f>
        <v>MP766</v>
      </c>
      <c r="B205" s="121" t="str">
        <f>IF('[1]Miter Profiles'!B204&lt;&gt;"",'[1]Miter Profiles'!B204,"")</f>
        <v>MP766-76</v>
      </c>
      <c r="C205" s="122" t="str">
        <f>IF('[1]Miter Profiles'!D204&gt;=(13.5+1),"Yes","No")</f>
        <v>No</v>
      </c>
      <c r="D205" s="104" t="str">
        <f>IF('[1]Miter Profiles'!E204&gt;=(13.5+1),"Yes","No")</f>
        <v>Yes</v>
      </c>
      <c r="E205" s="123" t="str">
        <f>IF('[1]Miter Profiles'!F204&gt;=(13.5+1),"Yes","No")</f>
        <v>Yes</v>
      </c>
      <c r="F205" s="104" t="str">
        <f>IF('[1]Miter Profiles'!G204&gt;=(13.5+1),"Yes","No")</f>
        <v>Yes</v>
      </c>
      <c r="G205" s="104" t="str">
        <f>IF('[1]Miter Profiles'!H204&gt;=(13.5+1),"Yes","No")</f>
        <v>Yes</v>
      </c>
      <c r="H205" s="104" t="str">
        <f>IF('[1]Miter Profiles'!I204&gt;=(13.5+1),"Yes","No")</f>
        <v>Yes</v>
      </c>
      <c r="I205" s="120" t="str">
        <f>IF('[1]Miter Profiles'!J204&gt;=(13.5+1),"Yes","No")</f>
        <v>No</v>
      </c>
      <c r="J205" s="120" t="str">
        <f>IF('[1]Miter Profiles'!K204&gt;=(13.5+1),"Yes","No")</f>
        <v>No</v>
      </c>
      <c r="K205" s="120" t="str">
        <f>IF('[1]Miter Profiles'!L204&gt;=(13.5+1),"Yes","No")</f>
        <v>Yes</v>
      </c>
      <c r="L205" s="103" t="str">
        <f>IF(('[1]Miter Profiles'!D204+6.1)&gt;=(13.5+1),"Yes","No")</f>
        <v>Yes</v>
      </c>
      <c r="M205" s="123" t="str">
        <f>IF(('[1]Miter Profiles'!E204+6.1)&gt;=(13.5+1),"Yes","No")</f>
        <v>Yes</v>
      </c>
      <c r="N205" s="104" t="str">
        <f>IF(('[1]Miter Profiles'!F204+6.1)&gt;=(13.5+1),"Yes","No")</f>
        <v>Yes</v>
      </c>
      <c r="O205" s="104" t="str">
        <f>IF(('[1]Miter Profiles'!G204+6.1)&gt;=(13.5+1),"Yes","No")</f>
        <v>Yes</v>
      </c>
      <c r="P205" s="104" t="str">
        <f>IF(('[1]Miter Profiles'!H204+6.1)&gt;=(13.5+1),"Yes","No")</f>
        <v>Yes</v>
      </c>
      <c r="Q205" s="104" t="str">
        <f>IF(('[1]Miter Profiles'!I204+6.1)&gt;=(13.5+1),"Yes","No")</f>
        <v>Yes</v>
      </c>
      <c r="R205" s="120" t="str">
        <f>IF(('[1]Miter Profiles'!J204+6.1)&gt;=(13.5+1),"Yes","No")</f>
        <v>Yes</v>
      </c>
      <c r="S205" s="120" t="str">
        <f>IF(('[1]Miter Profiles'!K204+6.1)&gt;=(13.5+1),"Yes","No")</f>
        <v>Yes</v>
      </c>
      <c r="T205" s="107" t="str">
        <f>IF(('[1]Miter Profiles'!L204+6.1)&gt;=(13.5+1),"Yes","No")</f>
        <v>Yes</v>
      </c>
    </row>
    <row r="206" spans="1:20" ht="15.75" customHeight="1" x14ac:dyDescent="0.25">
      <c r="A206" s="47" t="str">
        <f>IF('[1]Miter Profiles'!A205&lt;&gt;"",'[1]Miter Profiles'!A205,"")</f>
        <v>MP767R</v>
      </c>
      <c r="B206" s="48" t="str">
        <f>IF('[1]Miter Profiles'!B205&lt;&gt;"",'[1]Miter Profiles'!B205,"")</f>
        <v>MP767-38</v>
      </c>
      <c r="C206" s="97" t="str">
        <f>IF('[1]Miter Profiles'!D205&gt;=(13.5+1),"Yes","No")</f>
        <v>No</v>
      </c>
      <c r="D206" s="11" t="str">
        <f>IF('[1]Miter Profiles'!E205&gt;=(13.5+1),"Yes","No")</f>
        <v>No</v>
      </c>
      <c r="E206" s="87" t="str">
        <f>IF('[1]Miter Profiles'!F205&gt;=(13.5+1),"Yes","No")</f>
        <v>No</v>
      </c>
      <c r="F206" s="11" t="str">
        <f>IF('[1]Miter Profiles'!G205&gt;=(13.5+1),"Yes","No")</f>
        <v>No</v>
      </c>
      <c r="G206" s="11" t="str">
        <f>IF('[1]Miter Profiles'!H205&gt;=(13.5+1),"Yes","No")</f>
        <v>No</v>
      </c>
      <c r="H206" s="11" t="str">
        <f>IF('[1]Miter Profiles'!I205&gt;=(13.5+1),"Yes","No")</f>
        <v>No</v>
      </c>
      <c r="I206" s="12" t="str">
        <f>IF('[1]Miter Profiles'!J205&gt;=(13.5+1),"Yes","No")</f>
        <v>No</v>
      </c>
      <c r="J206" s="12" t="str">
        <f>IF('[1]Miter Profiles'!K205&gt;=(13.5+1),"Yes","No")</f>
        <v>No</v>
      </c>
      <c r="K206" s="12" t="str">
        <f>IF('[1]Miter Profiles'!L205&gt;=(13.5+1),"Yes","No")</f>
        <v>No</v>
      </c>
      <c r="L206" s="10" t="str">
        <f>IF(('[1]Miter Profiles'!D205+6.1)&gt;=(13.5+1),"Yes","No")</f>
        <v>No</v>
      </c>
      <c r="M206" s="87" t="str">
        <f>IF(('[1]Miter Profiles'!E205+6.1)&gt;=(13.5+1),"Yes","No")</f>
        <v>No</v>
      </c>
      <c r="N206" s="11" t="str">
        <f>IF(('[1]Miter Profiles'!F205+6.1)&gt;=(13.5+1),"Yes","No")</f>
        <v>No</v>
      </c>
      <c r="O206" s="11" t="str">
        <f>IF(('[1]Miter Profiles'!G205+6.1)&gt;=(13.5+1),"Yes","No")</f>
        <v>No</v>
      </c>
      <c r="P206" s="11" t="str">
        <f>IF(('[1]Miter Profiles'!H205+6.1)&gt;=(13.5+1),"Yes","No")</f>
        <v>No</v>
      </c>
      <c r="Q206" s="11" t="str">
        <f>IF(('[1]Miter Profiles'!I205+6.1)&gt;=(13.5+1),"Yes","No")</f>
        <v>No</v>
      </c>
      <c r="R206" s="12" t="str">
        <f>IF(('[1]Miter Profiles'!J205+6.1)&gt;=(13.5+1),"Yes","No")</f>
        <v>No</v>
      </c>
      <c r="S206" s="12" t="str">
        <f>IF(('[1]Miter Profiles'!K205+6.1)&gt;=(13.5+1),"Yes","No")</f>
        <v>No</v>
      </c>
      <c r="T206" s="3" t="str">
        <f>IF(('[1]Miter Profiles'!L205+6.1)&gt;=(13.5+1),"Yes","No")</f>
        <v>No</v>
      </c>
    </row>
    <row r="207" spans="1:20" ht="15.75" customHeight="1" x14ac:dyDescent="0.25">
      <c r="A207" s="47" t="str">
        <f>IF('[1]Miter Profiles'!A206&lt;&gt;"",'[1]Miter Profiles'!A206,"")</f>
        <v>MP443</v>
      </c>
      <c r="B207" s="48" t="str">
        <f>IF('[1]Miter Profiles'!B206&lt;&gt;"",'[1]Miter Profiles'!B206,"")</f>
        <v>MP767-57</v>
      </c>
      <c r="C207" s="97" t="str">
        <f>IF('[1]Miter Profiles'!D206&gt;=(13.5+1),"Yes","No")</f>
        <v>No</v>
      </c>
      <c r="D207" s="11" t="str">
        <f>IF('[1]Miter Profiles'!E206&gt;=(13.5+1),"Yes","No")</f>
        <v>No</v>
      </c>
      <c r="E207" s="87" t="str">
        <f>IF('[1]Miter Profiles'!F206&gt;=(13.5+1),"Yes","No")</f>
        <v>No</v>
      </c>
      <c r="F207" s="11" t="str">
        <f>IF('[1]Miter Profiles'!G206&gt;=(13.5+1),"Yes","No")</f>
        <v>No</v>
      </c>
      <c r="G207" s="11" t="str">
        <f>IF('[1]Miter Profiles'!H206&gt;=(13.5+1),"Yes","No")</f>
        <v>Yes</v>
      </c>
      <c r="H207" s="11" t="str">
        <f>IF('[1]Miter Profiles'!I206&gt;=(13.5+1),"Yes","No")</f>
        <v>Yes</v>
      </c>
      <c r="I207" s="12" t="str">
        <f>IF('[1]Miter Profiles'!J206&gt;=(13.5+1),"Yes","No")</f>
        <v>Yes</v>
      </c>
      <c r="J207" s="12" t="str">
        <f>IF('[1]Miter Profiles'!K206&gt;=(13.5+1),"Yes","No")</f>
        <v>No</v>
      </c>
      <c r="K207" s="12" t="str">
        <f>IF('[1]Miter Profiles'!L206&gt;=(13.5+1),"Yes","No")</f>
        <v>No</v>
      </c>
      <c r="L207" s="10" t="str">
        <f>IF(('[1]Miter Profiles'!D206+6.1)&gt;=(13.5+1),"Yes","No")</f>
        <v>Yes</v>
      </c>
      <c r="M207" s="87" t="str">
        <f>IF(('[1]Miter Profiles'!E206+6.1)&gt;=(13.5+1),"Yes","No")</f>
        <v>Yes</v>
      </c>
      <c r="N207" s="11" t="str">
        <f>IF(('[1]Miter Profiles'!F206+6.1)&gt;=(13.5+1),"Yes","No")</f>
        <v>Yes</v>
      </c>
      <c r="O207" s="11" t="str">
        <f>IF(('[1]Miter Profiles'!G206+6.1)&gt;=(13.5+1),"Yes","No")</f>
        <v>Yes</v>
      </c>
      <c r="P207" s="11" t="str">
        <f>IF(('[1]Miter Profiles'!H206+6.1)&gt;=(13.5+1),"Yes","No")</f>
        <v>Yes</v>
      </c>
      <c r="Q207" s="11" t="str">
        <f>IF(('[1]Miter Profiles'!I206+6.1)&gt;=(13.5+1),"Yes","No")</f>
        <v>Yes</v>
      </c>
      <c r="R207" s="12" t="str">
        <f>IF(('[1]Miter Profiles'!J206+6.1)&gt;=(13.5+1),"Yes","No")</f>
        <v>Yes</v>
      </c>
      <c r="S207" s="12" t="str">
        <f>IF(('[1]Miter Profiles'!K206+6.1)&gt;=(13.5+1),"Yes","No")</f>
        <v>No</v>
      </c>
      <c r="T207" s="3" t="str">
        <f>IF(('[1]Miter Profiles'!L206+6.1)&gt;=(13.5+1),"Yes","No")</f>
        <v>No</v>
      </c>
    </row>
    <row r="208" spans="1:20" ht="15.75" customHeight="1" x14ac:dyDescent="0.25">
      <c r="A208" s="47" t="str">
        <f>IF('[1]Miter Profiles'!A207&lt;&gt;"",'[1]Miter Profiles'!A207,"")</f>
        <v>MP767</v>
      </c>
      <c r="B208" s="48" t="str">
        <f>IF('[1]Miter Profiles'!B207&lt;&gt;"",'[1]Miter Profiles'!B207,"")</f>
        <v>MP767-76</v>
      </c>
      <c r="C208" s="97" t="str">
        <f>IF('[1]Miter Profiles'!D207&gt;=(13.5+1),"Yes","No")</f>
        <v>No</v>
      </c>
      <c r="D208" s="11" t="str">
        <f>IF('[1]Miter Profiles'!E207&gt;=(13.5+1),"Yes","No")</f>
        <v>No</v>
      </c>
      <c r="E208" s="87" t="str">
        <f>IF('[1]Miter Profiles'!F207&gt;=(13.5+1),"Yes","No")</f>
        <v>No</v>
      </c>
      <c r="F208" s="11" t="str">
        <f>IF('[1]Miter Profiles'!G207&gt;=(13.5+1),"Yes","No")</f>
        <v>No</v>
      </c>
      <c r="G208" s="11" t="str">
        <f>IF('[1]Miter Profiles'!H207&gt;=(13.5+1),"Yes","No")</f>
        <v>No</v>
      </c>
      <c r="H208" s="11" t="str">
        <f>IF('[1]Miter Profiles'!I207&gt;=(13.5+1),"Yes","No")</f>
        <v>No</v>
      </c>
      <c r="I208" s="12" t="str">
        <f>IF('[1]Miter Profiles'!J207&gt;=(13.5+1),"Yes","No")</f>
        <v>No</v>
      </c>
      <c r="J208" s="12" t="str">
        <f>IF('[1]Miter Profiles'!K207&gt;=(13.5+1),"Yes","No")</f>
        <v>No</v>
      </c>
      <c r="K208" s="12" t="str">
        <f>IF('[1]Miter Profiles'!L207&gt;=(13.5+1),"Yes","No")</f>
        <v>No</v>
      </c>
      <c r="L208" s="10" t="str">
        <f>IF(('[1]Miter Profiles'!D207+6.1)&gt;=(13.5+1),"Yes","No")</f>
        <v>Yes</v>
      </c>
      <c r="M208" s="87" t="str">
        <f>IF(('[1]Miter Profiles'!E207+6.1)&gt;=(13.5+1),"Yes","No")</f>
        <v>Yes</v>
      </c>
      <c r="N208" s="11" t="str">
        <f>IF(('[1]Miter Profiles'!F207+6.1)&gt;=(13.5+1),"Yes","No")</f>
        <v>Yes</v>
      </c>
      <c r="O208" s="11" t="str">
        <f>IF(('[1]Miter Profiles'!G207+6.1)&gt;=(13.5+1),"Yes","No")</f>
        <v>Yes</v>
      </c>
      <c r="P208" s="11" t="str">
        <f>IF(('[1]Miter Profiles'!H207+6.1)&gt;=(13.5+1),"Yes","No")</f>
        <v>Yes</v>
      </c>
      <c r="Q208" s="11" t="str">
        <f>IF(('[1]Miter Profiles'!I207+6.1)&gt;=(13.5+1),"Yes","No")</f>
        <v>Yes</v>
      </c>
      <c r="R208" s="12" t="str">
        <f>IF(('[1]Miter Profiles'!J207+6.1)&gt;=(13.5+1),"Yes","No")</f>
        <v>Yes</v>
      </c>
      <c r="S208" s="12" t="str">
        <f>IF(('[1]Miter Profiles'!K207+6.1)&gt;=(13.5+1),"Yes","No")</f>
        <v>Yes</v>
      </c>
      <c r="T208" s="3" t="str">
        <f>IF(('[1]Miter Profiles'!L207+6.1)&gt;=(13.5+1),"Yes","No")</f>
        <v>Yes</v>
      </c>
    </row>
    <row r="209" spans="1:20" ht="15.75" customHeight="1" x14ac:dyDescent="0.25">
      <c r="A209" s="138" t="str">
        <f>IF('[1]Miter Profiles'!A208&lt;&gt;"",'[1]Miter Profiles'!A208,"")</f>
        <v>MP768R</v>
      </c>
      <c r="B209" s="139" t="str">
        <f>IF('[1]Miter Profiles'!B208&lt;&gt;"",'[1]Miter Profiles'!B208,"")</f>
        <v>MP768-38</v>
      </c>
      <c r="C209" s="97" t="str">
        <f>IF('[1]Miter Profiles'!D208&gt;=(13.5+1),"Yes","No")</f>
        <v>No</v>
      </c>
      <c r="D209" s="11" t="str">
        <f>IF('[1]Miter Profiles'!E208&gt;=(13.5+1),"Yes","No")</f>
        <v>No</v>
      </c>
      <c r="E209" s="87" t="str">
        <f>IF('[1]Miter Profiles'!F208&gt;=(13.5+1),"Yes","No")</f>
        <v>No</v>
      </c>
      <c r="F209" s="11" t="str">
        <f>IF('[1]Miter Profiles'!G208&gt;=(13.5+1),"Yes","No")</f>
        <v>No</v>
      </c>
      <c r="G209" s="11" t="str">
        <f>IF('[1]Miter Profiles'!H208&gt;=(13.5+1),"Yes","No")</f>
        <v>No</v>
      </c>
      <c r="H209" s="11" t="str">
        <f>IF('[1]Miter Profiles'!I208&gt;=(13.5+1),"Yes","No")</f>
        <v>No</v>
      </c>
      <c r="I209" s="12" t="str">
        <f>IF('[1]Miter Profiles'!J208&gt;=(13.5+1),"Yes","No")</f>
        <v>No</v>
      </c>
      <c r="J209" s="12" t="str">
        <f>IF('[1]Miter Profiles'!K208&gt;=(13.5+1),"Yes","No")</f>
        <v>No</v>
      </c>
      <c r="K209" s="12" t="str">
        <f>IF('[1]Miter Profiles'!L208&gt;=(13.5+1),"Yes","No")</f>
        <v>No</v>
      </c>
      <c r="L209" s="10" t="str">
        <f>IF(('[1]Miter Profiles'!D208+6.1)&gt;=(13.5+1),"Yes","No")</f>
        <v>No</v>
      </c>
      <c r="M209" s="87" t="str">
        <f>IF(('[1]Miter Profiles'!E208+6.1)&gt;=(13.5+1),"Yes","No")</f>
        <v>No</v>
      </c>
      <c r="N209" s="11" t="str">
        <f>IF(('[1]Miter Profiles'!F208+6.1)&gt;=(13.5+1),"Yes","No")</f>
        <v>No</v>
      </c>
      <c r="O209" s="11" t="str">
        <f>IF(('[1]Miter Profiles'!G208+6.1)&gt;=(13.5+1),"Yes","No")</f>
        <v>No</v>
      </c>
      <c r="P209" s="11" t="str">
        <f>IF(('[1]Miter Profiles'!H208+6.1)&gt;=(13.5+1),"Yes","No")</f>
        <v>No</v>
      </c>
      <c r="Q209" s="11" t="str">
        <f>IF(('[1]Miter Profiles'!I208+6.1)&gt;=(13.5+1),"Yes","No")</f>
        <v>No</v>
      </c>
      <c r="R209" s="12" t="str">
        <f>IF(('[1]Miter Profiles'!J208+6.1)&gt;=(13.5+1),"Yes","No")</f>
        <v>No</v>
      </c>
      <c r="S209" s="12" t="str">
        <f>IF(('[1]Miter Profiles'!K208+6.1)&gt;=(13.5+1),"Yes","No")</f>
        <v>No</v>
      </c>
      <c r="T209" s="3" t="str">
        <f>IF(('[1]Miter Profiles'!L208+6.1)&gt;=(13.5+1),"Yes","No")</f>
        <v>No</v>
      </c>
    </row>
    <row r="210" spans="1:20" ht="15.75" customHeight="1" x14ac:dyDescent="0.25">
      <c r="A210" s="138" t="str">
        <f>IF('[1]Miter Profiles'!A209&lt;&gt;"",'[1]Miter Profiles'!A209,"")</f>
        <v>MP444</v>
      </c>
      <c r="B210" s="139" t="str">
        <f>IF('[1]Miter Profiles'!B209&lt;&gt;"",'[1]Miter Profiles'!B209,"")</f>
        <v>MP768-57</v>
      </c>
      <c r="C210" s="97" t="str">
        <f>IF('[1]Miter Profiles'!D209&gt;=(13.5+1),"Yes","No")</f>
        <v>No</v>
      </c>
      <c r="D210" s="11" t="str">
        <f>IF('[1]Miter Profiles'!E209&gt;=(13.5+1),"Yes","No")</f>
        <v>No</v>
      </c>
      <c r="E210" s="87" t="str">
        <f>IF('[1]Miter Profiles'!F209&gt;=(13.5+1),"Yes","No")</f>
        <v>No</v>
      </c>
      <c r="F210" s="11" t="str">
        <f>IF('[1]Miter Profiles'!G209&gt;=(13.5+1),"Yes","No")</f>
        <v>No</v>
      </c>
      <c r="G210" s="11" t="str">
        <f>IF('[1]Miter Profiles'!H209&gt;=(13.5+1),"Yes","No")</f>
        <v>No</v>
      </c>
      <c r="H210" s="11" t="str">
        <f>IF('[1]Miter Profiles'!I209&gt;=(13.5+1),"Yes","No")</f>
        <v>No</v>
      </c>
      <c r="I210" s="12" t="str">
        <f>IF('[1]Miter Profiles'!J209&gt;=(13.5+1),"Yes","No")</f>
        <v>No</v>
      </c>
      <c r="J210" s="12" t="str">
        <f>IF('[1]Miter Profiles'!K209&gt;=(13.5+1),"Yes","No")</f>
        <v>No</v>
      </c>
      <c r="K210" s="12" t="str">
        <f>IF('[1]Miter Profiles'!L209&gt;=(13.5+1),"Yes","No")</f>
        <v>No</v>
      </c>
      <c r="L210" s="10" t="str">
        <f>IF(('[1]Miter Profiles'!D209+6.1)&gt;=(13.5+1),"Yes","No")</f>
        <v>No</v>
      </c>
      <c r="M210" s="87" t="str">
        <f>IF(('[1]Miter Profiles'!E209+6.1)&gt;=(13.5+1),"Yes","No")</f>
        <v>No</v>
      </c>
      <c r="N210" s="11" t="str">
        <f>IF(('[1]Miter Profiles'!F209+6.1)&gt;=(13.5+1),"Yes","No")</f>
        <v>No</v>
      </c>
      <c r="O210" s="11" t="str">
        <f>IF(('[1]Miter Profiles'!G209+6.1)&gt;=(13.5+1),"Yes","No")</f>
        <v>No</v>
      </c>
      <c r="P210" s="11" t="str">
        <f>IF(('[1]Miter Profiles'!H209+6.1)&gt;=(13.5+1),"Yes","No")</f>
        <v>No</v>
      </c>
      <c r="Q210" s="11" t="str">
        <f>IF(('[1]Miter Profiles'!I209+6.1)&gt;=(13.5+1),"Yes","No")</f>
        <v>No</v>
      </c>
      <c r="R210" s="12" t="str">
        <f>IF(('[1]Miter Profiles'!J209+6.1)&gt;=(13.5+1),"Yes","No")</f>
        <v>No</v>
      </c>
      <c r="S210" s="12" t="str">
        <f>IF(('[1]Miter Profiles'!K209+6.1)&gt;=(13.5+1),"Yes","No")</f>
        <v>No</v>
      </c>
      <c r="T210" s="3" t="str">
        <f>IF(('[1]Miter Profiles'!L209+6.1)&gt;=(13.5+1),"Yes","No")</f>
        <v>No</v>
      </c>
    </row>
    <row r="211" spans="1:20" ht="15.75" customHeight="1" x14ac:dyDescent="0.25">
      <c r="A211" s="138" t="str">
        <f>IF('[1]Miter Profiles'!A210&lt;&gt;"",'[1]Miter Profiles'!A210,"")</f>
        <v>MP768</v>
      </c>
      <c r="B211" s="139" t="str">
        <f>IF('[1]Miter Profiles'!B210&lt;&gt;"",'[1]Miter Profiles'!B210,"")</f>
        <v>MP768-76</v>
      </c>
      <c r="C211" s="97" t="str">
        <f>IF('[1]Miter Profiles'!D210&gt;=(13.5+1),"Yes","No")</f>
        <v>No</v>
      </c>
      <c r="D211" s="11" t="str">
        <f>IF('[1]Miter Profiles'!E210&gt;=(13.5+1),"Yes","No")</f>
        <v>No</v>
      </c>
      <c r="E211" s="87" t="str">
        <f>IF('[1]Miter Profiles'!F210&gt;=(13.5+1),"Yes","No")</f>
        <v>No</v>
      </c>
      <c r="F211" s="11" t="str">
        <f>IF('[1]Miter Profiles'!G210&gt;=(13.5+1),"Yes","No")</f>
        <v>No</v>
      </c>
      <c r="G211" s="11" t="str">
        <f>IF('[1]Miter Profiles'!H210&gt;=(13.5+1),"Yes","No")</f>
        <v>No</v>
      </c>
      <c r="H211" s="11" t="str">
        <f>IF('[1]Miter Profiles'!I210&gt;=(13.5+1),"Yes","No")</f>
        <v>No</v>
      </c>
      <c r="I211" s="12" t="str">
        <f>IF('[1]Miter Profiles'!J210&gt;=(13.5+1),"Yes","No")</f>
        <v>No</v>
      </c>
      <c r="J211" s="12" t="str">
        <f>IF('[1]Miter Profiles'!K210&gt;=(13.5+1),"Yes","No")</f>
        <v>No</v>
      </c>
      <c r="K211" s="12" t="str">
        <f>IF('[1]Miter Profiles'!L210&gt;=(13.5+1),"Yes","No")</f>
        <v>No</v>
      </c>
      <c r="L211" s="10" t="str">
        <f>IF(('[1]Miter Profiles'!D210+6.1)&gt;=(13.5+1),"Yes","No")</f>
        <v>No</v>
      </c>
      <c r="M211" s="87" t="str">
        <f>IF(('[1]Miter Profiles'!E210+6.1)&gt;=(13.5+1),"Yes","No")</f>
        <v>No</v>
      </c>
      <c r="N211" s="11" t="str">
        <f>IF(('[1]Miter Profiles'!F210+6.1)&gt;=(13.5+1),"Yes","No")</f>
        <v>No</v>
      </c>
      <c r="O211" s="11" t="str">
        <f>IF(('[1]Miter Profiles'!G210+6.1)&gt;=(13.5+1),"Yes","No")</f>
        <v>No</v>
      </c>
      <c r="P211" s="11" t="str">
        <f>IF(('[1]Miter Profiles'!H210+6.1)&gt;=(13.5+1),"Yes","No")</f>
        <v>No</v>
      </c>
      <c r="Q211" s="11" t="str">
        <f>IF(('[1]Miter Profiles'!I210+6.1)&gt;=(13.5+1),"Yes","No")</f>
        <v>No</v>
      </c>
      <c r="R211" s="12" t="str">
        <f>IF(('[1]Miter Profiles'!J210+6.1)&gt;=(13.5+1),"Yes","No")</f>
        <v>No</v>
      </c>
      <c r="S211" s="12" t="str">
        <f>IF(('[1]Miter Profiles'!K210+6.1)&gt;=(13.5+1),"Yes","No")</f>
        <v>No</v>
      </c>
      <c r="T211" s="3" t="str">
        <f>IF(('[1]Miter Profiles'!L210+6.1)&gt;=(13.5+1),"Yes","No")</f>
        <v>No</v>
      </c>
    </row>
    <row r="212" spans="1:20" ht="15.75" customHeight="1" x14ac:dyDescent="0.25">
      <c r="A212" s="47" t="str">
        <f>IF('[1]Miter Profiles'!A211&lt;&gt;"",'[1]Miter Profiles'!A211,"")</f>
        <v>N/A</v>
      </c>
      <c r="B212" s="48" t="str">
        <f>IF('[1]Miter Profiles'!B211&lt;&gt;"",'[1]Miter Profiles'!B211,"")</f>
        <v>MP769-38</v>
      </c>
      <c r="C212" s="97" t="str">
        <f>IF('[1]Miter Profiles'!D211&gt;=(13.5+1),"Yes","No")</f>
        <v>No</v>
      </c>
      <c r="D212" s="11" t="str">
        <f>IF('[1]Miter Profiles'!E211&gt;=(13.5+1),"Yes","No")</f>
        <v>No</v>
      </c>
      <c r="E212" s="87" t="str">
        <f>IF('[1]Miter Profiles'!F211&gt;=(13.5+1),"Yes","No")</f>
        <v>No</v>
      </c>
      <c r="F212" s="11" t="str">
        <f>IF('[1]Miter Profiles'!G211&gt;=(13.5+1),"Yes","No")</f>
        <v>No</v>
      </c>
      <c r="G212" s="11" t="str">
        <f>IF('[1]Miter Profiles'!H211&gt;=(13.5+1),"Yes","No")</f>
        <v>No</v>
      </c>
      <c r="H212" s="11" t="str">
        <f>IF('[1]Miter Profiles'!I211&gt;=(13.5+1),"Yes","No")</f>
        <v>No</v>
      </c>
      <c r="I212" s="12" t="str">
        <f>IF('[1]Miter Profiles'!J211&gt;=(13.5+1),"Yes","No")</f>
        <v>No</v>
      </c>
      <c r="J212" s="12" t="str">
        <f>IF('[1]Miter Profiles'!K211&gt;=(13.5+1),"Yes","No")</f>
        <v>No</v>
      </c>
      <c r="K212" s="12" t="str">
        <f>IF('[1]Miter Profiles'!L211&gt;=(13.5+1),"Yes","No")</f>
        <v>No</v>
      </c>
      <c r="L212" s="10" t="str">
        <f>IF(('[1]Miter Profiles'!D211+6.1)&gt;=(13.5+1),"Yes","No")</f>
        <v>No</v>
      </c>
      <c r="M212" s="87" t="str">
        <f>IF(('[1]Miter Profiles'!E211+6.1)&gt;=(13.5+1),"Yes","No")</f>
        <v>No</v>
      </c>
      <c r="N212" s="11" t="str">
        <f>IF(('[1]Miter Profiles'!F211+6.1)&gt;=(13.5+1),"Yes","No")</f>
        <v>No</v>
      </c>
      <c r="O212" s="11" t="str">
        <f>IF(('[1]Miter Profiles'!G211+6.1)&gt;=(13.5+1),"Yes","No")</f>
        <v>No</v>
      </c>
      <c r="P212" s="11" t="str">
        <f>IF(('[1]Miter Profiles'!H211+6.1)&gt;=(13.5+1),"Yes","No")</f>
        <v>No</v>
      </c>
      <c r="Q212" s="11" t="str">
        <f>IF(('[1]Miter Profiles'!I211+6.1)&gt;=(13.5+1),"Yes","No")</f>
        <v>No</v>
      </c>
      <c r="R212" s="12" t="str">
        <f>IF(('[1]Miter Profiles'!J211+6.1)&gt;=(13.5+1),"Yes","No")</f>
        <v>No</v>
      </c>
      <c r="S212" s="12" t="str">
        <f>IF(('[1]Miter Profiles'!K211+6.1)&gt;=(13.5+1),"Yes","No")</f>
        <v>No</v>
      </c>
      <c r="T212" s="3" t="str">
        <f>IF(('[1]Miter Profiles'!L211+6.1)&gt;=(13.5+1),"Yes","No")</f>
        <v>No</v>
      </c>
    </row>
    <row r="213" spans="1:20" ht="15.75" customHeight="1" x14ac:dyDescent="0.25">
      <c r="A213" s="47" t="str">
        <f>IF('[1]Miter Profiles'!A212&lt;&gt;"",'[1]Miter Profiles'!A212,"")</f>
        <v>N/A</v>
      </c>
      <c r="B213" s="48" t="str">
        <f>IF('[1]Miter Profiles'!B212&lt;&gt;"",'[1]Miter Profiles'!B212,"")</f>
        <v>MP769-57</v>
      </c>
      <c r="C213" s="97" t="str">
        <f>IF('[1]Miter Profiles'!D212&gt;=(13.5+1),"Yes","No")</f>
        <v>No</v>
      </c>
      <c r="D213" s="11" t="str">
        <f>IF('[1]Miter Profiles'!E212&gt;=(13.5+1),"Yes","No")</f>
        <v>No</v>
      </c>
      <c r="E213" s="87" t="str">
        <f>IF('[1]Miter Profiles'!F212&gt;=(13.5+1),"Yes","No")</f>
        <v>No</v>
      </c>
      <c r="F213" s="11" t="str">
        <f>IF('[1]Miter Profiles'!G212&gt;=(13.5+1),"Yes","No")</f>
        <v>No</v>
      </c>
      <c r="G213" s="11" t="str">
        <f>IF('[1]Miter Profiles'!H212&gt;=(13.5+1),"Yes","No")</f>
        <v>No</v>
      </c>
      <c r="H213" s="11" t="str">
        <f>IF('[1]Miter Profiles'!I212&gt;=(13.5+1),"Yes","No")</f>
        <v>No</v>
      </c>
      <c r="I213" s="12" t="str">
        <f>IF('[1]Miter Profiles'!J212&gt;=(13.5+1),"Yes","No")</f>
        <v>No</v>
      </c>
      <c r="J213" s="12" t="str">
        <f>IF('[1]Miter Profiles'!K212&gt;=(13.5+1),"Yes","No")</f>
        <v>No</v>
      </c>
      <c r="K213" s="12" t="str">
        <f>IF('[1]Miter Profiles'!L212&gt;=(13.5+1),"Yes","No")</f>
        <v>No</v>
      </c>
      <c r="L213" s="10" t="str">
        <f>IF(('[1]Miter Profiles'!D212+6.1)&gt;=(13.5+1),"Yes","No")</f>
        <v>Yes</v>
      </c>
      <c r="M213" s="87" t="str">
        <f>IF(('[1]Miter Profiles'!E212+6.1)&gt;=(13.5+1),"Yes","No")</f>
        <v>Yes</v>
      </c>
      <c r="N213" s="11" t="str">
        <f>IF(('[1]Miter Profiles'!F212+6.1)&gt;=(13.5+1),"Yes","No")</f>
        <v>Yes</v>
      </c>
      <c r="O213" s="11" t="str">
        <f>IF(('[1]Miter Profiles'!G212+6.1)&gt;=(13.5+1),"Yes","No")</f>
        <v>Yes</v>
      </c>
      <c r="P213" s="11" t="str">
        <f>IF(('[1]Miter Profiles'!H212+6.1)&gt;=(13.5+1),"Yes","No")</f>
        <v>Yes</v>
      </c>
      <c r="Q213" s="11" t="str">
        <f>IF(('[1]Miter Profiles'!I212+6.1)&gt;=(13.5+1),"Yes","No")</f>
        <v>Yes</v>
      </c>
      <c r="R213" s="12" t="str">
        <f>IF(('[1]Miter Profiles'!J212+6.1)&gt;=(13.5+1),"Yes","No")</f>
        <v>Yes</v>
      </c>
      <c r="S213" s="12" t="str">
        <f>IF(('[1]Miter Profiles'!K212+6.1)&gt;=(13.5+1),"Yes","No")</f>
        <v>No</v>
      </c>
      <c r="T213" s="3" t="str">
        <f>IF(('[1]Miter Profiles'!L212+6.1)&gt;=(13.5+1),"Yes","No")</f>
        <v>No</v>
      </c>
    </row>
    <row r="214" spans="1:20" ht="15.75" customHeight="1" x14ac:dyDescent="0.25">
      <c r="A214" s="47" t="str">
        <f>IF('[1]Miter Profiles'!A213&lt;&gt;"",'[1]Miter Profiles'!A213,"")</f>
        <v>N/A</v>
      </c>
      <c r="B214" s="48" t="str">
        <f>IF('[1]Miter Profiles'!B213&lt;&gt;"",'[1]Miter Profiles'!B213,"")</f>
        <v>MP769-76</v>
      </c>
      <c r="C214" s="97" t="str">
        <f>IF('[1]Miter Profiles'!D213&gt;=(13.5+1),"Yes","No")</f>
        <v>No</v>
      </c>
      <c r="D214" s="11" t="str">
        <f>IF('[1]Miter Profiles'!E213&gt;=(13.5+1),"Yes","No")</f>
        <v>No</v>
      </c>
      <c r="E214" s="87" t="str">
        <f>IF('[1]Miter Profiles'!F213&gt;=(13.5+1),"Yes","No")</f>
        <v>No</v>
      </c>
      <c r="F214" s="11" t="str">
        <f>IF('[1]Miter Profiles'!G213&gt;=(13.5+1),"Yes","No")</f>
        <v>No</v>
      </c>
      <c r="G214" s="11" t="str">
        <f>IF('[1]Miter Profiles'!H213&gt;=(13.5+1),"Yes","No")</f>
        <v>No</v>
      </c>
      <c r="H214" s="11" t="str">
        <f>IF('[1]Miter Profiles'!I213&gt;=(13.5+1),"Yes","No")</f>
        <v>No</v>
      </c>
      <c r="I214" s="12" t="str">
        <f>IF('[1]Miter Profiles'!J213&gt;=(13.5+1),"Yes","No")</f>
        <v>No</v>
      </c>
      <c r="J214" s="12" t="str">
        <f>IF('[1]Miter Profiles'!K213&gt;=(13.5+1),"Yes","No")</f>
        <v>No</v>
      </c>
      <c r="K214" s="12" t="str">
        <f>IF('[1]Miter Profiles'!L213&gt;=(13.5+1),"Yes","No")</f>
        <v>No</v>
      </c>
      <c r="L214" s="10" t="str">
        <f>IF(('[1]Miter Profiles'!D213+6.1)&gt;=(13.5+1),"Yes","No")</f>
        <v>Yes</v>
      </c>
      <c r="M214" s="87" t="str">
        <f>IF(('[1]Miter Profiles'!E213+6.1)&gt;=(13.5+1),"Yes","No")</f>
        <v>Yes</v>
      </c>
      <c r="N214" s="11" t="str">
        <f>IF(('[1]Miter Profiles'!F213+6.1)&gt;=(13.5+1),"Yes","No")</f>
        <v>Yes</v>
      </c>
      <c r="O214" s="11" t="str">
        <f>IF(('[1]Miter Profiles'!G213+6.1)&gt;=(13.5+1),"Yes","No")</f>
        <v>Yes</v>
      </c>
      <c r="P214" s="11" t="str">
        <f>IF(('[1]Miter Profiles'!H213+6.1)&gt;=(13.5+1),"Yes","No")</f>
        <v>Yes</v>
      </c>
      <c r="Q214" s="11" t="str">
        <f>IF(('[1]Miter Profiles'!I213+6.1)&gt;=(13.5+1),"Yes","No")</f>
        <v>Yes</v>
      </c>
      <c r="R214" s="12" t="str">
        <f>IF(('[1]Miter Profiles'!J213+6.1)&gt;=(13.5+1),"Yes","No")</f>
        <v>Yes</v>
      </c>
      <c r="S214" s="12" t="str">
        <f>IF(('[1]Miter Profiles'!K213+6.1)&gt;=(13.5+1),"Yes","No")</f>
        <v>Yes</v>
      </c>
      <c r="T214" s="3" t="str">
        <f>IF(('[1]Miter Profiles'!L213+6.1)&gt;=(13.5+1),"Yes","No")</f>
        <v>Yes</v>
      </c>
    </row>
    <row r="215" spans="1:20" ht="15.75" customHeight="1" x14ac:dyDescent="0.25">
      <c r="A215" s="45" t="str">
        <f>IF('[1]Miter Profiles'!A214&lt;&gt;"",'[1]Miter Profiles'!A214,"")</f>
        <v>N/A</v>
      </c>
      <c r="B215" s="46" t="str">
        <f>IF('[1]Miter Profiles'!B214&lt;&gt;"",'[1]Miter Profiles'!B214,"")</f>
        <v>MP770-38</v>
      </c>
      <c r="C215" s="122" t="str">
        <f>IF('[1]Miter Profiles'!D214&gt;=(13.5+1),"Yes","No")</f>
        <v>No</v>
      </c>
      <c r="D215" s="104" t="str">
        <f>IF('[1]Miter Profiles'!E214&gt;=(13.5+1),"Yes","No")</f>
        <v>No</v>
      </c>
      <c r="E215" s="123" t="str">
        <f>IF('[1]Miter Profiles'!F214&gt;=(13.5+1),"Yes","No")</f>
        <v>No</v>
      </c>
      <c r="F215" s="104" t="str">
        <f>IF('[1]Miter Profiles'!G214&gt;=(13.5+1),"Yes","No")</f>
        <v>No</v>
      </c>
      <c r="G215" s="104" t="str">
        <f>IF('[1]Miter Profiles'!H214&gt;=(13.5+1),"Yes","No")</f>
        <v>No</v>
      </c>
      <c r="H215" s="104" t="str">
        <f>IF('[1]Miter Profiles'!I214&gt;=(13.5+1),"Yes","No")</f>
        <v>No</v>
      </c>
      <c r="I215" s="120" t="str">
        <f>IF('[1]Miter Profiles'!J214&gt;=(13.5+1),"Yes","No")</f>
        <v>No</v>
      </c>
      <c r="J215" s="120" t="str">
        <f>IF('[1]Miter Profiles'!K214&gt;=(13.5+1),"Yes","No")</f>
        <v>No</v>
      </c>
      <c r="K215" s="120" t="str">
        <f>IF('[1]Miter Profiles'!L214&gt;=(13.5+1),"Yes","No")</f>
        <v>No</v>
      </c>
      <c r="L215" s="103" t="str">
        <f>IF(('[1]Miter Profiles'!D214+6.1)&gt;=(13.5+1),"Yes","No")</f>
        <v>No</v>
      </c>
      <c r="M215" s="123" t="str">
        <f>IF(('[1]Miter Profiles'!E214+6.1)&gt;=(13.5+1),"Yes","No")</f>
        <v>No</v>
      </c>
      <c r="N215" s="104" t="str">
        <f>IF(('[1]Miter Profiles'!F214+6.1)&gt;=(13.5+1),"Yes","No")</f>
        <v>No</v>
      </c>
      <c r="O215" s="104" t="str">
        <f>IF(('[1]Miter Profiles'!G214+6.1)&gt;=(13.5+1),"Yes","No")</f>
        <v>No</v>
      </c>
      <c r="P215" s="104" t="str">
        <f>IF(('[1]Miter Profiles'!H214+6.1)&gt;=(13.5+1),"Yes","No")</f>
        <v>No</v>
      </c>
      <c r="Q215" s="104" t="str">
        <f>IF(('[1]Miter Profiles'!I214+6.1)&gt;=(13.5+1),"Yes","No")</f>
        <v>No</v>
      </c>
      <c r="R215" s="120" t="str">
        <f>IF(('[1]Miter Profiles'!J214+6.1)&gt;=(13.5+1),"Yes","No")</f>
        <v>No</v>
      </c>
      <c r="S215" s="120" t="str">
        <f>IF(('[1]Miter Profiles'!K214+6.1)&gt;=(13.5+1),"Yes","No")</f>
        <v>No</v>
      </c>
      <c r="T215" s="107" t="str">
        <f>IF(('[1]Miter Profiles'!L214+6.1)&gt;=(13.5+1),"Yes","No")</f>
        <v>No</v>
      </c>
    </row>
    <row r="216" spans="1:20" ht="15.75" customHeight="1" x14ac:dyDescent="0.25">
      <c r="A216" s="45" t="str">
        <f>IF('[1]Miter Profiles'!A215&lt;&gt;"",'[1]Miter Profiles'!A215,"")</f>
        <v>N/A</v>
      </c>
      <c r="B216" s="46" t="str">
        <f>IF('[1]Miter Profiles'!B215&lt;&gt;"",'[1]Miter Profiles'!B215,"")</f>
        <v>MP770-57</v>
      </c>
      <c r="C216" s="122" t="str">
        <f>IF('[1]Miter Profiles'!D215&gt;=(13.5+1),"Yes","No")</f>
        <v>Yes</v>
      </c>
      <c r="D216" s="104" t="str">
        <f>IF('[1]Miter Profiles'!E215&gt;=(13.5+1),"Yes","No")</f>
        <v>Yes</v>
      </c>
      <c r="E216" s="123" t="str">
        <f>IF('[1]Miter Profiles'!F215&gt;=(13.5+1),"Yes","No")</f>
        <v>Yes</v>
      </c>
      <c r="F216" s="104" t="str">
        <f>IF('[1]Miter Profiles'!G215&gt;=(13.5+1),"Yes","No")</f>
        <v>Yes</v>
      </c>
      <c r="G216" s="104" t="str">
        <f>IF('[1]Miter Profiles'!H215&gt;=(13.5+1),"Yes","No")</f>
        <v>Yes</v>
      </c>
      <c r="H216" s="104" t="str">
        <f>IF('[1]Miter Profiles'!I215&gt;=(13.5+1),"Yes","No")</f>
        <v>Yes</v>
      </c>
      <c r="I216" s="120" t="str">
        <f>IF('[1]Miter Profiles'!J215&gt;=(13.5+1),"Yes","No")</f>
        <v>Yes</v>
      </c>
      <c r="J216" s="120" t="str">
        <f>IF('[1]Miter Profiles'!K215&gt;=(13.5+1),"Yes","No")</f>
        <v>No</v>
      </c>
      <c r="K216" s="120" t="str">
        <f>IF('[1]Miter Profiles'!L215&gt;=(13.5+1),"Yes","No")</f>
        <v>No</v>
      </c>
      <c r="L216" s="103" t="str">
        <f>IF(('[1]Miter Profiles'!D215+6.1)&gt;=(13.5+1),"Yes","No")</f>
        <v>Yes</v>
      </c>
      <c r="M216" s="123" t="str">
        <f>IF(('[1]Miter Profiles'!E215+6.1)&gt;=(13.5+1),"Yes","No")</f>
        <v>Yes</v>
      </c>
      <c r="N216" s="104" t="str">
        <f>IF(('[1]Miter Profiles'!F215+6.1)&gt;=(13.5+1),"Yes","No")</f>
        <v>Yes</v>
      </c>
      <c r="O216" s="104" t="str">
        <f>IF(('[1]Miter Profiles'!G215+6.1)&gt;=(13.5+1),"Yes","No")</f>
        <v>Yes</v>
      </c>
      <c r="P216" s="104" t="str">
        <f>IF(('[1]Miter Profiles'!H215+6.1)&gt;=(13.5+1),"Yes","No")</f>
        <v>Yes</v>
      </c>
      <c r="Q216" s="104" t="str">
        <f>IF(('[1]Miter Profiles'!I215+6.1)&gt;=(13.5+1),"Yes","No")</f>
        <v>Yes</v>
      </c>
      <c r="R216" s="120" t="str">
        <f>IF(('[1]Miter Profiles'!J215+6.1)&gt;=(13.5+1),"Yes","No")</f>
        <v>Yes</v>
      </c>
      <c r="S216" s="120" t="str">
        <f>IF(('[1]Miter Profiles'!K215+6.1)&gt;=(13.5+1),"Yes","No")</f>
        <v>No</v>
      </c>
      <c r="T216" s="107" t="str">
        <f>IF(('[1]Miter Profiles'!L215+6.1)&gt;=(13.5+1),"Yes","No")</f>
        <v>No</v>
      </c>
    </row>
    <row r="217" spans="1:20" ht="15.75" customHeight="1" x14ac:dyDescent="0.25">
      <c r="A217" s="159" t="str">
        <f>IF('[1]Miter Profiles'!A216&lt;&gt;"",'[1]Miter Profiles'!A216,"")</f>
        <v>N/A</v>
      </c>
      <c r="B217" s="121" t="str">
        <f>IF('[1]Miter Profiles'!B216&lt;&gt;"",'[1]Miter Profiles'!B216,"")</f>
        <v>MP770-76</v>
      </c>
      <c r="C217" s="122" t="str">
        <f>IF('[1]Miter Profiles'!D216&gt;=(13.5+1),"Yes","No")</f>
        <v>Yes</v>
      </c>
      <c r="D217" s="104" t="str">
        <f>IF('[1]Miter Profiles'!E216&gt;=(13.5+1),"Yes","No")</f>
        <v>Yes</v>
      </c>
      <c r="E217" s="123" t="str">
        <f>IF('[1]Miter Profiles'!F216&gt;=(13.5+1),"Yes","No")</f>
        <v>Yes</v>
      </c>
      <c r="F217" s="104" t="str">
        <f>IF('[1]Miter Profiles'!G216&gt;=(13.5+1),"Yes","No")</f>
        <v>Yes</v>
      </c>
      <c r="G217" s="104" t="str">
        <f>IF('[1]Miter Profiles'!H216&gt;=(13.5+1),"Yes","No")</f>
        <v>Yes</v>
      </c>
      <c r="H217" s="104" t="str">
        <f>IF('[1]Miter Profiles'!I216&gt;=(13.5+1),"Yes","No")</f>
        <v>Yes</v>
      </c>
      <c r="I217" s="120" t="str">
        <f>IF('[1]Miter Profiles'!J216&gt;=(13.5+1),"Yes","No")</f>
        <v>Yes</v>
      </c>
      <c r="J217" s="120" t="str">
        <f>IF('[1]Miter Profiles'!K216&gt;=(13.5+1),"Yes","No")</f>
        <v>Yes</v>
      </c>
      <c r="K217" s="120" t="str">
        <f>IF('[1]Miter Profiles'!L216&gt;=(13.5+1),"Yes","No")</f>
        <v>Yes</v>
      </c>
      <c r="L217" s="103" t="str">
        <f>IF(('[1]Miter Profiles'!D216+6.1)&gt;=(13.5+1),"Yes","No")</f>
        <v>Yes</v>
      </c>
      <c r="M217" s="123" t="str">
        <f>IF(('[1]Miter Profiles'!E216+6.1)&gt;=(13.5+1),"Yes","No")</f>
        <v>Yes</v>
      </c>
      <c r="N217" s="104" t="str">
        <f>IF(('[1]Miter Profiles'!F216+6.1)&gt;=(13.5+1),"Yes","No")</f>
        <v>Yes</v>
      </c>
      <c r="O217" s="104" t="str">
        <f>IF(('[1]Miter Profiles'!G216+6.1)&gt;=(13.5+1),"Yes","No")</f>
        <v>Yes</v>
      </c>
      <c r="P217" s="104" t="str">
        <f>IF(('[1]Miter Profiles'!H216+6.1)&gt;=(13.5+1),"Yes","No")</f>
        <v>Yes</v>
      </c>
      <c r="Q217" s="104" t="str">
        <f>IF(('[1]Miter Profiles'!I216+6.1)&gt;=(13.5+1),"Yes","No")</f>
        <v>Yes</v>
      </c>
      <c r="R217" s="120" t="str">
        <f>IF(('[1]Miter Profiles'!J216+6.1)&gt;=(13.5+1),"Yes","No")</f>
        <v>Yes</v>
      </c>
      <c r="S217" s="120" t="str">
        <f>IF(('[1]Miter Profiles'!K216+6.1)&gt;=(13.5+1),"Yes","No")</f>
        <v>Yes</v>
      </c>
      <c r="T217" s="107" t="str">
        <f>IF(('[1]Miter Profiles'!L216+6.1)&gt;=(13.5+1),"Yes","No")</f>
        <v>Yes</v>
      </c>
    </row>
    <row r="218" spans="1:20" ht="15.75" customHeight="1" x14ac:dyDescent="0.25">
      <c r="A218" s="47" t="str">
        <f>IF('[1]Miter Profiles'!A217&lt;&gt;"",'[1]Miter Profiles'!A217,"")</f>
        <v>N/A</v>
      </c>
      <c r="B218" s="48" t="str">
        <f>IF('[1]Miter Profiles'!B217&lt;&gt;"",'[1]Miter Profiles'!B217,"")</f>
        <v>MP771-38</v>
      </c>
      <c r="C218" s="97" t="str">
        <f>IF('[1]Miter Profiles'!D217&gt;=(13.5+1),"Yes","No")</f>
        <v>No</v>
      </c>
      <c r="D218" s="11" t="str">
        <f>IF('[1]Miter Profiles'!E217&gt;=(13.5+1),"Yes","No")</f>
        <v>No</v>
      </c>
      <c r="E218" s="87" t="str">
        <f>IF('[1]Miter Profiles'!F217&gt;=(13.5+1),"Yes","No")</f>
        <v>No</v>
      </c>
      <c r="F218" s="11" t="str">
        <f>IF('[1]Miter Profiles'!G217&gt;=(13.5+1),"Yes","No")</f>
        <v>No</v>
      </c>
      <c r="G218" s="11" t="str">
        <f>IF('[1]Miter Profiles'!H217&gt;=(13.5+1),"Yes","No")</f>
        <v>No</v>
      </c>
      <c r="H218" s="11" t="str">
        <f>IF('[1]Miter Profiles'!I217&gt;=(13.5+1),"Yes","No")</f>
        <v>No</v>
      </c>
      <c r="I218" s="12" t="str">
        <f>IF('[1]Miter Profiles'!J217&gt;=(13.5+1),"Yes","No")</f>
        <v>No</v>
      </c>
      <c r="J218" s="12" t="str">
        <f>IF('[1]Miter Profiles'!K217&gt;=(13.5+1),"Yes","No")</f>
        <v>No</v>
      </c>
      <c r="K218" s="12" t="str">
        <f>IF('[1]Miter Profiles'!L217&gt;=(13.5+1),"Yes","No")</f>
        <v>No</v>
      </c>
      <c r="L218" s="10" t="str">
        <f>IF(('[1]Miter Profiles'!D217+6.1)&gt;=(13.5+1),"Yes","No")</f>
        <v>No</v>
      </c>
      <c r="M218" s="87" t="str">
        <f>IF(('[1]Miter Profiles'!E217+6.1)&gt;=(13.5+1),"Yes","No")</f>
        <v>No</v>
      </c>
      <c r="N218" s="11" t="str">
        <f>IF(('[1]Miter Profiles'!F217+6.1)&gt;=(13.5+1),"Yes","No")</f>
        <v>No</v>
      </c>
      <c r="O218" s="11" t="str">
        <f>IF(('[1]Miter Profiles'!G217+6.1)&gt;=(13.5+1),"Yes","No")</f>
        <v>No</v>
      </c>
      <c r="P218" s="11" t="str">
        <f>IF(('[1]Miter Profiles'!H217+6.1)&gt;=(13.5+1),"Yes","No")</f>
        <v>No</v>
      </c>
      <c r="Q218" s="11" t="str">
        <f>IF(('[1]Miter Profiles'!I217+6.1)&gt;=(13.5+1),"Yes","No")</f>
        <v>No</v>
      </c>
      <c r="R218" s="12" t="str">
        <f>IF(('[1]Miter Profiles'!J217+6.1)&gt;=(13.5+1),"Yes","No")</f>
        <v>No</v>
      </c>
      <c r="S218" s="12" t="str">
        <f>IF(('[1]Miter Profiles'!K217+6.1)&gt;=(13.5+1),"Yes","No")</f>
        <v>No</v>
      </c>
      <c r="T218" s="3" t="str">
        <f>IF(('[1]Miter Profiles'!L217+6.1)&gt;=(13.5+1),"Yes","No")</f>
        <v>No</v>
      </c>
    </row>
    <row r="219" spans="1:20" ht="15.75" customHeight="1" x14ac:dyDescent="0.25">
      <c r="A219" s="47" t="str">
        <f>IF('[1]Miter Profiles'!A218&lt;&gt;"",'[1]Miter Profiles'!A218,"")</f>
        <v>N/A</v>
      </c>
      <c r="B219" s="48" t="str">
        <f>IF('[1]Miter Profiles'!B218&lt;&gt;"",'[1]Miter Profiles'!B218,"")</f>
        <v>MP771-57</v>
      </c>
      <c r="C219" s="97" t="str">
        <f>IF('[1]Miter Profiles'!D218&gt;=(13.5+1),"Yes","No")</f>
        <v>Yes</v>
      </c>
      <c r="D219" s="11" t="str">
        <f>IF('[1]Miter Profiles'!E218&gt;=(13.5+1),"Yes","No")</f>
        <v>Yes</v>
      </c>
      <c r="E219" s="87" t="str">
        <f>IF('[1]Miter Profiles'!F218&gt;=(13.5+1),"Yes","No")</f>
        <v>Yes</v>
      </c>
      <c r="F219" s="11" t="str">
        <f>IF('[1]Miter Profiles'!G218&gt;=(13.5+1),"Yes","No")</f>
        <v>Yes</v>
      </c>
      <c r="G219" s="11" t="str">
        <f>IF('[1]Miter Profiles'!H218&gt;=(13.5+1),"Yes","No")</f>
        <v>Yes</v>
      </c>
      <c r="H219" s="11" t="str">
        <f>IF('[1]Miter Profiles'!I218&gt;=(13.5+1),"Yes","No")</f>
        <v>Yes</v>
      </c>
      <c r="I219" s="12" t="str">
        <f>IF('[1]Miter Profiles'!J218&gt;=(13.5+1),"Yes","No")</f>
        <v>Yes</v>
      </c>
      <c r="J219" s="12" t="str">
        <f>IF('[1]Miter Profiles'!K218&gt;=(13.5+1),"Yes","No")</f>
        <v>No</v>
      </c>
      <c r="K219" s="12" t="str">
        <f>IF('[1]Miter Profiles'!L218&gt;=(13.5+1),"Yes","No")</f>
        <v>No</v>
      </c>
      <c r="L219" s="10" t="str">
        <f>IF(('[1]Miter Profiles'!D218+6.1)&gt;=(13.5+1),"Yes","No")</f>
        <v>Yes</v>
      </c>
      <c r="M219" s="87" t="str">
        <f>IF(('[1]Miter Profiles'!E218+6.1)&gt;=(13.5+1),"Yes","No")</f>
        <v>Yes</v>
      </c>
      <c r="N219" s="11" t="str">
        <f>IF(('[1]Miter Profiles'!F218+6.1)&gt;=(13.5+1),"Yes","No")</f>
        <v>Yes</v>
      </c>
      <c r="O219" s="11" t="str">
        <f>IF(('[1]Miter Profiles'!G218+6.1)&gt;=(13.5+1),"Yes","No")</f>
        <v>Yes</v>
      </c>
      <c r="P219" s="11" t="str">
        <f>IF(('[1]Miter Profiles'!H218+6.1)&gt;=(13.5+1),"Yes","No")</f>
        <v>Yes</v>
      </c>
      <c r="Q219" s="11" t="str">
        <f>IF(('[1]Miter Profiles'!I218+6.1)&gt;=(13.5+1),"Yes","No")</f>
        <v>Yes</v>
      </c>
      <c r="R219" s="12" t="str">
        <f>IF(('[1]Miter Profiles'!J218+6.1)&gt;=(13.5+1),"Yes","No")</f>
        <v>Yes</v>
      </c>
      <c r="S219" s="12" t="str">
        <f>IF(('[1]Miter Profiles'!K218+6.1)&gt;=(13.5+1),"Yes","No")</f>
        <v>No</v>
      </c>
      <c r="T219" s="3" t="str">
        <f>IF(('[1]Miter Profiles'!L218+6.1)&gt;=(13.5+1),"Yes","No")</f>
        <v>No</v>
      </c>
    </row>
    <row r="220" spans="1:20" ht="15.75" customHeight="1" x14ac:dyDescent="0.25">
      <c r="A220" s="47" t="str">
        <f>IF('[1]Miter Profiles'!A219&lt;&gt;"",'[1]Miter Profiles'!A219,"")</f>
        <v>N/A</v>
      </c>
      <c r="B220" s="48" t="str">
        <f>IF('[1]Miter Profiles'!B219&lt;&gt;"",'[1]Miter Profiles'!B219,"")</f>
        <v>MP771-76</v>
      </c>
      <c r="C220" s="97" t="str">
        <f>IF('[1]Miter Profiles'!D219&gt;=(13.5+1),"Yes","No")</f>
        <v>Yes</v>
      </c>
      <c r="D220" s="11" t="str">
        <f>IF('[1]Miter Profiles'!E219&gt;=(13.5+1),"Yes","No")</f>
        <v>Yes</v>
      </c>
      <c r="E220" s="87" t="str">
        <f>IF('[1]Miter Profiles'!F219&gt;=(13.5+1),"Yes","No")</f>
        <v>Yes</v>
      </c>
      <c r="F220" s="11" t="str">
        <f>IF('[1]Miter Profiles'!G219&gt;=(13.5+1),"Yes","No")</f>
        <v>Yes</v>
      </c>
      <c r="G220" s="11" t="str">
        <f>IF('[1]Miter Profiles'!H219&gt;=(13.5+1),"Yes","No")</f>
        <v>Yes</v>
      </c>
      <c r="H220" s="11" t="str">
        <f>IF('[1]Miter Profiles'!I219&gt;=(13.5+1),"Yes","No")</f>
        <v>Yes</v>
      </c>
      <c r="I220" s="12" t="str">
        <f>IF('[1]Miter Profiles'!J219&gt;=(13.5+1),"Yes","No")</f>
        <v>Yes</v>
      </c>
      <c r="J220" s="12" t="str">
        <f>IF('[1]Miter Profiles'!K219&gt;=(13.5+1),"Yes","No")</f>
        <v>Yes</v>
      </c>
      <c r="K220" s="12" t="str">
        <f>IF('[1]Miter Profiles'!L219&gt;=(13.5+1),"Yes","No")</f>
        <v>Yes</v>
      </c>
      <c r="L220" s="10" t="str">
        <f>IF(('[1]Miter Profiles'!D219+6.1)&gt;=(13.5+1),"Yes","No")</f>
        <v>Yes</v>
      </c>
      <c r="M220" s="87" t="str">
        <f>IF(('[1]Miter Profiles'!E219+6.1)&gt;=(13.5+1),"Yes","No")</f>
        <v>Yes</v>
      </c>
      <c r="N220" s="11" t="str">
        <f>IF(('[1]Miter Profiles'!F219+6.1)&gt;=(13.5+1),"Yes","No")</f>
        <v>Yes</v>
      </c>
      <c r="O220" s="11" t="str">
        <f>IF(('[1]Miter Profiles'!G219+6.1)&gt;=(13.5+1),"Yes","No")</f>
        <v>Yes</v>
      </c>
      <c r="P220" s="11" t="str">
        <f>IF(('[1]Miter Profiles'!H219+6.1)&gt;=(13.5+1),"Yes","No")</f>
        <v>Yes</v>
      </c>
      <c r="Q220" s="11" t="str">
        <f>IF(('[1]Miter Profiles'!I219+6.1)&gt;=(13.5+1),"Yes","No")</f>
        <v>Yes</v>
      </c>
      <c r="R220" s="12" t="str">
        <f>IF(('[1]Miter Profiles'!J219+6.1)&gt;=(13.5+1),"Yes","No")</f>
        <v>Yes</v>
      </c>
      <c r="S220" s="12" t="str">
        <f>IF(('[1]Miter Profiles'!K219+6.1)&gt;=(13.5+1),"Yes","No")</f>
        <v>Yes</v>
      </c>
      <c r="T220" s="3" t="str">
        <f>IF(('[1]Miter Profiles'!L219+6.1)&gt;=(13.5+1),"Yes","No")</f>
        <v>Yes</v>
      </c>
    </row>
    <row r="221" spans="1:20" ht="15.75" customHeight="1" x14ac:dyDescent="0.25">
      <c r="A221" s="45" t="str">
        <f>IF('[1]Miter Profiles'!A220&lt;&gt;"",'[1]Miter Profiles'!A220,"")</f>
        <v>N/A</v>
      </c>
      <c r="B221" s="46" t="str">
        <f>IF('[1]Miter Profiles'!B220&lt;&gt;"",'[1]Miter Profiles'!B220,"")</f>
        <v>MP772-38</v>
      </c>
      <c r="C221" s="122" t="str">
        <f>IF('[1]Miter Profiles'!D220&gt;=(13.5+1),"Yes","No")</f>
        <v>No</v>
      </c>
      <c r="D221" s="104" t="str">
        <f>IF('[1]Miter Profiles'!E220&gt;=(13.5+1),"Yes","No")</f>
        <v>No</v>
      </c>
      <c r="E221" s="123" t="str">
        <f>IF('[1]Miter Profiles'!F220&gt;=(13.5+1),"Yes","No")</f>
        <v>No</v>
      </c>
      <c r="F221" s="104" t="str">
        <f>IF('[1]Miter Profiles'!G220&gt;=(13.5+1),"Yes","No")</f>
        <v>No</v>
      </c>
      <c r="G221" s="104" t="str">
        <f>IF('[1]Miter Profiles'!H220&gt;=(13.5+1),"Yes","No")</f>
        <v>No</v>
      </c>
      <c r="H221" s="104" t="str">
        <f>IF('[1]Miter Profiles'!I220&gt;=(13.5+1),"Yes","No")</f>
        <v>No</v>
      </c>
      <c r="I221" s="120" t="str">
        <f>IF('[1]Miter Profiles'!J220&gt;=(13.5+1),"Yes","No")</f>
        <v>No</v>
      </c>
      <c r="J221" s="120" t="str">
        <f>IF('[1]Miter Profiles'!K220&gt;=(13.5+1),"Yes","No")</f>
        <v>No</v>
      </c>
      <c r="K221" s="120" t="str">
        <f>IF('[1]Miter Profiles'!L220&gt;=(13.5+1),"Yes","No")</f>
        <v>No</v>
      </c>
      <c r="L221" s="103" t="str">
        <f>IF(('[1]Miter Profiles'!D220+6.1)&gt;=(13.5+1),"Yes","No")</f>
        <v>No</v>
      </c>
      <c r="M221" s="123" t="str">
        <f>IF(('[1]Miter Profiles'!E220+6.1)&gt;=(13.5+1),"Yes","No")</f>
        <v>No</v>
      </c>
      <c r="N221" s="104" t="str">
        <f>IF(('[1]Miter Profiles'!F220+6.1)&gt;=(13.5+1),"Yes","No")</f>
        <v>No</v>
      </c>
      <c r="O221" s="104" t="str">
        <f>IF(('[1]Miter Profiles'!G220+6.1)&gt;=(13.5+1),"Yes","No")</f>
        <v>No</v>
      </c>
      <c r="P221" s="104" t="str">
        <f>IF(('[1]Miter Profiles'!H220+6.1)&gt;=(13.5+1),"Yes","No")</f>
        <v>No</v>
      </c>
      <c r="Q221" s="104" t="str">
        <f>IF(('[1]Miter Profiles'!I220+6.1)&gt;=(13.5+1),"Yes","No")</f>
        <v>No</v>
      </c>
      <c r="R221" s="120" t="str">
        <f>IF(('[1]Miter Profiles'!J220+6.1)&gt;=(13.5+1),"Yes","No")</f>
        <v>No</v>
      </c>
      <c r="S221" s="120" t="str">
        <f>IF(('[1]Miter Profiles'!K220+6.1)&gt;=(13.5+1),"Yes","No")</f>
        <v>No</v>
      </c>
      <c r="T221" s="107" t="str">
        <f>IF(('[1]Miter Profiles'!L220+6.1)&gt;=(13.5+1),"Yes","No")</f>
        <v>No</v>
      </c>
    </row>
    <row r="222" spans="1:20" ht="15.75" customHeight="1" x14ac:dyDescent="0.25">
      <c r="A222" s="45" t="str">
        <f>IF('[1]Miter Profiles'!A221&lt;&gt;"",'[1]Miter Profiles'!A221,"")</f>
        <v>N/A</v>
      </c>
      <c r="B222" s="46" t="str">
        <f>IF('[1]Miter Profiles'!B221&lt;&gt;"",'[1]Miter Profiles'!B221,"")</f>
        <v>MP772-57</v>
      </c>
      <c r="C222" s="122" t="str">
        <f>IF('[1]Miter Profiles'!D221&gt;=(13.5+1),"Yes","No")</f>
        <v>Yes</v>
      </c>
      <c r="D222" s="104" t="str">
        <f>IF('[1]Miter Profiles'!E221&gt;=(13.5+1),"Yes","No")</f>
        <v>Yes</v>
      </c>
      <c r="E222" s="123" t="str">
        <f>IF('[1]Miter Profiles'!F221&gt;=(13.5+1),"Yes","No")</f>
        <v>Yes</v>
      </c>
      <c r="F222" s="104" t="str">
        <f>IF('[1]Miter Profiles'!G221&gt;=(13.5+1),"Yes","No")</f>
        <v>Yes</v>
      </c>
      <c r="G222" s="104" t="str">
        <f>IF('[1]Miter Profiles'!H221&gt;=(13.5+1),"Yes","No")</f>
        <v>Yes</v>
      </c>
      <c r="H222" s="104" t="str">
        <f>IF('[1]Miter Profiles'!I221&gt;=(13.5+1),"Yes","No")</f>
        <v>Yes</v>
      </c>
      <c r="I222" s="120" t="str">
        <f>IF('[1]Miter Profiles'!J221&gt;=(13.5+1),"Yes","No")</f>
        <v>Yes</v>
      </c>
      <c r="J222" s="120" t="str">
        <f>IF('[1]Miter Profiles'!K221&gt;=(13.5+1),"Yes","No")</f>
        <v>No</v>
      </c>
      <c r="K222" s="120" t="str">
        <f>IF('[1]Miter Profiles'!L221&gt;=(13.5+1),"Yes","No")</f>
        <v>No</v>
      </c>
      <c r="L222" s="103" t="str">
        <f>IF(('[1]Miter Profiles'!D221+6.1)&gt;=(13.5+1),"Yes","No")</f>
        <v>Yes</v>
      </c>
      <c r="M222" s="123" t="str">
        <f>IF(('[1]Miter Profiles'!E221+6.1)&gt;=(13.5+1),"Yes","No")</f>
        <v>Yes</v>
      </c>
      <c r="N222" s="104" t="str">
        <f>IF(('[1]Miter Profiles'!F221+6.1)&gt;=(13.5+1),"Yes","No")</f>
        <v>Yes</v>
      </c>
      <c r="O222" s="104" t="str">
        <f>IF(('[1]Miter Profiles'!G221+6.1)&gt;=(13.5+1),"Yes","No")</f>
        <v>Yes</v>
      </c>
      <c r="P222" s="104" t="str">
        <f>IF(('[1]Miter Profiles'!H221+6.1)&gt;=(13.5+1),"Yes","No")</f>
        <v>Yes</v>
      </c>
      <c r="Q222" s="104" t="str">
        <f>IF(('[1]Miter Profiles'!I221+6.1)&gt;=(13.5+1),"Yes","No")</f>
        <v>Yes</v>
      </c>
      <c r="R222" s="120" t="str">
        <f>IF(('[1]Miter Profiles'!J221+6.1)&gt;=(13.5+1),"Yes","No")</f>
        <v>Yes</v>
      </c>
      <c r="S222" s="120" t="str">
        <f>IF(('[1]Miter Profiles'!K221+6.1)&gt;=(13.5+1),"Yes","No")</f>
        <v>No</v>
      </c>
      <c r="T222" s="107" t="str">
        <f>IF(('[1]Miter Profiles'!L221+6.1)&gt;=(13.5+1),"Yes","No")</f>
        <v>No</v>
      </c>
    </row>
    <row r="223" spans="1:20" ht="15.75" customHeight="1" x14ac:dyDescent="0.25">
      <c r="A223" s="159" t="str">
        <f>IF('[1]Miter Profiles'!A222&lt;&gt;"",'[1]Miter Profiles'!A222,"")</f>
        <v>N/A</v>
      </c>
      <c r="B223" s="121" t="str">
        <f>IF('[1]Miter Profiles'!B222&lt;&gt;"",'[1]Miter Profiles'!B222,"")</f>
        <v>MP772-76</v>
      </c>
      <c r="C223" s="122" t="str">
        <f>IF('[1]Miter Profiles'!D222&gt;=(13.5+1),"Yes","No")</f>
        <v>Yes</v>
      </c>
      <c r="D223" s="104" t="str">
        <f>IF('[1]Miter Profiles'!E222&gt;=(13.5+1),"Yes","No")</f>
        <v>Yes</v>
      </c>
      <c r="E223" s="123" t="str">
        <f>IF('[1]Miter Profiles'!F222&gt;=(13.5+1),"Yes","No")</f>
        <v>Yes</v>
      </c>
      <c r="F223" s="104" t="str">
        <f>IF('[1]Miter Profiles'!G222&gt;=(13.5+1),"Yes","No")</f>
        <v>Yes</v>
      </c>
      <c r="G223" s="104" t="str">
        <f>IF('[1]Miter Profiles'!H222&gt;=(13.5+1),"Yes","No")</f>
        <v>Yes</v>
      </c>
      <c r="H223" s="104" t="str">
        <f>IF('[1]Miter Profiles'!I222&gt;=(13.5+1),"Yes","No")</f>
        <v>Yes</v>
      </c>
      <c r="I223" s="120" t="str">
        <f>IF('[1]Miter Profiles'!J222&gt;=(13.5+1),"Yes","No")</f>
        <v>Yes</v>
      </c>
      <c r="J223" s="120" t="str">
        <f>IF('[1]Miter Profiles'!K222&gt;=(13.5+1),"Yes","No")</f>
        <v>Yes</v>
      </c>
      <c r="K223" s="120" t="str">
        <f>IF('[1]Miter Profiles'!L222&gt;=(13.5+1),"Yes","No")</f>
        <v>Yes</v>
      </c>
      <c r="L223" s="103" t="str">
        <f>IF(('[1]Miter Profiles'!D222+6.1)&gt;=(13.5+1),"Yes","No")</f>
        <v>Yes</v>
      </c>
      <c r="M223" s="123" t="str">
        <f>IF(('[1]Miter Profiles'!E222+6.1)&gt;=(13.5+1),"Yes","No")</f>
        <v>Yes</v>
      </c>
      <c r="N223" s="104" t="str">
        <f>IF(('[1]Miter Profiles'!F222+6.1)&gt;=(13.5+1),"Yes","No")</f>
        <v>Yes</v>
      </c>
      <c r="O223" s="104" t="str">
        <f>IF(('[1]Miter Profiles'!G222+6.1)&gt;=(13.5+1),"Yes","No")</f>
        <v>Yes</v>
      </c>
      <c r="P223" s="104" t="str">
        <f>IF(('[1]Miter Profiles'!H222+6.1)&gt;=(13.5+1),"Yes","No")</f>
        <v>Yes</v>
      </c>
      <c r="Q223" s="104" t="str">
        <f>IF(('[1]Miter Profiles'!I222+6.1)&gt;=(13.5+1),"Yes","No")</f>
        <v>Yes</v>
      </c>
      <c r="R223" s="120" t="str">
        <f>IF(('[1]Miter Profiles'!J222+6.1)&gt;=(13.5+1),"Yes","No")</f>
        <v>Yes</v>
      </c>
      <c r="S223" s="120" t="str">
        <f>IF(('[1]Miter Profiles'!K222+6.1)&gt;=(13.5+1),"Yes","No")</f>
        <v>Yes</v>
      </c>
      <c r="T223" s="107" t="str">
        <f>IF(('[1]Miter Profiles'!L222+6.1)&gt;=(13.5+1),"Yes","No")</f>
        <v>Yes</v>
      </c>
    </row>
    <row r="224" spans="1:20" ht="15.75" customHeight="1" x14ac:dyDescent="0.25">
      <c r="A224" s="47" t="str">
        <f>IF('[1]Miter Profiles'!A223&lt;&gt;"",'[1]Miter Profiles'!A223,"")</f>
        <v>N/A</v>
      </c>
      <c r="B224" s="48" t="str">
        <f>IF('[1]Miter Profiles'!B223&lt;&gt;"",'[1]Miter Profiles'!B223,"")</f>
        <v>MP773-38</v>
      </c>
      <c r="C224" s="164" t="str">
        <f>IF('[1]Miter Profiles'!D223&gt;=(13.5+1),"No","No")</f>
        <v>No</v>
      </c>
      <c r="D224" s="11" t="str">
        <f>IF('[1]Miter Profiles'!E223&gt;=(13.5+1),"Yes","No")</f>
        <v>No</v>
      </c>
      <c r="E224" s="87" t="str">
        <f>IF('[1]Miter Profiles'!F223&gt;=(13.5+1),"Yes","No")</f>
        <v>No</v>
      </c>
      <c r="F224" s="11" t="str">
        <f>IF('[1]Miter Profiles'!G223&gt;=(13.5+1),"Yes","No")</f>
        <v>No</v>
      </c>
      <c r="G224" s="11" t="str">
        <f>IF('[1]Miter Profiles'!H223&gt;=(13.5+1),"Yes","No")</f>
        <v>No</v>
      </c>
      <c r="H224" s="11" t="str">
        <f>IF('[1]Miter Profiles'!I223&gt;=(13.5+1),"Yes","No")</f>
        <v>No</v>
      </c>
      <c r="I224" s="12" t="str">
        <f>IF('[1]Miter Profiles'!J223&gt;=(13.5+1),"Yes","No")</f>
        <v>No</v>
      </c>
      <c r="J224" s="12" t="str">
        <f>IF('[1]Miter Profiles'!K223&gt;=(13.5+1),"Yes","No")</f>
        <v>No</v>
      </c>
      <c r="K224" s="12" t="str">
        <f>IF('[1]Miter Profiles'!L223&gt;=(13.5+1),"Yes","No")</f>
        <v>No</v>
      </c>
      <c r="L224" s="10" t="str">
        <f>IF(('[1]Miter Profiles'!D223+6.1)&gt;=(13.5+1),"Yes","No")</f>
        <v>No</v>
      </c>
      <c r="M224" s="87" t="str">
        <f>IF(('[1]Miter Profiles'!E223+6.1)&gt;=(13.5+1),"Yes","No")</f>
        <v>No</v>
      </c>
      <c r="N224" s="11" t="str">
        <f>IF(('[1]Miter Profiles'!F223+6.1)&gt;=(13.5+1),"Yes","No")</f>
        <v>No</v>
      </c>
      <c r="O224" s="11" t="str">
        <f>IF(('[1]Miter Profiles'!G223+6.1)&gt;=(13.5+1),"Yes","No")</f>
        <v>No</v>
      </c>
      <c r="P224" s="11" t="str">
        <f>IF(('[1]Miter Profiles'!H223+6.1)&gt;=(13.5+1),"Yes","No")</f>
        <v>No</v>
      </c>
      <c r="Q224" s="11" t="str">
        <f>IF(('[1]Miter Profiles'!I223+6.1)&gt;=(13.5+1),"Yes","No")</f>
        <v>No</v>
      </c>
      <c r="R224" s="12" t="str">
        <f>IF(('[1]Miter Profiles'!J223+6.1)&gt;=(13.5+1),"Yes","No")</f>
        <v>No</v>
      </c>
      <c r="S224" s="12" t="str">
        <f>IF(('[1]Miter Profiles'!K223+6.1)&gt;=(13.5+1),"Yes","No")</f>
        <v>No</v>
      </c>
      <c r="T224" s="3" t="str">
        <f>IF(('[1]Miter Profiles'!L223+6.1)&gt;=(13.5+1),"Yes","No")</f>
        <v>No</v>
      </c>
    </row>
    <row r="225" spans="1:20" ht="15.75" customHeight="1" x14ac:dyDescent="0.25">
      <c r="A225" s="47" t="str">
        <f>IF('[1]Miter Profiles'!A224&lt;&gt;"",'[1]Miter Profiles'!A224,"")</f>
        <v>N/A</v>
      </c>
      <c r="B225" s="48" t="str">
        <f>IF('[1]Miter Profiles'!B224&lt;&gt;"",'[1]Miter Profiles'!B224,"")</f>
        <v>MP773-57</v>
      </c>
      <c r="C225" s="164" t="str">
        <f>IF('[1]Miter Profiles'!D224&gt;=(13.5+1),"No","No")</f>
        <v>No</v>
      </c>
      <c r="D225" s="160" t="str">
        <f>IF('[1]Miter Profiles'!E224&gt;=(13.5+1),"No","No")</f>
        <v>No</v>
      </c>
      <c r="E225" s="165" t="str">
        <f>IF('[1]Miter Profiles'!F224&gt;=(13.5+1),"No","No")</f>
        <v>No</v>
      </c>
      <c r="F225" s="160" t="str">
        <f>IF('[1]Miter Profiles'!G224&gt;=(13.5+1),"No","No")</f>
        <v>No</v>
      </c>
      <c r="G225" s="160" t="str">
        <f>IF('[1]Miter Profiles'!H224&gt;=(13.5+1),"No","No")</f>
        <v>No</v>
      </c>
      <c r="H225" s="160" t="str">
        <f>IF('[1]Miter Profiles'!I224&gt;=(13.5+1),"No","No")</f>
        <v>No</v>
      </c>
      <c r="I225" s="161" t="str">
        <f>IF('[1]Miter Profiles'!J224&gt;=(13.5+1),"No","No")</f>
        <v>No</v>
      </c>
      <c r="J225" s="161" t="str">
        <f>IF('[1]Miter Profiles'!K224&gt;=(13.5+1),"No","No")</f>
        <v>No</v>
      </c>
      <c r="K225" s="161" t="str">
        <f>IF('[1]Miter Profiles'!L224&gt;=(13.5+1),"No","No")</f>
        <v>No</v>
      </c>
      <c r="L225" s="10" t="str">
        <f>IF(('[1]Miter Profiles'!D224+6.1)&gt;=(13.5+1),"Yes","No")</f>
        <v>Yes</v>
      </c>
      <c r="M225" s="87" t="str">
        <f>IF(('[1]Miter Profiles'!E224+6.1)&gt;=(13.5+1),"Yes","No")</f>
        <v>Yes</v>
      </c>
      <c r="N225" s="11" t="str">
        <f>IF(('[1]Miter Profiles'!F224+6.1)&gt;=(13.5+1),"Yes","No")</f>
        <v>Yes</v>
      </c>
      <c r="O225" s="11" t="str">
        <f>IF(('[1]Miter Profiles'!G224+6.1)&gt;=(13.5+1),"Yes","No")</f>
        <v>Yes</v>
      </c>
      <c r="P225" s="11" t="str">
        <f>IF(('[1]Miter Profiles'!H224+6.1)&gt;=(13.5+1),"Yes","No")</f>
        <v>Yes</v>
      </c>
      <c r="Q225" s="11" t="str">
        <f>IF(('[1]Miter Profiles'!I224+6.1)&gt;=(13.5+1),"Yes","No")</f>
        <v>Yes</v>
      </c>
      <c r="R225" s="12" t="str">
        <f>IF(('[1]Miter Profiles'!J224+6.1)&gt;=(13.5+1),"Yes","No")</f>
        <v>Yes</v>
      </c>
      <c r="S225" s="12" t="str">
        <f>IF(('[1]Miter Profiles'!K224+6.1)&gt;=(13.5+1),"Yes","No")</f>
        <v>No</v>
      </c>
      <c r="T225" s="3" t="str">
        <f>IF(('[1]Miter Profiles'!L224+6.1)&gt;=(13.5+1),"Yes","No")</f>
        <v>No</v>
      </c>
    </row>
    <row r="226" spans="1:20" ht="15.75" customHeight="1" x14ac:dyDescent="0.25">
      <c r="A226" s="47" t="str">
        <f>IF('[1]Miter Profiles'!A225&lt;&gt;"",'[1]Miter Profiles'!A225,"")</f>
        <v>N/A</v>
      </c>
      <c r="B226" s="48" t="str">
        <f>IF('[1]Miter Profiles'!B225&lt;&gt;"",'[1]Miter Profiles'!B225,"")</f>
        <v>MP773-76</v>
      </c>
      <c r="C226" s="97" t="str">
        <f>IF('[1]Miter Profiles'!D225&gt;=(13.5+1),"Yes","No")</f>
        <v>Yes</v>
      </c>
      <c r="D226" s="11" t="str">
        <f>IF('[1]Miter Profiles'!E225&gt;=(13.5+1),"Yes","No")</f>
        <v>Yes</v>
      </c>
      <c r="E226" s="87" t="str">
        <f>IF('[1]Miter Profiles'!F225&gt;=(13.5+1),"Yes","No")</f>
        <v>Yes</v>
      </c>
      <c r="F226" s="11" t="str">
        <f>IF('[1]Miter Profiles'!G225&gt;=(13.5+1),"Yes","No")</f>
        <v>Yes</v>
      </c>
      <c r="G226" s="11" t="str">
        <f>IF('[1]Miter Profiles'!H225&gt;=(13.5+1),"Yes","No")</f>
        <v>Yes</v>
      </c>
      <c r="H226" s="11" t="str">
        <f>IF('[1]Miter Profiles'!I225&gt;=(13.5+1),"Yes","No")</f>
        <v>Yes</v>
      </c>
      <c r="I226" s="12" t="str">
        <f>IF('[1]Miter Profiles'!J225&gt;=(13.5+1),"Yes","No")</f>
        <v>Yes</v>
      </c>
      <c r="J226" s="12" t="str">
        <f>IF('[1]Miter Profiles'!K225&gt;=(13.5+1),"Yes","No")</f>
        <v>Yes</v>
      </c>
      <c r="K226" s="12" t="str">
        <f>IF('[1]Miter Profiles'!L225&gt;=(13.5+1),"Yes","No")</f>
        <v>Yes</v>
      </c>
      <c r="L226" s="10" t="str">
        <f>IF(('[1]Miter Profiles'!D225+6.1)&gt;=(13.5+1),"Yes","No")</f>
        <v>Yes</v>
      </c>
      <c r="M226" s="87" t="str">
        <f>IF(('[1]Miter Profiles'!E225+6.1)&gt;=(13.5+1),"Yes","No")</f>
        <v>Yes</v>
      </c>
      <c r="N226" s="11" t="str">
        <f>IF(('[1]Miter Profiles'!F225+6.1)&gt;=(13.5+1),"Yes","No")</f>
        <v>Yes</v>
      </c>
      <c r="O226" s="11" t="str">
        <f>IF(('[1]Miter Profiles'!G225+6.1)&gt;=(13.5+1),"Yes","No")</f>
        <v>Yes</v>
      </c>
      <c r="P226" s="11" t="str">
        <f>IF(('[1]Miter Profiles'!H225+6.1)&gt;=(13.5+1),"Yes","No")</f>
        <v>Yes</v>
      </c>
      <c r="Q226" s="11" t="str">
        <f>IF(('[1]Miter Profiles'!I225+6.1)&gt;=(13.5+1),"Yes","No")</f>
        <v>Yes</v>
      </c>
      <c r="R226" s="12" t="str">
        <f>IF(('[1]Miter Profiles'!J225+6.1)&gt;=(13.5+1),"Yes","No")</f>
        <v>Yes</v>
      </c>
      <c r="S226" s="12" t="str">
        <f>IF(('[1]Miter Profiles'!K225+6.1)&gt;=(13.5+1),"Yes","No")</f>
        <v>Yes</v>
      </c>
      <c r="T226" s="3" t="str">
        <f>IF(('[1]Miter Profiles'!L225+6.1)&gt;=(13.5+1),"Yes","No")</f>
        <v>Yes</v>
      </c>
    </row>
    <row r="227" spans="1:20" ht="15.75" customHeight="1" x14ac:dyDescent="0.25">
      <c r="A227" s="45" t="str">
        <f>IF('[1]Miter Profiles'!A226&lt;&gt;"",'[1]Miter Profiles'!A226,"")</f>
        <v>N/A</v>
      </c>
      <c r="B227" s="46" t="str">
        <f>IF('[1]Miter Profiles'!B226&lt;&gt;"",'[1]Miter Profiles'!B226,"")</f>
        <v>MP774-38</v>
      </c>
      <c r="C227" s="122" t="str">
        <f>IF('[1]Miter Profiles'!D226&gt;=(13.5+1),"Yes","No")</f>
        <v>No</v>
      </c>
      <c r="D227" s="104" t="str">
        <f>IF('[1]Miter Profiles'!E226&gt;=(13.5+1),"Yes","No")</f>
        <v>No</v>
      </c>
      <c r="E227" s="123" t="str">
        <f>IF('[1]Miter Profiles'!F226&gt;=(13.5+1),"Yes","No")</f>
        <v>No</v>
      </c>
      <c r="F227" s="104" t="str">
        <f>IF('[1]Miter Profiles'!G226&gt;=(13.5+1),"Yes","No")</f>
        <v>No</v>
      </c>
      <c r="G227" s="104" t="str">
        <f>IF('[1]Miter Profiles'!H226&gt;=(13.5+1),"Yes","No")</f>
        <v>No</v>
      </c>
      <c r="H227" s="104" t="str">
        <f>IF('[1]Miter Profiles'!I226&gt;=(13.5+1),"Yes","No")</f>
        <v>No</v>
      </c>
      <c r="I227" s="120" t="str">
        <f>IF('[1]Miter Profiles'!J226&gt;=(13.5+1),"Yes","No")</f>
        <v>No</v>
      </c>
      <c r="J227" s="120" t="str">
        <f>IF('[1]Miter Profiles'!K226&gt;=(13.5+1),"Yes","No")</f>
        <v>No</v>
      </c>
      <c r="K227" s="120" t="str">
        <f>IF('[1]Miter Profiles'!L226&gt;=(13.5+1),"Yes","No")</f>
        <v>No</v>
      </c>
      <c r="L227" s="103" t="str">
        <f>IF(('[1]Miter Profiles'!D226+6.1)&gt;=(13.5+1),"Yes","No")</f>
        <v>No</v>
      </c>
      <c r="M227" s="123" t="str">
        <f>IF(('[1]Miter Profiles'!E226+6.1)&gt;=(13.5+1),"Yes","No")</f>
        <v>No</v>
      </c>
      <c r="N227" s="104" t="str">
        <f>IF(('[1]Miter Profiles'!F226+6.1)&gt;=(13.5+1),"Yes","No")</f>
        <v>No</v>
      </c>
      <c r="O227" s="104" t="str">
        <f>IF(('[1]Miter Profiles'!G226+6.1)&gt;=(13.5+1),"Yes","No")</f>
        <v>No</v>
      </c>
      <c r="P227" s="104" t="str">
        <f>IF(('[1]Miter Profiles'!H226+6.1)&gt;=(13.5+1),"Yes","No")</f>
        <v>No</v>
      </c>
      <c r="Q227" s="104" t="str">
        <f>IF(('[1]Miter Profiles'!I226+6.1)&gt;=(13.5+1),"Yes","No")</f>
        <v>No</v>
      </c>
      <c r="R227" s="120" t="str">
        <f>IF(('[1]Miter Profiles'!J226+6.1)&gt;=(13.5+1),"Yes","No")</f>
        <v>No</v>
      </c>
      <c r="S227" s="120" t="str">
        <f>IF(('[1]Miter Profiles'!K226+6.1)&gt;=(13.5+1),"Yes","No")</f>
        <v>No</v>
      </c>
      <c r="T227" s="107" t="str">
        <f>IF(('[1]Miter Profiles'!L226+6.1)&gt;=(13.5+1),"Yes","No")</f>
        <v>No</v>
      </c>
    </row>
    <row r="228" spans="1:20" ht="15.75" customHeight="1" x14ac:dyDescent="0.25">
      <c r="A228" s="45" t="str">
        <f>IF('[1]Miter Profiles'!A227&lt;&gt;"",'[1]Miter Profiles'!A227,"")</f>
        <v>N/A</v>
      </c>
      <c r="B228" s="46" t="str">
        <f>IF('[1]Miter Profiles'!B227&lt;&gt;"",'[1]Miter Profiles'!B227,"")</f>
        <v>MP774-57</v>
      </c>
      <c r="C228" s="122" t="str">
        <f>IF('[1]Miter Profiles'!D227&gt;=(13.5+1),"Yes","No")</f>
        <v>No</v>
      </c>
      <c r="D228" s="104" t="str">
        <f>IF('[1]Miter Profiles'!E227&gt;=(13.5+1),"Yes","No")</f>
        <v>Yes</v>
      </c>
      <c r="E228" s="123" t="str">
        <f>IF('[1]Miter Profiles'!F227&gt;=(13.5+1),"Yes","No")</f>
        <v>Yes</v>
      </c>
      <c r="F228" s="104" t="str">
        <f>IF('[1]Miter Profiles'!G227&gt;=(13.5+1),"Yes","No")</f>
        <v>Yes</v>
      </c>
      <c r="G228" s="104" t="str">
        <f>IF('[1]Miter Profiles'!H227&gt;=(13.5+1),"Yes","No")</f>
        <v>Yes</v>
      </c>
      <c r="H228" s="104" t="str">
        <f>IF('[1]Miter Profiles'!I227&gt;=(13.5+1),"Yes","No")</f>
        <v>Yes</v>
      </c>
      <c r="I228" s="120" t="str">
        <f>IF('[1]Miter Profiles'!J227&gt;=(13.5+1),"Yes","No")</f>
        <v>Yes</v>
      </c>
      <c r="J228" s="120" t="str">
        <f>IF('[1]Miter Profiles'!K227&gt;=(13.5+1),"Yes","No")</f>
        <v>No</v>
      </c>
      <c r="K228" s="120" t="str">
        <f>IF('[1]Miter Profiles'!L227&gt;=(13.5+1),"Yes","No")</f>
        <v>No</v>
      </c>
      <c r="L228" s="103" t="str">
        <f>IF(('[1]Miter Profiles'!D227+6.1)&gt;=(13.5+1),"Yes","No")</f>
        <v>Yes</v>
      </c>
      <c r="M228" s="123" t="str">
        <f>IF(('[1]Miter Profiles'!E227+6.1)&gt;=(13.5+1),"Yes","No")</f>
        <v>Yes</v>
      </c>
      <c r="N228" s="104" t="str">
        <f>IF(('[1]Miter Profiles'!F227+6.1)&gt;=(13.5+1),"Yes","No")</f>
        <v>Yes</v>
      </c>
      <c r="O228" s="104" t="str">
        <f>IF(('[1]Miter Profiles'!G227+6.1)&gt;=(13.5+1),"Yes","No")</f>
        <v>Yes</v>
      </c>
      <c r="P228" s="104" t="str">
        <f>IF(('[1]Miter Profiles'!H227+6.1)&gt;=(13.5+1),"Yes","No")</f>
        <v>Yes</v>
      </c>
      <c r="Q228" s="104" t="str">
        <f>IF(('[1]Miter Profiles'!I227+6.1)&gt;=(13.5+1),"Yes","No")</f>
        <v>Yes</v>
      </c>
      <c r="R228" s="120" t="str">
        <f>IF(('[1]Miter Profiles'!J227+6.1)&gt;=(13.5+1),"Yes","No")</f>
        <v>Yes</v>
      </c>
      <c r="S228" s="120" t="str">
        <f>IF(('[1]Miter Profiles'!K227+6.1)&gt;=(13.5+1),"Yes","No")</f>
        <v>No</v>
      </c>
      <c r="T228" s="107" t="str">
        <f>IF(('[1]Miter Profiles'!L227+6.1)&gt;=(13.5+1),"Yes","No")</f>
        <v>No</v>
      </c>
    </row>
    <row r="229" spans="1:20" s="85" customFormat="1" ht="15.75" customHeight="1" x14ac:dyDescent="0.25">
      <c r="A229" s="159" t="str">
        <f>IF('[1]Miter Profiles'!A228&lt;&gt;"",'[1]Miter Profiles'!A228,"")</f>
        <v>N/A</v>
      </c>
      <c r="B229" s="121" t="str">
        <f>IF('[1]Miter Profiles'!B228&lt;&gt;"",'[1]Miter Profiles'!B228,"")</f>
        <v>MP774-76</v>
      </c>
      <c r="C229" s="122" t="str">
        <f>IF('[1]Miter Profiles'!D228&gt;=(13.5+1),"Yes","No")</f>
        <v>No</v>
      </c>
      <c r="D229" s="104" t="str">
        <f>IF('[1]Miter Profiles'!E228&gt;=(13.5+1),"Yes","No")</f>
        <v>Yes</v>
      </c>
      <c r="E229" s="123" t="str">
        <f>IF('[1]Miter Profiles'!F228&gt;=(13.5+1),"Yes","No")</f>
        <v>Yes</v>
      </c>
      <c r="F229" s="104" t="str">
        <f>IF('[1]Miter Profiles'!G228&gt;=(13.5+1),"Yes","No")</f>
        <v>Yes</v>
      </c>
      <c r="G229" s="104" t="str">
        <f>IF('[1]Miter Profiles'!H228&gt;=(13.5+1),"Yes","No")</f>
        <v>Yes</v>
      </c>
      <c r="H229" s="104" t="str">
        <f>IF('[1]Miter Profiles'!I228&gt;=(13.5+1),"Yes","No")</f>
        <v>Yes</v>
      </c>
      <c r="I229" s="120" t="str">
        <f>IF('[1]Miter Profiles'!J228&gt;=(13.5+1),"Yes","No")</f>
        <v>Yes</v>
      </c>
      <c r="J229" s="120" t="str">
        <f>IF('[1]Miter Profiles'!K228&gt;=(13.5+1),"Yes","No")</f>
        <v>Yes</v>
      </c>
      <c r="K229" s="120" t="str">
        <f>IF('[1]Miter Profiles'!L228&gt;=(13.5+1),"Yes","No")</f>
        <v>Yes</v>
      </c>
      <c r="L229" s="103" t="str">
        <f>IF(('[1]Miter Profiles'!D228+6.1)&gt;=(13.5+1),"Yes","No")</f>
        <v>Yes</v>
      </c>
      <c r="M229" s="123" t="str">
        <f>IF(('[1]Miter Profiles'!E228+6.1)&gt;=(13.5+1),"Yes","No")</f>
        <v>Yes</v>
      </c>
      <c r="N229" s="104" t="str">
        <f>IF(('[1]Miter Profiles'!F228+6.1)&gt;=(13.5+1),"Yes","No")</f>
        <v>Yes</v>
      </c>
      <c r="O229" s="104" t="str">
        <f>IF(('[1]Miter Profiles'!G228+6.1)&gt;=(13.5+1),"Yes","No")</f>
        <v>Yes</v>
      </c>
      <c r="P229" s="104" t="str">
        <f>IF(('[1]Miter Profiles'!H228+6.1)&gt;=(13.5+1),"Yes","No")</f>
        <v>Yes</v>
      </c>
      <c r="Q229" s="104" t="str">
        <f>IF(('[1]Miter Profiles'!I228+6.1)&gt;=(13.5+1),"Yes","No")</f>
        <v>Yes</v>
      </c>
      <c r="R229" s="120" t="str">
        <f>IF(('[1]Miter Profiles'!J228+6.1)&gt;=(13.5+1),"Yes","No")</f>
        <v>Yes</v>
      </c>
      <c r="S229" s="120" t="str">
        <f>IF(('[1]Miter Profiles'!K228+6.1)&gt;=(13.5+1),"Yes","No")</f>
        <v>Yes</v>
      </c>
      <c r="T229" s="107" t="str">
        <f>IF(('[1]Miter Profiles'!L228+6.1)&gt;=(13.5+1),"Yes","No")</f>
        <v>Yes</v>
      </c>
    </row>
    <row r="230" spans="1:20" s="85" customFormat="1" ht="15.75" customHeight="1" x14ac:dyDescent="0.25">
      <c r="A230" s="47" t="str">
        <f>IF('[1]Miter Profiles'!A229&lt;&gt;"",'[1]Miter Profiles'!A229,"")</f>
        <v>N/A</v>
      </c>
      <c r="B230" s="48" t="str">
        <f>IF('[1]Miter Profiles'!B229&lt;&gt;"",'[1]Miter Profiles'!B229,"")</f>
        <v>MP775-38</v>
      </c>
      <c r="C230" s="97" t="str">
        <f>IF('[1]Miter Profiles'!D229&gt;=(13.5+1),"Yes","No")</f>
        <v>No</v>
      </c>
      <c r="D230" s="11" t="str">
        <f>IF('[1]Miter Profiles'!E229&gt;=(13.5+1),"Yes","No")</f>
        <v>No</v>
      </c>
      <c r="E230" s="87" t="str">
        <f>IF('[1]Miter Profiles'!F229&gt;=(13.5+1),"Yes","No")</f>
        <v>No</v>
      </c>
      <c r="F230" s="11" t="str">
        <f>IF('[1]Miter Profiles'!G229&gt;=(13.5+1),"Yes","No")</f>
        <v>No</v>
      </c>
      <c r="G230" s="11" t="str">
        <f>IF('[1]Miter Profiles'!H229&gt;=(13.5+1),"Yes","No")</f>
        <v>No</v>
      </c>
      <c r="H230" s="11" t="str">
        <f>IF('[1]Miter Profiles'!I229&gt;=(13.5+1),"Yes","No")</f>
        <v>No</v>
      </c>
      <c r="I230" s="12" t="str">
        <f>IF('[1]Miter Profiles'!J229&gt;=(13.5+1),"Yes","No")</f>
        <v>No</v>
      </c>
      <c r="J230" s="12" t="str">
        <f>IF('[1]Miter Profiles'!K229&gt;=(13.5+1),"Yes","No")</f>
        <v>No</v>
      </c>
      <c r="K230" s="12" t="str">
        <f>IF('[1]Miter Profiles'!L229&gt;=(13.5+1),"Yes","No")</f>
        <v>No</v>
      </c>
      <c r="L230" s="10" t="str">
        <f>IF(('[1]Miter Profiles'!D229+6.1)&gt;=(13.5+1),"Yes","No")</f>
        <v>No</v>
      </c>
      <c r="M230" s="87" t="str">
        <f>IF(('[1]Miter Profiles'!E229+6.1)&gt;=(13.5+1),"Yes","No")</f>
        <v>No</v>
      </c>
      <c r="N230" s="11" t="str">
        <f>IF(('[1]Miter Profiles'!F229+6.1)&gt;=(13.5+1),"Yes","No")</f>
        <v>No</v>
      </c>
      <c r="O230" s="11" t="str">
        <f>IF(('[1]Miter Profiles'!G229+6.1)&gt;=(13.5+1),"Yes","No")</f>
        <v>No</v>
      </c>
      <c r="P230" s="11" t="str">
        <f>IF(('[1]Miter Profiles'!H229+6.1)&gt;=(13.5+1),"Yes","No")</f>
        <v>No</v>
      </c>
      <c r="Q230" s="11" t="str">
        <f>IF(('[1]Miter Profiles'!I229+6.1)&gt;=(13.5+1),"Yes","No")</f>
        <v>No</v>
      </c>
      <c r="R230" s="12" t="str">
        <f>IF(('[1]Miter Profiles'!J229+6.1)&gt;=(13.5+1),"Yes","No")</f>
        <v>No</v>
      </c>
      <c r="S230" s="12" t="str">
        <f>IF(('[1]Miter Profiles'!K229+6.1)&gt;=(13.5+1),"Yes","No")</f>
        <v>No</v>
      </c>
      <c r="T230" s="3" t="str">
        <f>IF(('[1]Miter Profiles'!L229+6.1)&gt;=(13.5+1),"Yes","No")</f>
        <v>No</v>
      </c>
    </row>
    <row r="231" spans="1:20" s="85" customFormat="1" ht="15.75" customHeight="1" x14ac:dyDescent="0.25">
      <c r="A231" s="47" t="str">
        <f>IF('[1]Miter Profiles'!A230&lt;&gt;"",'[1]Miter Profiles'!A230,"")</f>
        <v>N/A</v>
      </c>
      <c r="B231" s="48" t="str">
        <f>IF('[1]Miter Profiles'!B230&lt;&gt;"",'[1]Miter Profiles'!B230,"")</f>
        <v>MP775-57</v>
      </c>
      <c r="C231" s="97" t="str">
        <f>IF('[1]Miter Profiles'!D230&gt;=(13.5+1),"Yes","No")</f>
        <v>No</v>
      </c>
      <c r="D231" s="11" t="str">
        <f>IF('[1]Miter Profiles'!E230&gt;=(13.5+1),"Yes","No")</f>
        <v>Yes</v>
      </c>
      <c r="E231" s="87" t="str">
        <f>IF('[1]Miter Profiles'!F230&gt;=(13.5+1),"Yes","No")</f>
        <v>Yes</v>
      </c>
      <c r="F231" s="11" t="str">
        <f>IF('[1]Miter Profiles'!G230&gt;=(13.5+1),"Yes","No")</f>
        <v>Yes</v>
      </c>
      <c r="G231" s="11" t="str">
        <f>IF('[1]Miter Profiles'!H230&gt;=(13.5+1),"Yes","No")</f>
        <v>Yes</v>
      </c>
      <c r="H231" s="11" t="str">
        <f>IF('[1]Miter Profiles'!I230&gt;=(13.5+1),"Yes","No")</f>
        <v>Yes</v>
      </c>
      <c r="I231" s="12" t="str">
        <f>IF('[1]Miter Profiles'!J230&gt;=(13.5+1),"Yes","No")</f>
        <v>Yes</v>
      </c>
      <c r="J231" s="12" t="str">
        <f>IF('[1]Miter Profiles'!K230&gt;=(13.5+1),"Yes","No")</f>
        <v>No</v>
      </c>
      <c r="K231" s="12" t="str">
        <f>IF('[1]Miter Profiles'!L230&gt;=(13.5+1),"Yes","No")</f>
        <v>No</v>
      </c>
      <c r="L231" s="10" t="str">
        <f>IF(('[1]Miter Profiles'!D230+6.1)&gt;=(13.5+1),"Yes","No")</f>
        <v>Yes</v>
      </c>
      <c r="M231" s="87" t="str">
        <f>IF(('[1]Miter Profiles'!E230+6.1)&gt;=(13.5+1),"Yes","No")</f>
        <v>Yes</v>
      </c>
      <c r="N231" s="11" t="str">
        <f>IF(('[1]Miter Profiles'!F230+6.1)&gt;=(13.5+1),"Yes","No")</f>
        <v>Yes</v>
      </c>
      <c r="O231" s="11" t="str">
        <f>IF(('[1]Miter Profiles'!G230+6.1)&gt;=(13.5+1),"Yes","No")</f>
        <v>Yes</v>
      </c>
      <c r="P231" s="11" t="str">
        <f>IF(('[1]Miter Profiles'!H230+6.1)&gt;=(13.5+1),"Yes","No")</f>
        <v>Yes</v>
      </c>
      <c r="Q231" s="11" t="str">
        <f>IF(('[1]Miter Profiles'!I230+6.1)&gt;=(13.5+1),"Yes","No")</f>
        <v>Yes</v>
      </c>
      <c r="R231" s="12" t="str">
        <f>IF(('[1]Miter Profiles'!J230+6.1)&gt;=(13.5+1),"Yes","No")</f>
        <v>Yes</v>
      </c>
      <c r="S231" s="12" t="str">
        <f>IF(('[1]Miter Profiles'!K230+6.1)&gt;=(13.5+1),"Yes","No")</f>
        <v>No</v>
      </c>
      <c r="T231" s="3" t="str">
        <f>IF(('[1]Miter Profiles'!L230+6.1)&gt;=(13.5+1),"Yes","No")</f>
        <v>No</v>
      </c>
    </row>
    <row r="232" spans="1:20" s="85" customFormat="1" ht="15.75" customHeight="1" x14ac:dyDescent="0.25">
      <c r="A232" s="47" t="str">
        <f>IF('[1]Miter Profiles'!A231&lt;&gt;"",'[1]Miter Profiles'!A231,"")</f>
        <v>N/A</v>
      </c>
      <c r="B232" s="48" t="str">
        <f>IF('[1]Miter Profiles'!B231&lt;&gt;"",'[1]Miter Profiles'!B231,"")</f>
        <v>MP775-76</v>
      </c>
      <c r="C232" s="97" t="str">
        <f>IF('[1]Miter Profiles'!D231&gt;=(13.5+1),"Yes","No")</f>
        <v>No</v>
      </c>
      <c r="D232" s="11" t="str">
        <f>IF('[1]Miter Profiles'!E231&gt;=(13.5+1),"Yes","No")</f>
        <v>Yes</v>
      </c>
      <c r="E232" s="87" t="str">
        <f>IF('[1]Miter Profiles'!F231&gt;=(13.5+1),"Yes","No")</f>
        <v>Yes</v>
      </c>
      <c r="F232" s="11" t="str">
        <f>IF('[1]Miter Profiles'!G231&gt;=(13.5+1),"Yes","No")</f>
        <v>Yes</v>
      </c>
      <c r="G232" s="11" t="str">
        <f>IF('[1]Miter Profiles'!H231&gt;=(13.5+1),"Yes","No")</f>
        <v>Yes</v>
      </c>
      <c r="H232" s="11" t="str">
        <f>IF('[1]Miter Profiles'!I231&gt;=(13.5+1),"Yes","No")</f>
        <v>Yes</v>
      </c>
      <c r="I232" s="12" t="str">
        <f>IF('[1]Miter Profiles'!J231&gt;=(13.5+1),"Yes","No")</f>
        <v>Yes</v>
      </c>
      <c r="J232" s="12" t="str">
        <f>IF('[1]Miter Profiles'!K231&gt;=(13.5+1),"Yes","No")</f>
        <v>Yes</v>
      </c>
      <c r="K232" s="12" t="str">
        <f>IF('[1]Miter Profiles'!L231&gt;=(13.5+1),"Yes","No")</f>
        <v>Yes</v>
      </c>
      <c r="L232" s="10" t="str">
        <f>IF(('[1]Miter Profiles'!D231+6.1)&gt;=(13.5+1),"Yes","No")</f>
        <v>Yes</v>
      </c>
      <c r="M232" s="87" t="str">
        <f>IF(('[1]Miter Profiles'!E231+6.1)&gt;=(13.5+1),"Yes","No")</f>
        <v>Yes</v>
      </c>
      <c r="N232" s="11" t="str">
        <f>IF(('[1]Miter Profiles'!F231+6.1)&gt;=(13.5+1),"Yes","No")</f>
        <v>Yes</v>
      </c>
      <c r="O232" s="11" t="str">
        <f>IF(('[1]Miter Profiles'!G231+6.1)&gt;=(13.5+1),"Yes","No")</f>
        <v>Yes</v>
      </c>
      <c r="P232" s="11" t="str">
        <f>IF(('[1]Miter Profiles'!H231+6.1)&gt;=(13.5+1),"Yes","No")</f>
        <v>Yes</v>
      </c>
      <c r="Q232" s="11" t="str">
        <f>IF(('[1]Miter Profiles'!I231+6.1)&gt;=(13.5+1),"Yes","No")</f>
        <v>Yes</v>
      </c>
      <c r="R232" s="12" t="str">
        <f>IF(('[1]Miter Profiles'!J231+6.1)&gt;=(13.5+1),"Yes","No")</f>
        <v>Yes</v>
      </c>
      <c r="S232" s="12" t="str">
        <f>IF(('[1]Miter Profiles'!K231+6.1)&gt;=(13.5+1),"Yes","No")</f>
        <v>Yes</v>
      </c>
      <c r="T232" s="3" t="str">
        <f>IF(('[1]Miter Profiles'!L231+6.1)&gt;=(13.5+1),"Yes","No")</f>
        <v>Yes</v>
      </c>
    </row>
    <row r="233" spans="1:20" s="85" customFormat="1" ht="15.75" customHeight="1" x14ac:dyDescent="0.25">
      <c r="A233" s="159" t="str">
        <f>IF('[1]Miter Profiles'!A232&lt;&gt;"",'[1]Miter Profiles'!A232,"")</f>
        <v>N/A</v>
      </c>
      <c r="B233" s="121" t="str">
        <f>IF('[1]Miter Profiles'!B232&lt;&gt;"",'[1]Miter Profiles'!B232,"")</f>
        <v>MP776-38</v>
      </c>
      <c r="C233" s="122" t="str">
        <f>IF('[1]Miter Profiles'!D232&gt;=(13.5+1),"Yes","No")</f>
        <v>No</v>
      </c>
      <c r="D233" s="104" t="str">
        <f>IF('[1]Miter Profiles'!E232&gt;=(13.5+1),"Yes","No")</f>
        <v>No</v>
      </c>
      <c r="E233" s="123" t="str">
        <f>IF('[1]Miter Profiles'!F232&gt;=(13.5+1),"Yes","No")</f>
        <v>No</v>
      </c>
      <c r="F233" s="104" t="str">
        <f>IF('[1]Miter Profiles'!G232&gt;=(13.5+1),"Yes","No")</f>
        <v>No</v>
      </c>
      <c r="G233" s="104" t="str">
        <f>IF('[1]Miter Profiles'!H232&gt;=(13.5+1),"Yes","No")</f>
        <v>No</v>
      </c>
      <c r="H233" s="104" t="str">
        <f>IF('[1]Miter Profiles'!I232&gt;=(13.5+1),"Yes","No")</f>
        <v>No</v>
      </c>
      <c r="I233" s="120" t="str">
        <f>IF('[1]Miter Profiles'!J232&gt;=(13.5+1),"Yes","No")</f>
        <v>No</v>
      </c>
      <c r="J233" s="120" t="str">
        <f>IF('[1]Miter Profiles'!K232&gt;=(13.5+1),"Yes","No")</f>
        <v>No</v>
      </c>
      <c r="K233" s="120" t="str">
        <f>IF('[1]Miter Profiles'!L232&gt;=(13.5+1),"Yes","No")</f>
        <v>No</v>
      </c>
      <c r="L233" s="103" t="str">
        <f>IF(('[1]Miter Profiles'!D232+6.1)&gt;=(13.5+1),"Yes","No")</f>
        <v>No</v>
      </c>
      <c r="M233" s="123" t="str">
        <f>IF(('[1]Miter Profiles'!E232+6.1)&gt;=(13.5+1),"Yes","No")</f>
        <v>No</v>
      </c>
      <c r="N233" s="104" t="str">
        <f>IF(('[1]Miter Profiles'!F232+6.1)&gt;=(13.5+1),"Yes","No")</f>
        <v>No</v>
      </c>
      <c r="O233" s="104" t="str">
        <f>IF(('[1]Miter Profiles'!G232+6.1)&gt;=(13.5+1),"Yes","No")</f>
        <v>No</v>
      </c>
      <c r="P233" s="104" t="str">
        <f>IF(('[1]Miter Profiles'!H232+6.1)&gt;=(13.5+1),"Yes","No")</f>
        <v>No</v>
      </c>
      <c r="Q233" s="104" t="str">
        <f>IF(('[1]Miter Profiles'!I232+6.1)&gt;=(13.5+1),"Yes","No")</f>
        <v>No</v>
      </c>
      <c r="R233" s="120" t="str">
        <f>IF(('[1]Miter Profiles'!J232+6.1)&gt;=(13.5+1),"Yes","No")</f>
        <v>No</v>
      </c>
      <c r="S233" s="120" t="str">
        <f>IF(('[1]Miter Profiles'!K232+6.1)&gt;=(13.5+1),"Yes","No")</f>
        <v>No</v>
      </c>
      <c r="T233" s="107" t="str">
        <f>IF(('[1]Miter Profiles'!L232+6.1)&gt;=(13.5+1),"Yes","No")</f>
        <v>No</v>
      </c>
    </row>
    <row r="234" spans="1:20" s="85" customFormat="1" ht="15.75" customHeight="1" x14ac:dyDescent="0.25">
      <c r="A234" s="159" t="str">
        <f>IF('[1]Miter Profiles'!A233&lt;&gt;"",'[1]Miter Profiles'!A233,"")</f>
        <v>N/A</v>
      </c>
      <c r="B234" s="121" t="str">
        <f>IF('[1]Miter Profiles'!B233&lt;&gt;"",'[1]Miter Profiles'!B233,"")</f>
        <v>MP776-57</v>
      </c>
      <c r="C234" s="122" t="str">
        <f>IF('[1]Miter Profiles'!D233&gt;=(13.5+1),"Yes","No")</f>
        <v>Yes</v>
      </c>
      <c r="D234" s="104" t="str">
        <f>IF('[1]Miter Profiles'!E233&gt;=(13.5+1),"Yes","No")</f>
        <v>Yes</v>
      </c>
      <c r="E234" s="123" t="str">
        <f>IF('[1]Miter Profiles'!F233&gt;=(13.5+1),"Yes","No")</f>
        <v>Yes</v>
      </c>
      <c r="F234" s="104" t="str">
        <f>IF('[1]Miter Profiles'!G233&gt;=(13.5+1),"Yes","No")</f>
        <v>Yes</v>
      </c>
      <c r="G234" s="104" t="str">
        <f>IF('[1]Miter Profiles'!H233&gt;=(13.5+1),"Yes","No")</f>
        <v>Yes</v>
      </c>
      <c r="H234" s="104" t="str">
        <f>IF('[1]Miter Profiles'!I233&gt;=(13.5+1),"Yes","No")</f>
        <v>Yes</v>
      </c>
      <c r="I234" s="120" t="str">
        <f>IF('[1]Miter Profiles'!J233&gt;=(13.5+1),"Yes","No")</f>
        <v>Yes</v>
      </c>
      <c r="J234" s="120" t="str">
        <f>IF('[1]Miter Profiles'!K233&gt;=(13.5+1),"Yes","No")</f>
        <v>No</v>
      </c>
      <c r="K234" s="120" t="str">
        <f>IF('[1]Miter Profiles'!L233&gt;=(13.5+1),"Yes","No")</f>
        <v>No</v>
      </c>
      <c r="L234" s="103" t="str">
        <f>IF(('[1]Miter Profiles'!D233+6.1)&gt;=(13.5+1),"Yes","No")</f>
        <v>Yes</v>
      </c>
      <c r="M234" s="123" t="str">
        <f>IF(('[1]Miter Profiles'!E233+6.1)&gt;=(13.5+1),"Yes","No")</f>
        <v>Yes</v>
      </c>
      <c r="N234" s="104" t="str">
        <f>IF(('[1]Miter Profiles'!F233+6.1)&gt;=(13.5+1),"Yes","No")</f>
        <v>Yes</v>
      </c>
      <c r="O234" s="104" t="str">
        <f>IF(('[1]Miter Profiles'!G233+6.1)&gt;=(13.5+1),"Yes","No")</f>
        <v>Yes</v>
      </c>
      <c r="P234" s="104" t="str">
        <f>IF(('[1]Miter Profiles'!H233+6.1)&gt;=(13.5+1),"Yes","No")</f>
        <v>Yes</v>
      </c>
      <c r="Q234" s="104" t="str">
        <f>IF(('[1]Miter Profiles'!I233+6.1)&gt;=(13.5+1),"Yes","No")</f>
        <v>Yes</v>
      </c>
      <c r="R234" s="120" t="str">
        <f>IF(('[1]Miter Profiles'!J233+6.1)&gt;=(13.5+1),"Yes","No")</f>
        <v>Yes</v>
      </c>
      <c r="S234" s="120" t="str">
        <f>IF(('[1]Miter Profiles'!K233+6.1)&gt;=(13.5+1),"Yes","No")</f>
        <v>No</v>
      </c>
      <c r="T234" s="107" t="str">
        <f>IF(('[1]Miter Profiles'!L233+6.1)&gt;=(13.5+1),"Yes","No")</f>
        <v>No</v>
      </c>
    </row>
    <row r="235" spans="1:20" s="85" customFormat="1" ht="15.75" customHeight="1" x14ac:dyDescent="0.25">
      <c r="A235" s="159" t="str">
        <f>IF('[1]Miter Profiles'!A234&lt;&gt;"",'[1]Miter Profiles'!A234,"")</f>
        <v>N/A</v>
      </c>
      <c r="B235" s="121" t="str">
        <f>IF('[1]Miter Profiles'!B234&lt;&gt;"",'[1]Miter Profiles'!B234,"")</f>
        <v>MP776-76</v>
      </c>
      <c r="C235" s="122" t="str">
        <f>IF('[1]Miter Profiles'!D234&gt;=(13.5+1),"Yes","No")</f>
        <v>Yes</v>
      </c>
      <c r="D235" s="104" t="str">
        <f>IF('[1]Miter Profiles'!E234&gt;=(13.5+1),"Yes","No")</f>
        <v>Yes</v>
      </c>
      <c r="E235" s="123" t="str">
        <f>IF('[1]Miter Profiles'!F234&gt;=(13.5+1),"Yes","No")</f>
        <v>Yes</v>
      </c>
      <c r="F235" s="104" t="str">
        <f>IF('[1]Miter Profiles'!G234&gt;=(13.5+1),"Yes","No")</f>
        <v>Yes</v>
      </c>
      <c r="G235" s="104" t="str">
        <f>IF('[1]Miter Profiles'!H234&gt;=(13.5+1),"Yes","No")</f>
        <v>Yes</v>
      </c>
      <c r="H235" s="104" t="str">
        <f>IF('[1]Miter Profiles'!I234&gt;=(13.5+1),"Yes","No")</f>
        <v>Yes</v>
      </c>
      <c r="I235" s="120" t="str">
        <f>IF('[1]Miter Profiles'!J234&gt;=(13.5+1),"Yes","No")</f>
        <v>Yes</v>
      </c>
      <c r="J235" s="120" t="str">
        <f>IF('[1]Miter Profiles'!K234&gt;=(13.5+1),"Yes","No")</f>
        <v>Yes</v>
      </c>
      <c r="K235" s="120" t="str">
        <f>IF('[1]Miter Profiles'!L234&gt;=(13.5+1),"Yes","No")</f>
        <v>Yes</v>
      </c>
      <c r="L235" s="103" t="str">
        <f>IF(('[1]Miter Profiles'!D234+6.1)&gt;=(13.5+1),"Yes","No")</f>
        <v>Yes</v>
      </c>
      <c r="M235" s="123" t="str">
        <f>IF(('[1]Miter Profiles'!E234+6.1)&gt;=(13.5+1),"Yes","No")</f>
        <v>Yes</v>
      </c>
      <c r="N235" s="104" t="str">
        <f>IF(('[1]Miter Profiles'!F234+6.1)&gt;=(13.5+1),"Yes","No")</f>
        <v>Yes</v>
      </c>
      <c r="O235" s="104" t="str">
        <f>IF(('[1]Miter Profiles'!G234+6.1)&gt;=(13.5+1),"Yes","No")</f>
        <v>Yes</v>
      </c>
      <c r="P235" s="104" t="str">
        <f>IF(('[1]Miter Profiles'!H234+6.1)&gt;=(13.5+1),"Yes","No")</f>
        <v>Yes</v>
      </c>
      <c r="Q235" s="104" t="str">
        <f>IF(('[1]Miter Profiles'!I234+6.1)&gt;=(13.5+1),"Yes","No")</f>
        <v>Yes</v>
      </c>
      <c r="R235" s="120" t="str">
        <f>IF(('[1]Miter Profiles'!J234+6.1)&gt;=(13.5+1),"Yes","No")</f>
        <v>Yes</v>
      </c>
      <c r="S235" s="120" t="str">
        <f>IF(('[1]Miter Profiles'!K234+6.1)&gt;=(13.5+1),"Yes","No")</f>
        <v>Yes</v>
      </c>
      <c r="T235" s="107" t="str">
        <f>IF(('[1]Miter Profiles'!L234+6.1)&gt;=(13.5+1),"Yes","No")</f>
        <v>Yes</v>
      </c>
    </row>
    <row r="236" spans="1:20" s="85" customFormat="1" ht="15.75" customHeight="1" x14ac:dyDescent="0.25">
      <c r="A236" s="47" t="str">
        <f>IF('[1]Miter Profiles'!A235&lt;&gt;"",'[1]Miter Profiles'!A235,"")</f>
        <v>N/A</v>
      </c>
      <c r="B236" s="48" t="str">
        <f>IF('[1]Miter Profiles'!B235&lt;&gt;"",'[1]Miter Profiles'!B235,"")</f>
        <v>MP777-38</v>
      </c>
      <c r="C236" s="97" t="str">
        <f>IF('[1]Miter Profiles'!D235&gt;=(13.5+1),"Yes","No")</f>
        <v>No</v>
      </c>
      <c r="D236" s="160" t="str">
        <f>IF('[1]Miter Profiles'!E235&gt;=(13.5+1),"No","No")</f>
        <v>No</v>
      </c>
      <c r="E236" s="165" t="str">
        <f>IF('[1]Miter Profiles'!F235&gt;=(13.5+1),"No","No")</f>
        <v>No</v>
      </c>
      <c r="F236" s="160" t="str">
        <f>IF('[1]Miter Profiles'!G235&gt;=(13.5+1),"No","No")</f>
        <v>No</v>
      </c>
      <c r="G236" s="160" t="str">
        <f>IF('[1]Miter Profiles'!H235&gt;=(13.5+1),"No","No")</f>
        <v>No</v>
      </c>
      <c r="H236" s="160" t="str">
        <f>IF('[1]Miter Profiles'!I235&gt;=(13.5+1),"No","No")</f>
        <v>No</v>
      </c>
      <c r="I236" s="161" t="str">
        <f>IF('[1]Miter Profiles'!J235&gt;=(13.5+1),"No","No")</f>
        <v>No</v>
      </c>
      <c r="J236" s="161" t="str">
        <f>IF('[1]Miter Profiles'!K235&gt;=(13.5+1),"No","No")</f>
        <v>No</v>
      </c>
      <c r="K236" s="161" t="str">
        <f>IF('[1]Miter Profiles'!L235&gt;=(13.5+1),"No","No")</f>
        <v>No</v>
      </c>
      <c r="L236" s="10" t="str">
        <f>IF(('[1]Miter Profiles'!D235+6.1)&gt;=(13.5+1),"Yes","No")</f>
        <v>No</v>
      </c>
      <c r="M236" s="87" t="str">
        <f>IF(('[1]Miter Profiles'!E235+6.1)&gt;=(13.5+1),"Yes","No")</f>
        <v>No</v>
      </c>
      <c r="N236" s="11" t="str">
        <f>IF(('[1]Miter Profiles'!F235+6.1)&gt;=(13.5+1),"Yes","No")</f>
        <v>No</v>
      </c>
      <c r="O236" s="11" t="str">
        <f>IF(('[1]Miter Profiles'!G235+6.1)&gt;=(13.5+1),"Yes","No")</f>
        <v>No</v>
      </c>
      <c r="P236" s="11" t="str">
        <f>IF(('[1]Miter Profiles'!H235+6.1)&gt;=(13.5+1),"Yes","No")</f>
        <v>No</v>
      </c>
      <c r="Q236" s="11" t="str">
        <f>IF(('[1]Miter Profiles'!I235+6.1)&gt;=(13.5+1),"Yes","No")</f>
        <v>No</v>
      </c>
      <c r="R236" s="12" t="str">
        <f>IF(('[1]Miter Profiles'!J235+6.1)&gt;=(13.5+1),"Yes","No")</f>
        <v>No</v>
      </c>
      <c r="S236" s="12" t="str">
        <f>IF(('[1]Miter Profiles'!K235+6.1)&gt;=(13.5+1),"Yes","No")</f>
        <v>No</v>
      </c>
      <c r="T236" s="3" t="str">
        <f>IF(('[1]Miter Profiles'!L235+6.1)&gt;=(13.5+1),"Yes","No")</f>
        <v>No</v>
      </c>
    </row>
    <row r="237" spans="1:20" s="85" customFormat="1" ht="15.75" customHeight="1" x14ac:dyDescent="0.25">
      <c r="A237" s="47" t="str">
        <f>IF('[1]Miter Profiles'!A236&lt;&gt;"",'[1]Miter Profiles'!A236,"")</f>
        <v>N/A</v>
      </c>
      <c r="B237" s="48" t="str">
        <f>IF('[1]Miter Profiles'!B236&lt;&gt;"",'[1]Miter Profiles'!B236,"")</f>
        <v>MP777-57</v>
      </c>
      <c r="C237" s="97" t="str">
        <f>IF('[1]Miter Profiles'!D236&gt;=(13.5+1),"Yes","No")</f>
        <v>Yes</v>
      </c>
      <c r="D237" s="160" t="str">
        <f>IF('[1]Miter Profiles'!E236&gt;=(13.5+1),"No","No")</f>
        <v>No</v>
      </c>
      <c r="E237" s="165" t="str">
        <f>IF('[1]Miter Profiles'!F236&gt;=(13.5+1),"No","No")</f>
        <v>No</v>
      </c>
      <c r="F237" s="160" t="str">
        <f>IF('[1]Miter Profiles'!G236&gt;=(13.5+1),"No","No")</f>
        <v>No</v>
      </c>
      <c r="G237" s="160" t="str">
        <f>IF('[1]Miter Profiles'!H236&gt;=(13.5+1),"No","No")</f>
        <v>No</v>
      </c>
      <c r="H237" s="160" t="str">
        <f>IF('[1]Miter Profiles'!I236&gt;=(13.5+1),"No","No")</f>
        <v>No</v>
      </c>
      <c r="I237" s="161" t="str">
        <f>IF('[1]Miter Profiles'!J236&gt;=(13.5+1),"No","No")</f>
        <v>No</v>
      </c>
      <c r="J237" s="161" t="str">
        <f>IF('[1]Miter Profiles'!K236&gt;=(13.5+1),"No","No")</f>
        <v>No</v>
      </c>
      <c r="K237" s="161" t="str">
        <f>IF('[1]Miter Profiles'!L236&gt;=(13.5+1),"No","No")</f>
        <v>No</v>
      </c>
      <c r="L237" s="10" t="str">
        <f>IF(('[1]Miter Profiles'!D236+6.1)&gt;=(13.5+1),"Yes","No")</f>
        <v>Yes</v>
      </c>
      <c r="M237" s="87" t="str">
        <f>IF(('[1]Miter Profiles'!E236+6.1)&gt;=(13.5+1),"Yes","No")</f>
        <v>Yes</v>
      </c>
      <c r="N237" s="11" t="str">
        <f>IF(('[1]Miter Profiles'!F236+6.1)&gt;=(13.5+1),"Yes","No")</f>
        <v>Yes</v>
      </c>
      <c r="O237" s="11" t="str">
        <f>IF(('[1]Miter Profiles'!G236+6.1)&gt;=(13.5+1),"Yes","No")</f>
        <v>Yes</v>
      </c>
      <c r="P237" s="11" t="str">
        <f>IF(('[1]Miter Profiles'!H236+6.1)&gt;=(13.5+1),"Yes","No")</f>
        <v>Yes</v>
      </c>
      <c r="Q237" s="11" t="str">
        <f>IF(('[1]Miter Profiles'!I236+6.1)&gt;=(13.5+1),"Yes","No")</f>
        <v>Yes</v>
      </c>
      <c r="R237" s="12" t="str">
        <f>IF(('[1]Miter Profiles'!J236+6.1)&gt;=(13.5+1),"Yes","No")</f>
        <v>Yes</v>
      </c>
      <c r="S237" s="12" t="str">
        <f>IF(('[1]Miter Profiles'!K236+6.1)&gt;=(13.5+1),"Yes","No")</f>
        <v>No</v>
      </c>
      <c r="T237" s="3" t="str">
        <f>IF(('[1]Miter Profiles'!L236+6.1)&gt;=(13.5+1),"Yes","No")</f>
        <v>No</v>
      </c>
    </row>
    <row r="238" spans="1:20" s="85" customFormat="1" ht="15.75" customHeight="1" x14ac:dyDescent="0.25">
      <c r="A238" s="47" t="str">
        <f>IF('[1]Miter Profiles'!A237&lt;&gt;"",'[1]Miter Profiles'!A237,"")</f>
        <v>N/A</v>
      </c>
      <c r="B238" s="48" t="str">
        <f>IF('[1]Miter Profiles'!B237&lt;&gt;"",'[1]Miter Profiles'!B237,"")</f>
        <v>MP777-76</v>
      </c>
      <c r="C238" s="97" t="str">
        <f>IF('[1]Miter Profiles'!D237&gt;=(13.5+1),"Yes","No")</f>
        <v>Yes</v>
      </c>
      <c r="D238" s="11" t="str">
        <f>IF('[1]Miter Profiles'!E237&gt;=(13.5+1),"Yes","No")</f>
        <v>Yes</v>
      </c>
      <c r="E238" s="11" t="str">
        <f>IF('[1]Miter Profiles'!F237&gt;=(13.5+1),"Yes","No")</f>
        <v>Yes</v>
      </c>
      <c r="F238" s="11" t="str">
        <f>IF('[1]Miter Profiles'!G237&gt;=(13.5+1),"Yes","No")</f>
        <v>Yes</v>
      </c>
      <c r="G238" s="11" t="str">
        <f>IF('[1]Miter Profiles'!H237&gt;=(13.5+1),"Yes","No")</f>
        <v>Yes</v>
      </c>
      <c r="H238" s="11" t="str">
        <f>IF('[1]Miter Profiles'!I237&gt;=(13.5+1),"Yes","No")</f>
        <v>Yes</v>
      </c>
      <c r="I238" s="11" t="str">
        <f>IF('[1]Miter Profiles'!J237&gt;=(13.5+1),"Yes","No")</f>
        <v>Yes</v>
      </c>
      <c r="J238" s="11" t="str">
        <f>IF('[1]Miter Profiles'!K237&gt;=(13.5+1),"Yes","No")</f>
        <v>Yes</v>
      </c>
      <c r="K238" s="11" t="str">
        <f>IF('[1]Miter Profiles'!L237&gt;=(13.5+1),"Yes","No")</f>
        <v>Yes</v>
      </c>
      <c r="L238" s="10" t="str">
        <f>IF(('[1]Miter Profiles'!D237+6.1)&gt;=(13.5+1),"Yes","No")</f>
        <v>Yes</v>
      </c>
      <c r="M238" s="87" t="str">
        <f>IF(('[1]Miter Profiles'!E237+6.1)&gt;=(13.5+1),"Yes","No")</f>
        <v>Yes</v>
      </c>
      <c r="N238" s="11" t="str">
        <f>IF(('[1]Miter Profiles'!F237+6.1)&gt;=(13.5+1),"Yes","No")</f>
        <v>Yes</v>
      </c>
      <c r="O238" s="11" t="str">
        <f>IF(('[1]Miter Profiles'!G237+6.1)&gt;=(13.5+1),"Yes","No")</f>
        <v>Yes</v>
      </c>
      <c r="P238" s="11" t="str">
        <f>IF(('[1]Miter Profiles'!H237+6.1)&gt;=(13.5+1),"Yes","No")</f>
        <v>Yes</v>
      </c>
      <c r="Q238" s="11" t="str">
        <f>IF(('[1]Miter Profiles'!I237+6.1)&gt;=(13.5+1),"Yes","No")</f>
        <v>Yes</v>
      </c>
      <c r="R238" s="12" t="str">
        <f>IF(('[1]Miter Profiles'!J237+6.1)&gt;=(13.5+1),"Yes","No")</f>
        <v>Yes</v>
      </c>
      <c r="S238" s="12" t="str">
        <f>IF(('[1]Miter Profiles'!K237+6.1)&gt;=(13.5+1),"Yes","No")</f>
        <v>Yes</v>
      </c>
      <c r="T238" s="3" t="str">
        <f>IF(('[1]Miter Profiles'!L237+6.1)&gt;=(13.5+1),"Yes","No")</f>
        <v>Yes</v>
      </c>
    </row>
    <row r="239" spans="1:20" s="85" customFormat="1" ht="15.75" customHeight="1" x14ac:dyDescent="0.25">
      <c r="A239" s="159" t="str">
        <f>IF('[1]Miter Profiles'!A238&lt;&gt;"",'[1]Miter Profiles'!A238,"")</f>
        <v>N/A</v>
      </c>
      <c r="B239" s="121" t="str">
        <f>IF('[1]Miter Profiles'!B238&lt;&gt;"",'[1]Miter Profiles'!B238,"")</f>
        <v>MP778-38</v>
      </c>
      <c r="C239" s="122" t="str">
        <f>IF('[1]Miter Profiles'!D238&gt;=(13.5+1),"Yes","No")</f>
        <v>No</v>
      </c>
      <c r="D239" s="104" t="str">
        <f>IF('[1]Miter Profiles'!E238&gt;=(13.5+1),"Yes","No")</f>
        <v>No</v>
      </c>
      <c r="E239" s="104" t="str">
        <f>IF('[1]Miter Profiles'!F238&gt;=(13.5+1),"Yes","No")</f>
        <v>No</v>
      </c>
      <c r="F239" s="104" t="str">
        <f>IF('[1]Miter Profiles'!G238&gt;=(13.5+1),"Yes","No")</f>
        <v>No</v>
      </c>
      <c r="G239" s="104" t="str">
        <f>IF('[1]Miter Profiles'!H238&gt;=(13.5+1),"Yes","No")</f>
        <v>No</v>
      </c>
      <c r="H239" s="104" t="str">
        <f>IF('[1]Miter Profiles'!I238&gt;=(13.5+1),"Yes","No")</f>
        <v>No</v>
      </c>
      <c r="I239" s="104" t="str">
        <f>IF('[1]Miter Profiles'!J238&gt;=(13.5+1),"Yes","No")</f>
        <v>No</v>
      </c>
      <c r="J239" s="104" t="str">
        <f>IF('[1]Miter Profiles'!K238&gt;=(13.5+1),"Yes","No")</f>
        <v>No</v>
      </c>
      <c r="K239" s="104" t="str">
        <f>IF('[1]Miter Profiles'!L238&gt;=(13.5+1),"Yes","No")</f>
        <v>No</v>
      </c>
      <c r="L239" s="103" t="str">
        <f>IF(('[1]Miter Profiles'!D238+6.1)&gt;=(13.5+1),"Yes","No")</f>
        <v>No</v>
      </c>
      <c r="M239" s="123" t="str">
        <f>IF(('[1]Miter Profiles'!E238+6.1)&gt;=(13.5+1),"Yes","No")</f>
        <v>No</v>
      </c>
      <c r="N239" s="104" t="str">
        <f>IF(('[1]Miter Profiles'!F238+6.1)&gt;=(13.5+1),"Yes","No")</f>
        <v>No</v>
      </c>
      <c r="O239" s="104" t="str">
        <f>IF(('[1]Miter Profiles'!G238+6.1)&gt;=(13.5+1),"Yes","No")</f>
        <v>No</v>
      </c>
      <c r="P239" s="104" t="str">
        <f>IF(('[1]Miter Profiles'!H238+6.1)&gt;=(13.5+1),"Yes","No")</f>
        <v>No</v>
      </c>
      <c r="Q239" s="104" t="str">
        <f>IF(('[1]Miter Profiles'!I238+6.1)&gt;=(13.5+1),"Yes","No")</f>
        <v>No</v>
      </c>
      <c r="R239" s="120" t="str">
        <f>IF(('[1]Miter Profiles'!J238+6.1)&gt;=(13.5+1),"Yes","No")</f>
        <v>No</v>
      </c>
      <c r="S239" s="120" t="str">
        <f>IF(('[1]Miter Profiles'!K238+6.1)&gt;=(13.5+1),"Yes","No")</f>
        <v>No</v>
      </c>
      <c r="T239" s="107" t="str">
        <f>IF(('[1]Miter Profiles'!L238+6.1)&gt;=(13.5+1),"Yes","No")</f>
        <v>No</v>
      </c>
    </row>
    <row r="240" spans="1:20" s="85" customFormat="1" ht="15.75" customHeight="1" x14ac:dyDescent="0.25">
      <c r="A240" s="159" t="str">
        <f>IF('[1]Miter Profiles'!A239&lt;&gt;"",'[1]Miter Profiles'!A239,"")</f>
        <v>N/A</v>
      </c>
      <c r="B240" s="121" t="str">
        <f>IF('[1]Miter Profiles'!B239&lt;&gt;"",'[1]Miter Profiles'!B239,"")</f>
        <v>MP778-57</v>
      </c>
      <c r="C240" s="122" t="str">
        <f>IF('[1]Miter Profiles'!D239&gt;=(13.5+1),"Yes","No")</f>
        <v>No</v>
      </c>
      <c r="D240" s="104" t="str">
        <f>IF('[1]Miter Profiles'!E239&gt;=(13.5+1),"Yes","No")</f>
        <v>No</v>
      </c>
      <c r="E240" s="104" t="str">
        <f>IF('[1]Miter Profiles'!F239&gt;=(13.5+1),"Yes","No")</f>
        <v>No</v>
      </c>
      <c r="F240" s="104" t="str">
        <f>IF('[1]Miter Profiles'!G239&gt;=(13.5+1),"Yes","No")</f>
        <v>No</v>
      </c>
      <c r="G240" s="104" t="str">
        <f>IF('[1]Miter Profiles'!H239&gt;=(13.5+1),"Yes","No")</f>
        <v>No</v>
      </c>
      <c r="H240" s="104" t="str">
        <f>IF('[1]Miter Profiles'!I239&gt;=(13.5+1),"Yes","No")</f>
        <v>No</v>
      </c>
      <c r="I240" s="104" t="str">
        <f>IF('[1]Miter Profiles'!J239&gt;=(13.5+1),"Yes","No")</f>
        <v>No</v>
      </c>
      <c r="J240" s="104" t="str">
        <f>IF('[1]Miter Profiles'!K239&gt;=(13.5+1),"Yes","No")</f>
        <v>No</v>
      </c>
      <c r="K240" s="104" t="str">
        <f>IF('[1]Miter Profiles'!L239&gt;=(13.5+1),"Yes","No")</f>
        <v>No</v>
      </c>
      <c r="L240" s="103" t="str">
        <f>IF(('[1]Miter Profiles'!D239+6.1)&gt;=(13.5+1),"Yes","No")</f>
        <v>Yes</v>
      </c>
      <c r="M240" s="123" t="str">
        <f>IF(('[1]Miter Profiles'!E239+6.1)&gt;=(13.5+1),"Yes","No")</f>
        <v>Yes</v>
      </c>
      <c r="N240" s="104" t="str">
        <f>IF(('[1]Miter Profiles'!F239+6.1)&gt;=(13.5+1),"Yes","No")</f>
        <v>Yes</v>
      </c>
      <c r="O240" s="104" t="str">
        <f>IF(('[1]Miter Profiles'!G239+6.1)&gt;=(13.5+1),"Yes","No")</f>
        <v>Yes</v>
      </c>
      <c r="P240" s="104" t="str">
        <f>IF(('[1]Miter Profiles'!H239+6.1)&gt;=(13.5+1),"Yes","No")</f>
        <v>Yes</v>
      </c>
      <c r="Q240" s="104" t="str">
        <f>IF(('[1]Miter Profiles'!I239+6.1)&gt;=(13.5+1),"Yes","No")</f>
        <v>Yes</v>
      </c>
      <c r="R240" s="120" t="str">
        <f>IF(('[1]Miter Profiles'!J239+6.1)&gt;=(13.5+1),"Yes","No")</f>
        <v>Yes</v>
      </c>
      <c r="S240" s="120" t="str">
        <f>IF(('[1]Miter Profiles'!K239+6.1)&gt;=(13.5+1),"Yes","No")</f>
        <v>No</v>
      </c>
      <c r="T240" s="107" t="str">
        <f>IF(('[1]Miter Profiles'!L239+6.1)&gt;=(13.5+1),"Yes","No")</f>
        <v>No</v>
      </c>
    </row>
    <row r="241" spans="1:20" s="85" customFormat="1" ht="15.75" customHeight="1" x14ac:dyDescent="0.25">
      <c r="A241" s="159" t="str">
        <f>IF('[1]Miter Profiles'!A240&lt;&gt;"",'[1]Miter Profiles'!A240,"")</f>
        <v>N/A</v>
      </c>
      <c r="B241" s="121" t="str">
        <f>IF('[1]Miter Profiles'!B240&lt;&gt;"",'[1]Miter Profiles'!B240,"")</f>
        <v>MP778-76</v>
      </c>
      <c r="C241" s="122" t="str">
        <f>IF('[1]Miter Profiles'!D240&gt;=(13.5+1),"Yes","No")</f>
        <v>Yes</v>
      </c>
      <c r="D241" s="104" t="str">
        <f>IF('[1]Miter Profiles'!E240&gt;=(13.5+1),"Yes","No")</f>
        <v>Yes</v>
      </c>
      <c r="E241" s="104" t="str">
        <f>IF('[1]Miter Profiles'!F240&gt;=(13.5+1),"Yes","No")</f>
        <v>Yes</v>
      </c>
      <c r="F241" s="104" t="str">
        <f>IF('[1]Miter Profiles'!G240&gt;=(13.5+1),"Yes","No")</f>
        <v>Yes</v>
      </c>
      <c r="G241" s="104" t="str">
        <f>IF('[1]Miter Profiles'!H240&gt;=(13.5+1),"Yes","No")</f>
        <v>Yes</v>
      </c>
      <c r="H241" s="104" t="str">
        <f>IF('[1]Miter Profiles'!I240&gt;=(13.5+1),"Yes","No")</f>
        <v>Yes</v>
      </c>
      <c r="I241" s="104" t="str">
        <f>IF('[1]Miter Profiles'!J240&gt;=(13.5+1),"Yes","No")</f>
        <v>Yes</v>
      </c>
      <c r="J241" s="104" t="str">
        <f>IF('[1]Miter Profiles'!K240&gt;=(13.5+1),"Yes","No")</f>
        <v>Yes</v>
      </c>
      <c r="K241" s="104" t="str">
        <f>IF('[1]Miter Profiles'!L240&gt;=(13.5+1),"Yes","No")</f>
        <v>Yes</v>
      </c>
      <c r="L241" s="103" t="str">
        <f>IF(('[1]Miter Profiles'!D240+6.1)&gt;=(13.5+1),"Yes","No")</f>
        <v>Yes</v>
      </c>
      <c r="M241" s="123" t="str">
        <f>IF(('[1]Miter Profiles'!E240+6.1)&gt;=(13.5+1),"Yes","No")</f>
        <v>Yes</v>
      </c>
      <c r="N241" s="104" t="str">
        <f>IF(('[1]Miter Profiles'!F240+6.1)&gt;=(13.5+1),"Yes","No")</f>
        <v>Yes</v>
      </c>
      <c r="O241" s="104" t="str">
        <f>IF(('[1]Miter Profiles'!G240+6.1)&gt;=(13.5+1),"Yes","No")</f>
        <v>Yes</v>
      </c>
      <c r="P241" s="104" t="str">
        <f>IF(('[1]Miter Profiles'!H240+6.1)&gt;=(13.5+1),"Yes","No")</f>
        <v>Yes</v>
      </c>
      <c r="Q241" s="104" t="str">
        <f>IF(('[1]Miter Profiles'!I240+6.1)&gt;=(13.5+1),"Yes","No")</f>
        <v>Yes</v>
      </c>
      <c r="R241" s="120" t="str">
        <f>IF(('[1]Miter Profiles'!J240+6.1)&gt;=(13.5+1),"Yes","No")</f>
        <v>Yes</v>
      </c>
      <c r="S241" s="120" t="str">
        <f>IF(('[1]Miter Profiles'!K240+6.1)&gt;=(13.5+1),"Yes","No")</f>
        <v>Yes</v>
      </c>
      <c r="T241" s="107" t="str">
        <f>IF(('[1]Miter Profiles'!L240+6.1)&gt;=(13.5+1),"Yes","No")</f>
        <v>Yes</v>
      </c>
    </row>
    <row r="242" spans="1:20" s="85" customFormat="1" ht="15.75" customHeight="1" x14ac:dyDescent="0.25">
      <c r="A242" s="47" t="str">
        <f>IF('[1]Miter Profiles'!A241&lt;&gt;"",'[1]Miter Profiles'!A241,"")</f>
        <v>N/A</v>
      </c>
      <c r="B242" s="48" t="str">
        <f>IF('[1]Miter Profiles'!B241&lt;&gt;"",'[1]Miter Profiles'!B241,"")</f>
        <v>MP779-38</v>
      </c>
      <c r="C242" s="97" t="str">
        <f>IF('[1]Miter Profiles'!D241&gt;=(13.5+1),"Yes","No")</f>
        <v>No</v>
      </c>
      <c r="D242" s="11" t="str">
        <f>IF('[1]Miter Profiles'!E241&gt;=(13.5+1),"Yes","No")</f>
        <v>No</v>
      </c>
      <c r="E242" s="11" t="str">
        <f>IF('[1]Miter Profiles'!F241&gt;=(13.5+1),"Yes","No")</f>
        <v>No</v>
      </c>
      <c r="F242" s="11" t="str">
        <f>IF('[1]Miter Profiles'!G241&gt;=(13.5+1),"Yes","No")</f>
        <v>No</v>
      </c>
      <c r="G242" s="11" t="str">
        <f>IF('[1]Miter Profiles'!H241&gt;=(13.5+1),"Yes","No")</f>
        <v>No</v>
      </c>
      <c r="H242" s="11" t="str">
        <f>IF('[1]Miter Profiles'!I241&gt;=(13.5+1),"Yes","No")</f>
        <v>No</v>
      </c>
      <c r="I242" s="11" t="str">
        <f>IF('[1]Miter Profiles'!J241&gt;=(13.5+1),"Yes","No")</f>
        <v>No</v>
      </c>
      <c r="J242" s="11" t="str">
        <f>IF('[1]Miter Profiles'!K241&gt;=(13.5+1),"Yes","No")</f>
        <v>No</v>
      </c>
      <c r="K242" s="11" t="str">
        <f>IF('[1]Miter Profiles'!L241&gt;=(13.5+1),"Yes","No")</f>
        <v>No</v>
      </c>
      <c r="L242" s="10" t="str">
        <f>IF(('[1]Miter Profiles'!D241+6.1)&gt;=(13.5+1),"Yes","No")</f>
        <v>No</v>
      </c>
      <c r="M242" s="87" t="str">
        <f>IF(('[1]Miter Profiles'!E241+6.1)&gt;=(13.5+1),"Yes","No")</f>
        <v>No</v>
      </c>
      <c r="N242" s="11" t="str">
        <f>IF(('[1]Miter Profiles'!F241+6.1)&gt;=(13.5+1),"Yes","No")</f>
        <v>No</v>
      </c>
      <c r="O242" s="11" t="str">
        <f>IF(('[1]Miter Profiles'!G241+6.1)&gt;=(13.5+1),"Yes","No")</f>
        <v>No</v>
      </c>
      <c r="P242" s="11" t="str">
        <f>IF(('[1]Miter Profiles'!H241+6.1)&gt;=(13.5+1),"Yes","No")</f>
        <v>No</v>
      </c>
      <c r="Q242" s="11" t="str">
        <f>IF(('[1]Miter Profiles'!I241+6.1)&gt;=(13.5+1),"Yes","No")</f>
        <v>No</v>
      </c>
      <c r="R242" s="12" t="str">
        <f>IF(('[1]Miter Profiles'!J241+6.1)&gt;=(13.5+1),"Yes","No")</f>
        <v>No</v>
      </c>
      <c r="S242" s="12" t="str">
        <f>IF(('[1]Miter Profiles'!K241+6.1)&gt;=(13.5+1),"Yes","No")</f>
        <v>No</v>
      </c>
      <c r="T242" s="3" t="str">
        <f>IF(('[1]Miter Profiles'!L241+6.1)&gt;=(13.5+1),"Yes","No")</f>
        <v>No</v>
      </c>
    </row>
    <row r="243" spans="1:20" s="85" customFormat="1" ht="15.75" customHeight="1" x14ac:dyDescent="0.25">
      <c r="A243" s="47" t="str">
        <f>IF('[1]Miter Profiles'!A242&lt;&gt;"",'[1]Miter Profiles'!A242,"")</f>
        <v>N/A</v>
      </c>
      <c r="B243" s="48" t="str">
        <f>IF('[1]Miter Profiles'!B242&lt;&gt;"",'[1]Miter Profiles'!B242,"")</f>
        <v>MP779-57</v>
      </c>
      <c r="C243" s="97" t="str">
        <f>IF('[1]Miter Profiles'!D242&gt;=(13.5+1),"Yes","No")</f>
        <v>Yes</v>
      </c>
      <c r="D243" s="11" t="str">
        <f>IF('[1]Miter Profiles'!E242&gt;=(13.5+1),"Yes","No")</f>
        <v>Yes</v>
      </c>
      <c r="E243" s="11" t="str">
        <f>IF('[1]Miter Profiles'!F242&gt;=(13.5+1),"Yes","No")</f>
        <v>Yes</v>
      </c>
      <c r="F243" s="11" t="str">
        <f>IF('[1]Miter Profiles'!G242&gt;=(13.5+1),"Yes","No")</f>
        <v>Yes</v>
      </c>
      <c r="G243" s="11" t="str">
        <f>IF('[1]Miter Profiles'!H242&gt;=(13.5+1),"Yes","No")</f>
        <v>Yes</v>
      </c>
      <c r="H243" s="11" t="str">
        <f>IF('[1]Miter Profiles'!I242&gt;=(13.5+1),"Yes","No")</f>
        <v>Yes</v>
      </c>
      <c r="I243" s="11" t="str">
        <f>IF('[1]Miter Profiles'!J242&gt;=(13.5+1),"Yes","No")</f>
        <v>Yes</v>
      </c>
      <c r="J243" s="11" t="str">
        <f>IF('[1]Miter Profiles'!K242&gt;=(13.5+1),"Yes","No")</f>
        <v>No</v>
      </c>
      <c r="K243" s="11" t="str">
        <f>IF('[1]Miter Profiles'!L242&gt;=(13.5+1),"Yes","No")</f>
        <v>No</v>
      </c>
      <c r="L243" s="10" t="str">
        <f>IF(('[1]Miter Profiles'!D242+6.1)&gt;=(13.5+1),"Yes","No")</f>
        <v>Yes</v>
      </c>
      <c r="M243" s="87" t="str">
        <f>IF(('[1]Miter Profiles'!E242+6.1)&gt;=(13.5+1),"Yes","No")</f>
        <v>Yes</v>
      </c>
      <c r="N243" s="11" t="str">
        <f>IF(('[1]Miter Profiles'!F242+6.1)&gt;=(13.5+1),"Yes","No")</f>
        <v>Yes</v>
      </c>
      <c r="O243" s="11" t="str">
        <f>IF(('[1]Miter Profiles'!G242+6.1)&gt;=(13.5+1),"Yes","No")</f>
        <v>Yes</v>
      </c>
      <c r="P243" s="11" t="str">
        <f>IF(('[1]Miter Profiles'!H242+6.1)&gt;=(13.5+1),"Yes","No")</f>
        <v>Yes</v>
      </c>
      <c r="Q243" s="11" t="str">
        <f>IF(('[1]Miter Profiles'!I242+6.1)&gt;=(13.5+1),"Yes","No")</f>
        <v>Yes</v>
      </c>
      <c r="R243" s="12" t="str">
        <f>IF(('[1]Miter Profiles'!J242+6.1)&gt;=(13.5+1),"Yes","No")</f>
        <v>Yes</v>
      </c>
      <c r="S243" s="12" t="str">
        <f>IF(('[1]Miter Profiles'!K242+6.1)&gt;=(13.5+1),"Yes","No")</f>
        <v>No</v>
      </c>
      <c r="T243" s="3" t="str">
        <f>IF(('[1]Miter Profiles'!L242+6.1)&gt;=(13.5+1),"Yes","No")</f>
        <v>No</v>
      </c>
    </row>
    <row r="244" spans="1:20" s="85" customFormat="1" ht="15.75" customHeight="1" x14ac:dyDescent="0.25">
      <c r="A244" s="47" t="str">
        <f>IF('[1]Miter Profiles'!A243&lt;&gt;"",'[1]Miter Profiles'!A243,"")</f>
        <v>N/A</v>
      </c>
      <c r="B244" s="48" t="str">
        <f>IF('[1]Miter Profiles'!B243&lt;&gt;"",'[1]Miter Profiles'!B243,"")</f>
        <v>MP779-76</v>
      </c>
      <c r="C244" s="97" t="str">
        <f>IF('[1]Miter Profiles'!D243&gt;=(13.5+1),"Yes","No")</f>
        <v>Yes</v>
      </c>
      <c r="D244" s="11" t="str">
        <f>IF('[1]Miter Profiles'!E243&gt;=(13.5+1),"Yes","No")</f>
        <v>Yes</v>
      </c>
      <c r="E244" s="11" t="str">
        <f>IF('[1]Miter Profiles'!F243&gt;=(13.5+1),"Yes","No")</f>
        <v>Yes</v>
      </c>
      <c r="F244" s="11" t="str">
        <f>IF('[1]Miter Profiles'!G243&gt;=(13.5+1),"Yes","No")</f>
        <v>Yes</v>
      </c>
      <c r="G244" s="11" t="str">
        <f>IF('[1]Miter Profiles'!H243&gt;=(13.5+1),"Yes","No")</f>
        <v>Yes</v>
      </c>
      <c r="H244" s="11" t="str">
        <f>IF('[1]Miter Profiles'!I243&gt;=(13.5+1),"Yes","No")</f>
        <v>Yes</v>
      </c>
      <c r="I244" s="11" t="str">
        <f>IF('[1]Miter Profiles'!J243&gt;=(13.5+1),"Yes","No")</f>
        <v>Yes</v>
      </c>
      <c r="J244" s="11" t="str">
        <f>IF('[1]Miter Profiles'!K243&gt;=(13.5+1),"Yes","No")</f>
        <v>Yes</v>
      </c>
      <c r="K244" s="11" t="str">
        <f>IF('[1]Miter Profiles'!L243&gt;=(13.5+1),"Yes","No")</f>
        <v>Yes</v>
      </c>
      <c r="L244" s="10" t="str">
        <f>IF(('[1]Miter Profiles'!D243+6.1)&gt;=(13.5+1),"Yes","No")</f>
        <v>Yes</v>
      </c>
      <c r="M244" s="87" t="str">
        <f>IF(('[1]Miter Profiles'!E243+6.1)&gt;=(13.5+1),"Yes","No")</f>
        <v>Yes</v>
      </c>
      <c r="N244" s="11" t="str">
        <f>IF(('[1]Miter Profiles'!F243+6.1)&gt;=(13.5+1),"Yes","No")</f>
        <v>Yes</v>
      </c>
      <c r="O244" s="11" t="str">
        <f>IF(('[1]Miter Profiles'!G243+6.1)&gt;=(13.5+1),"Yes","No")</f>
        <v>Yes</v>
      </c>
      <c r="P244" s="11" t="str">
        <f>IF(('[1]Miter Profiles'!H243+6.1)&gt;=(13.5+1),"Yes","No")</f>
        <v>Yes</v>
      </c>
      <c r="Q244" s="11" t="str">
        <f>IF(('[1]Miter Profiles'!I243+6.1)&gt;=(13.5+1),"Yes","No")</f>
        <v>Yes</v>
      </c>
      <c r="R244" s="12" t="str">
        <f>IF(('[1]Miter Profiles'!J243+6.1)&gt;=(13.5+1),"Yes","No")</f>
        <v>Yes</v>
      </c>
      <c r="S244" s="12" t="str">
        <f>IF(('[1]Miter Profiles'!K243+6.1)&gt;=(13.5+1),"Yes","No")</f>
        <v>Yes</v>
      </c>
      <c r="T244" s="3" t="str">
        <f>IF(('[1]Miter Profiles'!L243+6.1)&gt;=(13.5+1),"Yes","No")</f>
        <v>Yes</v>
      </c>
    </row>
    <row r="245" spans="1:20" s="85" customFormat="1" ht="15.75" customHeight="1" x14ac:dyDescent="0.25">
      <c r="A245" s="47" t="str">
        <f>IF('[1]Miter Profiles'!A244&lt;&gt;"",'[1]Miter Profiles'!A244,"")</f>
        <v>N/A</v>
      </c>
      <c r="B245" s="48" t="str">
        <f>IF('[1]Miter Profiles'!B244&lt;&gt;"",'[1]Miter Profiles'!B244,"")</f>
        <v>MP779-114</v>
      </c>
      <c r="C245" s="97" t="str">
        <f>IF('[1]Miter Profiles'!D244&gt;=(13.5+1),"Yes","No")</f>
        <v>Yes</v>
      </c>
      <c r="D245" s="11" t="str">
        <f>IF('[1]Miter Profiles'!E244&gt;=(13.5+1),"Yes","No")</f>
        <v>Yes</v>
      </c>
      <c r="E245" s="11" t="str">
        <f>IF('[1]Miter Profiles'!F244&gt;=(13.5+1),"Yes","No")</f>
        <v>Yes</v>
      </c>
      <c r="F245" s="11" t="str">
        <f>IF('[1]Miter Profiles'!G244&gt;=(13.5+1),"Yes","No")</f>
        <v>Yes</v>
      </c>
      <c r="G245" s="11" t="str">
        <f>IF('[1]Miter Profiles'!H244&gt;=(13.5+1),"Yes","No")</f>
        <v>Yes</v>
      </c>
      <c r="H245" s="11" t="str">
        <f>IF('[1]Miter Profiles'!I244&gt;=(13.5+1),"Yes","No")</f>
        <v>Yes</v>
      </c>
      <c r="I245" s="11" t="str">
        <f>IF('[1]Miter Profiles'!J244&gt;=(13.5+1),"Yes","No")</f>
        <v>Yes</v>
      </c>
      <c r="J245" s="11" t="str">
        <f>IF('[1]Miter Profiles'!K244&gt;=(13.5+1),"Yes","No")</f>
        <v>Yes</v>
      </c>
      <c r="K245" s="11" t="str">
        <f>IF('[1]Miter Profiles'!L244&gt;=(13.5+1),"Yes","No")</f>
        <v>Yes</v>
      </c>
      <c r="L245" s="10" t="str">
        <f>IF(('[1]Miter Profiles'!D244+6.1)&gt;=(13.5+1),"Yes","No")</f>
        <v>Yes</v>
      </c>
      <c r="M245" s="87" t="str">
        <f>IF(('[1]Miter Profiles'!E244+6.1)&gt;=(13.5+1),"Yes","No")</f>
        <v>Yes</v>
      </c>
      <c r="N245" s="11" t="str">
        <f>IF(('[1]Miter Profiles'!F244+6.1)&gt;=(13.5+1),"Yes","No")</f>
        <v>Yes</v>
      </c>
      <c r="O245" s="11" t="str">
        <f>IF(('[1]Miter Profiles'!G244+6.1)&gt;=(13.5+1),"Yes","No")</f>
        <v>Yes</v>
      </c>
      <c r="P245" s="11" t="str">
        <f>IF(('[1]Miter Profiles'!H244+6.1)&gt;=(13.5+1),"Yes","No")</f>
        <v>Yes</v>
      </c>
      <c r="Q245" s="11" t="str">
        <f>IF(('[1]Miter Profiles'!I244+6.1)&gt;=(13.5+1),"Yes","No")</f>
        <v>Yes</v>
      </c>
      <c r="R245" s="12" t="str">
        <f>IF(('[1]Miter Profiles'!J244+6.1)&gt;=(13.5+1),"Yes","No")</f>
        <v>Yes</v>
      </c>
      <c r="S245" s="12" t="str">
        <f>IF(('[1]Miter Profiles'!K244+6.1)&gt;=(13.5+1),"Yes","No")</f>
        <v>Yes</v>
      </c>
      <c r="T245" s="3" t="str">
        <f>IF(('[1]Miter Profiles'!L244+6.1)&gt;=(13.5+1),"Yes","No")</f>
        <v>Yes</v>
      </c>
    </row>
    <row r="246" spans="1:20" s="85" customFormat="1" ht="15.75" customHeight="1" x14ac:dyDescent="0.25">
      <c r="A246" s="159" t="str">
        <f>IF('[1]Miter Profiles'!A245&lt;&gt;"",'[1]Miter Profiles'!A245,"")</f>
        <v>N/A</v>
      </c>
      <c r="B246" s="121" t="str">
        <f>IF('[1]Miter Profiles'!B245&lt;&gt;"",'[1]Miter Profiles'!B245,"")</f>
        <v>MP780-38</v>
      </c>
      <c r="C246" s="122" t="str">
        <f>IF('[1]Miter Profiles'!D245&gt;=(13.5+1),"Yes","No")</f>
        <v>No</v>
      </c>
      <c r="D246" s="104" t="str">
        <f>IF('[1]Miter Profiles'!E245&gt;=(13.5+1),"Yes","No")</f>
        <v>No</v>
      </c>
      <c r="E246" s="104" t="str">
        <f>IF('[1]Miter Profiles'!F245&gt;=(13.5+1),"Yes","No")</f>
        <v>No</v>
      </c>
      <c r="F246" s="104" t="str">
        <f>IF('[1]Miter Profiles'!G245&gt;=(13.5+1),"Yes","No")</f>
        <v>No</v>
      </c>
      <c r="G246" s="104" t="str">
        <f>IF('[1]Miter Profiles'!H245&gt;=(13.5+1),"Yes","No")</f>
        <v>No</v>
      </c>
      <c r="H246" s="104" t="str">
        <f>IF('[1]Miter Profiles'!I245&gt;=(13.5+1),"Yes","No")</f>
        <v>No</v>
      </c>
      <c r="I246" s="104" t="str">
        <f>IF('[1]Miter Profiles'!J245&gt;=(13.5+1),"Yes","No")</f>
        <v>No</v>
      </c>
      <c r="J246" s="104" t="str">
        <f>IF('[1]Miter Profiles'!K245&gt;=(13.5+1),"Yes","No")</f>
        <v>No</v>
      </c>
      <c r="K246" s="104" t="str">
        <f>IF('[1]Miter Profiles'!L245&gt;=(13.5+1),"Yes","No")</f>
        <v>No</v>
      </c>
      <c r="L246" s="103" t="str">
        <f>IF(('[1]Miter Profiles'!D245+6.1)&gt;=(13.5+1),"Yes","No")</f>
        <v>No</v>
      </c>
      <c r="M246" s="123" t="str">
        <f>IF(('[1]Miter Profiles'!E245+6.1)&gt;=(13.5+1),"Yes","No")</f>
        <v>No</v>
      </c>
      <c r="N246" s="104" t="str">
        <f>IF(('[1]Miter Profiles'!F245+6.1)&gt;=(13.5+1),"Yes","No")</f>
        <v>No</v>
      </c>
      <c r="O246" s="104" t="str">
        <f>IF(('[1]Miter Profiles'!G245+6.1)&gt;=(13.5+1),"Yes","No")</f>
        <v>No</v>
      </c>
      <c r="P246" s="104" t="str">
        <f>IF(('[1]Miter Profiles'!H245+6.1)&gt;=(13.5+1),"Yes","No")</f>
        <v>No</v>
      </c>
      <c r="Q246" s="104" t="str">
        <f>IF(('[1]Miter Profiles'!I245+6.1)&gt;=(13.5+1),"Yes","No")</f>
        <v>No</v>
      </c>
      <c r="R246" s="120" t="str">
        <f>IF(('[1]Miter Profiles'!J245+6.1)&gt;=(13.5+1),"Yes","No")</f>
        <v>No</v>
      </c>
      <c r="S246" s="120" t="str">
        <f>IF(('[1]Miter Profiles'!K245+6.1)&gt;=(13.5+1),"Yes","No")</f>
        <v>No</v>
      </c>
      <c r="T246" s="107" t="str">
        <f>IF(('[1]Miter Profiles'!L245+6.1)&gt;=(13.5+1),"Yes","No")</f>
        <v>No</v>
      </c>
    </row>
    <row r="247" spans="1:20" s="85" customFormat="1" ht="15.75" customHeight="1" x14ac:dyDescent="0.25">
      <c r="A247" s="159" t="str">
        <f>IF('[1]Miter Profiles'!A246&lt;&gt;"",'[1]Miter Profiles'!A246,"")</f>
        <v>N/A</v>
      </c>
      <c r="B247" s="121" t="str">
        <f>IF('[1]Miter Profiles'!B246&lt;&gt;"",'[1]Miter Profiles'!B246,"")</f>
        <v>MP780-57</v>
      </c>
      <c r="C247" s="122" t="str">
        <f>IF('[1]Miter Profiles'!D246&gt;=(13.5+1),"Yes","No")</f>
        <v>Yes</v>
      </c>
      <c r="D247" s="104" t="str">
        <f>IF('[1]Miter Profiles'!E246&gt;=(13.5+1),"Yes","No")</f>
        <v>Yes</v>
      </c>
      <c r="E247" s="104" t="str">
        <f>IF('[1]Miter Profiles'!F246&gt;=(13.5+1),"Yes","No")</f>
        <v>Yes</v>
      </c>
      <c r="F247" s="104" t="str">
        <f>IF('[1]Miter Profiles'!G246&gt;=(13.5+1),"Yes","No")</f>
        <v>Yes</v>
      </c>
      <c r="G247" s="104" t="str">
        <f>IF('[1]Miter Profiles'!H246&gt;=(13.5+1),"Yes","No")</f>
        <v>Yes</v>
      </c>
      <c r="H247" s="104" t="str">
        <f>IF('[1]Miter Profiles'!I246&gt;=(13.5+1),"Yes","No")</f>
        <v>Yes</v>
      </c>
      <c r="I247" s="104" t="str">
        <f>IF('[1]Miter Profiles'!J246&gt;=(13.5+1),"Yes","No")</f>
        <v>Yes</v>
      </c>
      <c r="J247" s="104" t="str">
        <f>IF('[1]Miter Profiles'!K246&gt;=(13.5+1),"Yes","No")</f>
        <v>No</v>
      </c>
      <c r="K247" s="104" t="str">
        <f>IF('[1]Miter Profiles'!L246&gt;=(13.5+1),"Yes","No")</f>
        <v>No</v>
      </c>
      <c r="L247" s="103" t="str">
        <f>IF(('[1]Miter Profiles'!D246+6.1)&gt;=(13.5+1),"Yes","No")</f>
        <v>Yes</v>
      </c>
      <c r="M247" s="123" t="str">
        <f>IF(('[1]Miter Profiles'!E246+6.1)&gt;=(13.5+1),"Yes","No")</f>
        <v>Yes</v>
      </c>
      <c r="N247" s="104" t="str">
        <f>IF(('[1]Miter Profiles'!F246+6.1)&gt;=(13.5+1),"Yes","No")</f>
        <v>Yes</v>
      </c>
      <c r="O247" s="104" t="str">
        <f>IF(('[1]Miter Profiles'!G246+6.1)&gt;=(13.5+1),"Yes","No")</f>
        <v>Yes</v>
      </c>
      <c r="P247" s="104" t="str">
        <f>IF(('[1]Miter Profiles'!H246+6.1)&gt;=(13.5+1),"Yes","No")</f>
        <v>Yes</v>
      </c>
      <c r="Q247" s="104" t="str">
        <f>IF(('[1]Miter Profiles'!I246+6.1)&gt;=(13.5+1),"Yes","No")</f>
        <v>Yes</v>
      </c>
      <c r="R247" s="120" t="str">
        <f>IF(('[1]Miter Profiles'!J246+6.1)&gt;=(13.5+1),"Yes","No")</f>
        <v>Yes</v>
      </c>
      <c r="S247" s="120" t="str">
        <f>IF(('[1]Miter Profiles'!K246+6.1)&gt;=(13.5+1),"Yes","No")</f>
        <v>No</v>
      </c>
      <c r="T247" s="107" t="str">
        <f>IF(('[1]Miter Profiles'!L246+6.1)&gt;=(13.5+1),"Yes","No")</f>
        <v>No</v>
      </c>
    </row>
    <row r="248" spans="1:20" s="85" customFormat="1" ht="15.75" customHeight="1" x14ac:dyDescent="0.25">
      <c r="A248" s="159" t="str">
        <f>IF('[1]Miter Profiles'!A247&lt;&gt;"",'[1]Miter Profiles'!A247,"")</f>
        <v>N/A</v>
      </c>
      <c r="B248" s="121" t="str">
        <f>IF('[1]Miter Profiles'!B247&lt;&gt;"",'[1]Miter Profiles'!B247,"")</f>
        <v>MP780-76</v>
      </c>
      <c r="C248" s="122" t="str">
        <f>IF('[1]Miter Profiles'!D247&gt;=(13.5+1),"Yes","No")</f>
        <v>Yes</v>
      </c>
      <c r="D248" s="104" t="str">
        <f>IF('[1]Miter Profiles'!E247&gt;=(13.5+1),"Yes","No")</f>
        <v>Yes</v>
      </c>
      <c r="E248" s="104" t="str">
        <f>IF('[1]Miter Profiles'!F247&gt;=(13.5+1),"Yes","No")</f>
        <v>Yes</v>
      </c>
      <c r="F248" s="104" t="str">
        <f>IF('[1]Miter Profiles'!G247&gt;=(13.5+1),"Yes","No")</f>
        <v>Yes</v>
      </c>
      <c r="G248" s="104" t="str">
        <f>IF('[1]Miter Profiles'!H247&gt;=(13.5+1),"Yes","No")</f>
        <v>Yes</v>
      </c>
      <c r="H248" s="104" t="str">
        <f>IF('[1]Miter Profiles'!I247&gt;=(13.5+1),"Yes","No")</f>
        <v>Yes</v>
      </c>
      <c r="I248" s="104" t="str">
        <f>IF('[1]Miter Profiles'!J247&gt;=(13.5+1),"Yes","No")</f>
        <v>Yes</v>
      </c>
      <c r="J248" s="104" t="str">
        <f>IF('[1]Miter Profiles'!K247&gt;=(13.5+1),"Yes","No")</f>
        <v>Yes</v>
      </c>
      <c r="K248" s="104" t="str">
        <f>IF('[1]Miter Profiles'!L247&gt;=(13.5+1),"Yes","No")</f>
        <v>Yes</v>
      </c>
      <c r="L248" s="103" t="str">
        <f>IF(('[1]Miter Profiles'!D247+6.1)&gt;=(13.5+1),"Yes","No")</f>
        <v>Yes</v>
      </c>
      <c r="M248" s="123" t="str">
        <f>IF(('[1]Miter Profiles'!E247+6.1)&gt;=(13.5+1),"Yes","No")</f>
        <v>Yes</v>
      </c>
      <c r="N248" s="104" t="str">
        <f>IF(('[1]Miter Profiles'!F247+6.1)&gt;=(13.5+1),"Yes","No")</f>
        <v>Yes</v>
      </c>
      <c r="O248" s="104" t="str">
        <f>IF(('[1]Miter Profiles'!G247+6.1)&gt;=(13.5+1),"Yes","No")</f>
        <v>Yes</v>
      </c>
      <c r="P248" s="104" t="str">
        <f>IF(('[1]Miter Profiles'!H247+6.1)&gt;=(13.5+1),"Yes","No")</f>
        <v>Yes</v>
      </c>
      <c r="Q248" s="104" t="str">
        <f>IF(('[1]Miter Profiles'!I247+6.1)&gt;=(13.5+1),"Yes","No")</f>
        <v>Yes</v>
      </c>
      <c r="R248" s="120" t="str">
        <f>IF(('[1]Miter Profiles'!J247+6.1)&gt;=(13.5+1),"Yes","No")</f>
        <v>Yes</v>
      </c>
      <c r="S248" s="120" t="str">
        <f>IF(('[1]Miter Profiles'!K247+6.1)&gt;=(13.5+1),"Yes","No")</f>
        <v>Yes</v>
      </c>
      <c r="T248" s="107" t="str">
        <f>IF(('[1]Miter Profiles'!L247+6.1)&gt;=(13.5+1),"Yes","No")</f>
        <v>Yes</v>
      </c>
    </row>
    <row r="249" spans="1:20" s="85" customFormat="1" ht="15.75" customHeight="1" x14ac:dyDescent="0.25">
      <c r="A249" s="47" t="str">
        <f>IF('[1]Miter Profiles'!A248&lt;&gt;"",'[1]Miter Profiles'!A248,"")</f>
        <v>N/A</v>
      </c>
      <c r="B249" s="48" t="str">
        <f>IF('[1]Miter Profiles'!B248&lt;&gt;"",'[1]Miter Profiles'!B248,"")</f>
        <v>MP781-38</v>
      </c>
      <c r="C249" s="97" t="str">
        <f>IF('[1]Miter Profiles'!D248&gt;=(13.5+1),"Yes","No")</f>
        <v>No</v>
      </c>
      <c r="D249" s="11" t="str">
        <f>IF('[1]Miter Profiles'!E248&gt;=(13.5+1),"Yes","No")</f>
        <v>No</v>
      </c>
      <c r="E249" s="11" t="str">
        <f>IF('[1]Miter Profiles'!F248&gt;=(13.5+1),"Yes","No")</f>
        <v>No</v>
      </c>
      <c r="F249" s="11" t="str">
        <f>IF('[1]Miter Profiles'!G248&gt;=(13.5+1),"Yes","No")</f>
        <v>No</v>
      </c>
      <c r="G249" s="11" t="str">
        <f>IF('[1]Miter Profiles'!H248&gt;=(13.5+1),"Yes","No")</f>
        <v>No</v>
      </c>
      <c r="H249" s="11" t="str">
        <f>IF('[1]Miter Profiles'!I248&gt;=(13.5+1),"Yes","No")</f>
        <v>No</v>
      </c>
      <c r="I249" s="11" t="str">
        <f>IF('[1]Miter Profiles'!J248&gt;=(13.5+1),"Yes","No")</f>
        <v>No</v>
      </c>
      <c r="J249" s="11" t="str">
        <f>IF('[1]Miter Profiles'!K248&gt;=(13.5+1),"Yes","No")</f>
        <v>No</v>
      </c>
      <c r="K249" s="11" t="str">
        <f>IF('[1]Miter Profiles'!L248&gt;=(13.5+1),"Yes","No")</f>
        <v>No</v>
      </c>
      <c r="L249" s="10" t="str">
        <f>IF(('[1]Miter Profiles'!D248+6.1)&gt;=(13.5+1),"Yes","No")</f>
        <v>No</v>
      </c>
      <c r="M249" s="87" t="str">
        <f>IF(('[1]Miter Profiles'!E248+6.1)&gt;=(13.5+1),"Yes","No")</f>
        <v>No</v>
      </c>
      <c r="N249" s="11" t="str">
        <f>IF(('[1]Miter Profiles'!F248+6.1)&gt;=(13.5+1),"Yes","No")</f>
        <v>No</v>
      </c>
      <c r="O249" s="11" t="str">
        <f>IF(('[1]Miter Profiles'!G248+6.1)&gt;=(13.5+1),"Yes","No")</f>
        <v>No</v>
      </c>
      <c r="P249" s="11" t="str">
        <f>IF(('[1]Miter Profiles'!H248+6.1)&gt;=(13.5+1),"Yes","No")</f>
        <v>No</v>
      </c>
      <c r="Q249" s="11" t="str">
        <f>IF(('[1]Miter Profiles'!I248+6.1)&gt;=(13.5+1),"Yes","No")</f>
        <v>No</v>
      </c>
      <c r="R249" s="12" t="str">
        <f>IF(('[1]Miter Profiles'!J248+6.1)&gt;=(13.5+1),"Yes","No")</f>
        <v>No</v>
      </c>
      <c r="S249" s="12" t="str">
        <f>IF(('[1]Miter Profiles'!K248+6.1)&gt;=(13.5+1),"Yes","No")</f>
        <v>No</v>
      </c>
      <c r="T249" s="3" t="str">
        <f>IF(('[1]Miter Profiles'!L248+6.1)&gt;=(13.5+1),"Yes","No")</f>
        <v>No</v>
      </c>
    </row>
    <row r="250" spans="1:20" s="85" customFormat="1" ht="15.75" customHeight="1" x14ac:dyDescent="0.25">
      <c r="A250" s="47" t="str">
        <f>IF('[1]Miter Profiles'!A249&lt;&gt;"",'[1]Miter Profiles'!A249,"")</f>
        <v>N/A</v>
      </c>
      <c r="B250" s="48" t="str">
        <f>IF('[1]Miter Profiles'!B249&lt;&gt;"",'[1]Miter Profiles'!B249,"")</f>
        <v>MP781-57</v>
      </c>
      <c r="C250" s="97" t="str">
        <f>IF('[1]Miter Profiles'!D249&gt;=(13.5+1),"Yes","No")</f>
        <v>Yes</v>
      </c>
      <c r="D250" s="11" t="str">
        <f>IF('[1]Miter Profiles'!E249&gt;=(13.5+1),"Yes","No")</f>
        <v>Yes</v>
      </c>
      <c r="E250" s="11" t="str">
        <f>IF('[1]Miter Profiles'!F249&gt;=(13.5+1),"Yes","No")</f>
        <v>Yes</v>
      </c>
      <c r="F250" s="11" t="str">
        <f>IF('[1]Miter Profiles'!G249&gt;=(13.5+1),"Yes","No")</f>
        <v>Yes</v>
      </c>
      <c r="G250" s="11" t="str">
        <f>IF('[1]Miter Profiles'!H249&gt;=(13.5+1),"Yes","No")</f>
        <v>Yes</v>
      </c>
      <c r="H250" s="11" t="str">
        <f>IF('[1]Miter Profiles'!I249&gt;=(13.5+1),"Yes","No")</f>
        <v>Yes</v>
      </c>
      <c r="I250" s="11" t="str">
        <f>IF('[1]Miter Profiles'!J249&gt;=(13.5+1),"Yes","No")</f>
        <v>Yes</v>
      </c>
      <c r="J250" s="11" t="str">
        <f>IF('[1]Miter Profiles'!K249&gt;=(13.5+1),"Yes","No")</f>
        <v>No</v>
      </c>
      <c r="K250" s="11" t="str">
        <f>IF('[1]Miter Profiles'!L249&gt;=(13.5+1),"Yes","No")</f>
        <v>No</v>
      </c>
      <c r="L250" s="10" t="str">
        <f>IF(('[1]Miter Profiles'!D249+6.1)&gt;=(13.5+1),"Yes","No")</f>
        <v>Yes</v>
      </c>
      <c r="M250" s="87" t="str">
        <f>IF(('[1]Miter Profiles'!E249+6.1)&gt;=(13.5+1),"Yes","No")</f>
        <v>Yes</v>
      </c>
      <c r="N250" s="11" t="str">
        <f>IF(('[1]Miter Profiles'!F249+6.1)&gt;=(13.5+1),"Yes","No")</f>
        <v>Yes</v>
      </c>
      <c r="O250" s="11" t="str">
        <f>IF(('[1]Miter Profiles'!G249+6.1)&gt;=(13.5+1),"Yes","No")</f>
        <v>Yes</v>
      </c>
      <c r="P250" s="11" t="str">
        <f>IF(('[1]Miter Profiles'!H249+6.1)&gt;=(13.5+1),"Yes","No")</f>
        <v>Yes</v>
      </c>
      <c r="Q250" s="11" t="str">
        <f>IF(('[1]Miter Profiles'!I249+6.1)&gt;=(13.5+1),"Yes","No")</f>
        <v>Yes</v>
      </c>
      <c r="R250" s="12" t="str">
        <f>IF(('[1]Miter Profiles'!J249+6.1)&gt;=(13.5+1),"Yes","No")</f>
        <v>Yes</v>
      </c>
      <c r="S250" s="12" t="str">
        <f>IF(('[1]Miter Profiles'!K249+6.1)&gt;=(13.5+1),"Yes","No")</f>
        <v>No</v>
      </c>
      <c r="T250" s="3" t="str">
        <f>IF(('[1]Miter Profiles'!L249+6.1)&gt;=(13.5+1),"Yes","No")</f>
        <v>No</v>
      </c>
    </row>
    <row r="251" spans="1:20" s="85" customFormat="1" ht="15.75" customHeight="1" x14ac:dyDescent="0.25">
      <c r="A251" s="47" t="str">
        <f>IF('[1]Miter Profiles'!A250&lt;&gt;"",'[1]Miter Profiles'!A250,"")</f>
        <v>N/A</v>
      </c>
      <c r="B251" s="48" t="str">
        <f>IF('[1]Miter Profiles'!B250&lt;&gt;"",'[1]Miter Profiles'!B250,"")</f>
        <v>MP781-76</v>
      </c>
      <c r="C251" s="97" t="str">
        <f>IF('[1]Miter Profiles'!D250&gt;=(13.5+1),"Yes","No")</f>
        <v>Yes</v>
      </c>
      <c r="D251" s="11" t="str">
        <f>IF('[1]Miter Profiles'!E250&gt;=(13.5+1),"Yes","No")</f>
        <v>Yes</v>
      </c>
      <c r="E251" s="11" t="str">
        <f>IF('[1]Miter Profiles'!F250&gt;=(13.5+1),"Yes","No")</f>
        <v>Yes</v>
      </c>
      <c r="F251" s="11" t="str">
        <f>IF('[1]Miter Profiles'!G250&gt;=(13.5+1),"Yes","No")</f>
        <v>Yes</v>
      </c>
      <c r="G251" s="11" t="str">
        <f>IF('[1]Miter Profiles'!H250&gt;=(13.5+1),"Yes","No")</f>
        <v>Yes</v>
      </c>
      <c r="H251" s="11" t="str">
        <f>IF('[1]Miter Profiles'!I250&gt;=(13.5+1),"Yes","No")</f>
        <v>Yes</v>
      </c>
      <c r="I251" s="11" t="str">
        <f>IF('[1]Miter Profiles'!J250&gt;=(13.5+1),"Yes","No")</f>
        <v>Yes</v>
      </c>
      <c r="J251" s="11" t="str">
        <f>IF('[1]Miter Profiles'!K250&gt;=(13.5+1),"Yes","No")</f>
        <v>Yes</v>
      </c>
      <c r="K251" s="11" t="str">
        <f>IF('[1]Miter Profiles'!L250&gt;=(13.5+1),"Yes","No")</f>
        <v>Yes</v>
      </c>
      <c r="L251" s="10" t="str">
        <f>IF(('[1]Miter Profiles'!D250+6.1)&gt;=(13.5+1),"Yes","No")</f>
        <v>Yes</v>
      </c>
      <c r="M251" s="87" t="str">
        <f>IF(('[1]Miter Profiles'!E250+6.1)&gt;=(13.5+1),"Yes","No")</f>
        <v>Yes</v>
      </c>
      <c r="N251" s="11" t="str">
        <f>IF(('[1]Miter Profiles'!F250+6.1)&gt;=(13.5+1),"Yes","No")</f>
        <v>Yes</v>
      </c>
      <c r="O251" s="11" t="str">
        <f>IF(('[1]Miter Profiles'!G250+6.1)&gt;=(13.5+1),"Yes","No")</f>
        <v>Yes</v>
      </c>
      <c r="P251" s="11" t="str">
        <f>IF(('[1]Miter Profiles'!H250+6.1)&gt;=(13.5+1),"Yes","No")</f>
        <v>Yes</v>
      </c>
      <c r="Q251" s="11" t="str">
        <f>IF(('[1]Miter Profiles'!I250+6.1)&gt;=(13.5+1),"Yes","No")</f>
        <v>Yes</v>
      </c>
      <c r="R251" s="12" t="str">
        <f>IF(('[1]Miter Profiles'!J250+6.1)&gt;=(13.5+1),"Yes","No")</f>
        <v>Yes</v>
      </c>
      <c r="S251" s="12" t="str">
        <f>IF(('[1]Miter Profiles'!K250+6.1)&gt;=(13.5+1),"Yes","No")</f>
        <v>Yes</v>
      </c>
      <c r="T251" s="3" t="str">
        <f>IF(('[1]Miter Profiles'!L250+6.1)&gt;=(13.5+1),"Yes","No")</f>
        <v>Yes</v>
      </c>
    </row>
    <row r="252" spans="1:20" s="85" customFormat="1" ht="15.75" customHeight="1" x14ac:dyDescent="0.25">
      <c r="A252" s="159" t="str">
        <f>IF('[1]Miter Profiles'!A251&lt;&gt;"",'[1]Miter Profiles'!A251,"")</f>
        <v>N/A</v>
      </c>
      <c r="B252" s="121" t="str">
        <f>IF('[1]Miter Profiles'!B251&lt;&gt;"",'[1]Miter Profiles'!B251,"")</f>
        <v>MP782-38</v>
      </c>
      <c r="C252" s="122" t="str">
        <f>IF('[1]Miter Profiles'!D251&gt;=(13.5+1),"Yes","No")</f>
        <v>No</v>
      </c>
      <c r="D252" s="104" t="str">
        <f>IF('[1]Miter Profiles'!E251&gt;=(13.5+1),"Yes","No")</f>
        <v>No</v>
      </c>
      <c r="E252" s="104" t="str">
        <f>IF('[1]Miter Profiles'!F251&gt;=(13.5+1),"Yes","No")</f>
        <v>No</v>
      </c>
      <c r="F252" s="104" t="str">
        <f>IF('[1]Miter Profiles'!G251&gt;=(13.5+1),"Yes","No")</f>
        <v>No</v>
      </c>
      <c r="G252" s="104" t="str">
        <f>IF('[1]Miter Profiles'!H251&gt;=(13.5+1),"Yes","No")</f>
        <v>No</v>
      </c>
      <c r="H252" s="104" t="str">
        <f>IF('[1]Miter Profiles'!I251&gt;=(13.5+1),"Yes","No")</f>
        <v>No</v>
      </c>
      <c r="I252" s="104" t="str">
        <f>IF('[1]Miter Profiles'!J251&gt;=(13.5+1),"Yes","No")</f>
        <v>No</v>
      </c>
      <c r="J252" s="104" t="str">
        <f>IF('[1]Miter Profiles'!K251&gt;=(13.5+1),"Yes","No")</f>
        <v>No</v>
      </c>
      <c r="K252" s="104" t="str">
        <f>IF('[1]Miter Profiles'!L251&gt;=(13.5+1),"Yes","No")</f>
        <v>No</v>
      </c>
      <c r="L252" s="103" t="str">
        <f>IF(('[1]Miter Profiles'!D251+6.1)&gt;=(13.5+1),"Yes","No")</f>
        <v>No</v>
      </c>
      <c r="M252" s="123" t="str">
        <f>IF(('[1]Miter Profiles'!E251+6.1)&gt;=(13.5+1),"Yes","No")</f>
        <v>No</v>
      </c>
      <c r="N252" s="104" t="str">
        <f>IF(('[1]Miter Profiles'!F251+6.1)&gt;=(13.5+1),"Yes","No")</f>
        <v>No</v>
      </c>
      <c r="O252" s="104" t="str">
        <f>IF(('[1]Miter Profiles'!G251+6.1)&gt;=(13.5+1),"Yes","No")</f>
        <v>No</v>
      </c>
      <c r="P252" s="104" t="str">
        <f>IF(('[1]Miter Profiles'!H251+6.1)&gt;=(13.5+1),"Yes","No")</f>
        <v>No</v>
      </c>
      <c r="Q252" s="104" t="str">
        <f>IF(('[1]Miter Profiles'!I251+6.1)&gt;=(13.5+1),"Yes","No")</f>
        <v>No</v>
      </c>
      <c r="R252" s="120" t="str">
        <f>IF(('[1]Miter Profiles'!J251+6.1)&gt;=(13.5+1),"Yes","No")</f>
        <v>No</v>
      </c>
      <c r="S252" s="120" t="str">
        <f>IF(('[1]Miter Profiles'!K251+6.1)&gt;=(13.5+1),"Yes","No")</f>
        <v>No</v>
      </c>
      <c r="T252" s="107" t="str">
        <f>IF(('[1]Miter Profiles'!L251+6.1)&gt;=(13.5+1),"Yes","No")</f>
        <v>No</v>
      </c>
    </row>
    <row r="253" spans="1:20" s="85" customFormat="1" ht="15.75" customHeight="1" x14ac:dyDescent="0.25">
      <c r="A253" s="159" t="str">
        <f>IF('[1]Miter Profiles'!A252&lt;&gt;"",'[1]Miter Profiles'!A252,"")</f>
        <v>N/A</v>
      </c>
      <c r="B253" s="121" t="str">
        <f>IF('[1]Miter Profiles'!B252&lt;&gt;"",'[1]Miter Profiles'!B252,"")</f>
        <v>MP782-57</v>
      </c>
      <c r="C253" s="122" t="str">
        <f>IF('[1]Miter Profiles'!D252&gt;=(13.5+1),"Yes","No")</f>
        <v>Yes</v>
      </c>
      <c r="D253" s="104" t="str">
        <f>IF('[1]Miter Profiles'!E252&gt;=(13.5+1),"Yes","No")</f>
        <v>Yes</v>
      </c>
      <c r="E253" s="104" t="str">
        <f>IF('[1]Miter Profiles'!F252&gt;=(13.5+1),"Yes","No")</f>
        <v>Yes</v>
      </c>
      <c r="F253" s="104" t="str">
        <f>IF('[1]Miter Profiles'!G252&gt;=(13.5+1),"Yes","No")</f>
        <v>Yes</v>
      </c>
      <c r="G253" s="104" t="str">
        <f>IF('[1]Miter Profiles'!H252&gt;=(13.5+1),"Yes","No")</f>
        <v>Yes</v>
      </c>
      <c r="H253" s="104" t="str">
        <f>IF('[1]Miter Profiles'!I252&gt;=(13.5+1),"Yes","No")</f>
        <v>Yes</v>
      </c>
      <c r="I253" s="104" t="str">
        <f>IF('[1]Miter Profiles'!J252&gt;=(13.5+1),"Yes","No")</f>
        <v>Yes</v>
      </c>
      <c r="J253" s="104" t="str">
        <f>IF('[1]Miter Profiles'!K252&gt;=(13.5+1),"Yes","No")</f>
        <v>No</v>
      </c>
      <c r="K253" s="104" t="str">
        <f>IF('[1]Miter Profiles'!L252&gt;=(13.5+1),"Yes","No")</f>
        <v>No</v>
      </c>
      <c r="L253" s="103" t="str">
        <f>IF(('[1]Miter Profiles'!D252+6.1)&gt;=(13.5+1),"Yes","No")</f>
        <v>Yes</v>
      </c>
      <c r="M253" s="123" t="str">
        <f>IF(('[1]Miter Profiles'!E252+6.1)&gt;=(13.5+1),"Yes","No")</f>
        <v>Yes</v>
      </c>
      <c r="N253" s="104" t="str">
        <f>IF(('[1]Miter Profiles'!F252+6.1)&gt;=(13.5+1),"Yes","No")</f>
        <v>Yes</v>
      </c>
      <c r="O253" s="104" t="str">
        <f>IF(('[1]Miter Profiles'!G252+6.1)&gt;=(13.5+1),"Yes","No")</f>
        <v>Yes</v>
      </c>
      <c r="P253" s="104" t="str">
        <f>IF(('[1]Miter Profiles'!H252+6.1)&gt;=(13.5+1),"Yes","No")</f>
        <v>Yes</v>
      </c>
      <c r="Q253" s="104" t="str">
        <f>IF(('[1]Miter Profiles'!I252+6.1)&gt;=(13.5+1),"Yes","No")</f>
        <v>Yes</v>
      </c>
      <c r="R253" s="120" t="str">
        <f>IF(('[1]Miter Profiles'!J252+6.1)&gt;=(13.5+1),"Yes","No")</f>
        <v>Yes</v>
      </c>
      <c r="S253" s="120" t="str">
        <f>IF(('[1]Miter Profiles'!K252+6.1)&gt;=(13.5+1),"Yes","No")</f>
        <v>No</v>
      </c>
      <c r="T253" s="107" t="str">
        <f>IF(('[1]Miter Profiles'!L252+6.1)&gt;=(13.5+1),"Yes","No")</f>
        <v>No</v>
      </c>
    </row>
    <row r="254" spans="1:20" s="85" customFormat="1" ht="15.75" customHeight="1" x14ac:dyDescent="0.25">
      <c r="A254" s="159" t="str">
        <f>IF('[1]Miter Profiles'!A253&lt;&gt;"",'[1]Miter Profiles'!A253,"")</f>
        <v>N/A</v>
      </c>
      <c r="B254" s="121" t="str">
        <f>IF('[1]Miter Profiles'!B253&lt;&gt;"",'[1]Miter Profiles'!B253,"")</f>
        <v>MP782-76</v>
      </c>
      <c r="C254" s="122" t="str">
        <f>IF('[1]Miter Profiles'!D253&gt;=(13.5+1),"Yes","No")</f>
        <v>Yes</v>
      </c>
      <c r="D254" s="104" t="str">
        <f>IF('[1]Miter Profiles'!E253&gt;=(13.5+1),"Yes","No")</f>
        <v>Yes</v>
      </c>
      <c r="E254" s="104" t="str">
        <f>IF('[1]Miter Profiles'!F253&gt;=(13.5+1),"Yes","No")</f>
        <v>Yes</v>
      </c>
      <c r="F254" s="104" t="str">
        <f>IF('[1]Miter Profiles'!G253&gt;=(13.5+1),"Yes","No")</f>
        <v>Yes</v>
      </c>
      <c r="G254" s="104" t="str">
        <f>IF('[1]Miter Profiles'!H253&gt;=(13.5+1),"Yes","No")</f>
        <v>Yes</v>
      </c>
      <c r="H254" s="104" t="str">
        <f>IF('[1]Miter Profiles'!I253&gt;=(13.5+1),"Yes","No")</f>
        <v>Yes</v>
      </c>
      <c r="I254" s="104" t="str">
        <f>IF('[1]Miter Profiles'!J253&gt;=(13.5+1),"Yes","No")</f>
        <v>Yes</v>
      </c>
      <c r="J254" s="104" t="str">
        <f>IF('[1]Miter Profiles'!K253&gt;=(13.5+1),"Yes","No")</f>
        <v>Yes</v>
      </c>
      <c r="K254" s="104" t="str">
        <f>IF('[1]Miter Profiles'!L253&gt;=(13.5+1),"Yes","No")</f>
        <v>Yes</v>
      </c>
      <c r="L254" s="103" t="str">
        <f>IF(('[1]Miter Profiles'!D253+6.1)&gt;=(13.5+1),"Yes","No")</f>
        <v>Yes</v>
      </c>
      <c r="M254" s="123" t="str">
        <f>IF(('[1]Miter Profiles'!E253+6.1)&gt;=(13.5+1),"Yes","No")</f>
        <v>Yes</v>
      </c>
      <c r="N254" s="104" t="str">
        <f>IF(('[1]Miter Profiles'!F253+6.1)&gt;=(13.5+1),"Yes","No")</f>
        <v>Yes</v>
      </c>
      <c r="O254" s="104" t="str">
        <f>IF(('[1]Miter Profiles'!G253+6.1)&gt;=(13.5+1),"Yes","No")</f>
        <v>Yes</v>
      </c>
      <c r="P254" s="104" t="str">
        <f>IF(('[1]Miter Profiles'!H253+6.1)&gt;=(13.5+1),"Yes","No")</f>
        <v>Yes</v>
      </c>
      <c r="Q254" s="104" t="str">
        <f>IF(('[1]Miter Profiles'!I253+6.1)&gt;=(13.5+1),"Yes","No")</f>
        <v>Yes</v>
      </c>
      <c r="R254" s="120" t="str">
        <f>IF(('[1]Miter Profiles'!J253+6.1)&gt;=(13.5+1),"Yes","No")</f>
        <v>Yes</v>
      </c>
      <c r="S254" s="120" t="str">
        <f>IF(('[1]Miter Profiles'!K253+6.1)&gt;=(13.5+1),"Yes","No")</f>
        <v>Yes</v>
      </c>
      <c r="T254" s="107" t="str">
        <f>IF(('[1]Miter Profiles'!L253+6.1)&gt;=(13.5+1),"Yes","No")</f>
        <v>Yes</v>
      </c>
    </row>
    <row r="255" spans="1:20" x14ac:dyDescent="0.25">
      <c r="A255" s="47" t="str">
        <f>IF('[1]Miter Profiles'!A254&lt;&gt;"",'[1]Miter Profiles'!A254,"")</f>
        <v>N/A</v>
      </c>
      <c r="B255" s="48" t="str">
        <f>IF('[1]Miter Profiles'!B254&lt;&gt;"",'[1]Miter Profiles'!B254,"")</f>
        <v>MP783-38</v>
      </c>
      <c r="C255" s="97" t="str">
        <f>IF('[1]Miter Profiles'!D254&gt;=(13.5+1),"Yes","No")</f>
        <v>No</v>
      </c>
      <c r="D255" s="11" t="str">
        <f>IF('[1]Miter Profiles'!E254&gt;=(13.5+1),"Yes","No")</f>
        <v>No</v>
      </c>
      <c r="E255" s="11" t="str">
        <f>IF('[1]Miter Profiles'!F254&gt;=(13.5+1),"Yes","No")</f>
        <v>No</v>
      </c>
      <c r="F255" s="11" t="str">
        <f>IF('[1]Miter Profiles'!G254&gt;=(13.5+1),"Yes","No")</f>
        <v>No</v>
      </c>
      <c r="G255" s="11" t="str">
        <f>IF('[1]Miter Profiles'!H254&gt;=(13.5+1),"Yes","No")</f>
        <v>No</v>
      </c>
      <c r="H255" s="11" t="str">
        <f>IF('[1]Miter Profiles'!I254&gt;=(13.5+1),"Yes","No")</f>
        <v>No</v>
      </c>
      <c r="I255" s="11" t="str">
        <f>IF('[1]Miter Profiles'!J254&gt;=(13.5+1),"Yes","No")</f>
        <v>No</v>
      </c>
      <c r="J255" s="11" t="str">
        <f>IF('[1]Miter Profiles'!K254&gt;=(13.5+1),"Yes","No")</f>
        <v>No</v>
      </c>
      <c r="K255" s="11" t="str">
        <f>IF('[1]Miter Profiles'!L254&gt;=(13.5+1),"Yes","No")</f>
        <v>No</v>
      </c>
      <c r="L255" s="10" t="str">
        <f>IF(('[1]Miter Profiles'!D254+6.1)&gt;=(13.5+1),"Yes","No")</f>
        <v>No</v>
      </c>
      <c r="M255" s="87" t="str">
        <f>IF(('[1]Miter Profiles'!E254+6.1)&gt;=(13.5+1),"Yes","No")</f>
        <v>No</v>
      </c>
      <c r="N255" s="11" t="str">
        <f>IF(('[1]Miter Profiles'!F254+6.1)&gt;=(13.5+1),"Yes","No")</f>
        <v>No</v>
      </c>
      <c r="O255" s="11" t="str">
        <f>IF(('[1]Miter Profiles'!G254+6.1)&gt;=(13.5+1),"Yes","No")</f>
        <v>No</v>
      </c>
      <c r="P255" s="11" t="str">
        <f>IF(('[1]Miter Profiles'!H254+6.1)&gt;=(13.5+1),"Yes","No")</f>
        <v>No</v>
      </c>
      <c r="Q255" s="11" t="str">
        <f>IF(('[1]Miter Profiles'!I254+6.1)&gt;=(13.5+1),"Yes","No")</f>
        <v>No</v>
      </c>
      <c r="R255" s="12" t="str">
        <f>IF(('[1]Miter Profiles'!J254+6.1)&gt;=(13.5+1),"Yes","No")</f>
        <v>No</v>
      </c>
      <c r="S255" s="12" t="str">
        <f>IF(('[1]Miter Profiles'!K254+6.1)&gt;=(13.5+1),"Yes","No")</f>
        <v>No</v>
      </c>
      <c r="T255" s="3" t="str">
        <f>IF(('[1]Miter Profiles'!L254+6.1)&gt;=(13.5+1),"Yes","No")</f>
        <v>No</v>
      </c>
    </row>
    <row r="256" spans="1:20" x14ac:dyDescent="0.25">
      <c r="A256" s="47" t="str">
        <f>IF('[1]Miter Profiles'!A255&lt;&gt;"",'[1]Miter Profiles'!A255,"")</f>
        <v>N/A</v>
      </c>
      <c r="B256" s="48" t="str">
        <f>IF('[1]Miter Profiles'!B255&lt;&gt;"",'[1]Miter Profiles'!B255,"")</f>
        <v>MP783-57</v>
      </c>
      <c r="C256" s="97" t="str">
        <f>IF('[1]Miter Profiles'!D255&gt;=(13.5+1),"Yes","No")</f>
        <v>Yes</v>
      </c>
      <c r="D256" s="11" t="str">
        <f>IF('[1]Miter Profiles'!E255&gt;=(13.5+1),"Yes","No")</f>
        <v>Yes</v>
      </c>
      <c r="E256" s="11" t="str">
        <f>IF('[1]Miter Profiles'!F255&gt;=(13.5+1),"Yes","No")</f>
        <v>Yes</v>
      </c>
      <c r="F256" s="11" t="str">
        <f>IF('[1]Miter Profiles'!G255&gt;=(13.5+1),"Yes","No")</f>
        <v>Yes</v>
      </c>
      <c r="G256" s="11" t="str">
        <f>IF('[1]Miter Profiles'!H255&gt;=(13.5+1),"Yes","No")</f>
        <v>Yes</v>
      </c>
      <c r="H256" s="11" t="str">
        <f>IF('[1]Miter Profiles'!I255&gt;=(13.5+1),"Yes","No")</f>
        <v>Yes</v>
      </c>
      <c r="I256" s="11" t="str">
        <f>IF('[1]Miter Profiles'!J255&gt;=(13.5+1),"Yes","No")</f>
        <v>Yes</v>
      </c>
      <c r="J256" s="11" t="str">
        <f>IF('[1]Miter Profiles'!K255&gt;=(13.5+1),"Yes","No")</f>
        <v>No</v>
      </c>
      <c r="K256" s="11" t="str">
        <f>IF('[1]Miter Profiles'!L255&gt;=(13.5+1),"Yes","No")</f>
        <v>No</v>
      </c>
      <c r="L256" s="10" t="str">
        <f>IF(('[1]Miter Profiles'!D255+6.1)&gt;=(13.5+1),"Yes","No")</f>
        <v>Yes</v>
      </c>
      <c r="M256" s="87" t="str">
        <f>IF(('[1]Miter Profiles'!E255+6.1)&gt;=(13.5+1),"Yes","No")</f>
        <v>Yes</v>
      </c>
      <c r="N256" s="11" t="str">
        <f>IF(('[1]Miter Profiles'!F255+6.1)&gt;=(13.5+1),"Yes","No")</f>
        <v>Yes</v>
      </c>
      <c r="O256" s="11" t="str">
        <f>IF(('[1]Miter Profiles'!G255+6.1)&gt;=(13.5+1),"Yes","No")</f>
        <v>Yes</v>
      </c>
      <c r="P256" s="11" t="str">
        <f>IF(('[1]Miter Profiles'!H255+6.1)&gt;=(13.5+1),"Yes","No")</f>
        <v>Yes</v>
      </c>
      <c r="Q256" s="11" t="str">
        <f>IF(('[1]Miter Profiles'!I255+6.1)&gt;=(13.5+1),"Yes","No")</f>
        <v>Yes</v>
      </c>
      <c r="R256" s="12" t="str">
        <f>IF(('[1]Miter Profiles'!J255+6.1)&gt;=(13.5+1),"Yes","No")</f>
        <v>Yes</v>
      </c>
      <c r="S256" s="12" t="str">
        <f>IF(('[1]Miter Profiles'!K255+6.1)&gt;=(13.5+1),"Yes","No")</f>
        <v>No</v>
      </c>
      <c r="T256" s="3" t="str">
        <f>IF(('[1]Miter Profiles'!L255+6.1)&gt;=(13.5+1),"Yes","No")</f>
        <v>No</v>
      </c>
    </row>
    <row r="257" spans="1:20" x14ac:dyDescent="0.25">
      <c r="A257" s="47" t="str">
        <f>IF('[1]Miter Profiles'!A256&lt;&gt;"",'[1]Miter Profiles'!A256,"")</f>
        <v>N/A</v>
      </c>
      <c r="B257" s="48" t="str">
        <f>IF('[1]Miter Profiles'!B256&lt;&gt;"",'[1]Miter Profiles'!B256,"")</f>
        <v>MP783-64</v>
      </c>
      <c r="C257" s="97" t="str">
        <f>IF('[1]Miter Profiles'!D256&gt;=(13.5+1),"Yes","No")</f>
        <v>Yes</v>
      </c>
      <c r="D257" s="11" t="str">
        <f>IF('[1]Miter Profiles'!E256&gt;=(13.5+1),"Yes","No")</f>
        <v>Yes</v>
      </c>
      <c r="E257" s="11" t="str">
        <f>IF('[1]Miter Profiles'!F256&gt;=(13.5+1),"Yes","No")</f>
        <v>Yes</v>
      </c>
      <c r="F257" s="11" t="str">
        <f>IF('[1]Miter Profiles'!G256&gt;=(13.5+1),"Yes","No")</f>
        <v>Yes</v>
      </c>
      <c r="G257" s="11" t="str">
        <f>IF('[1]Miter Profiles'!H256&gt;=(13.5+1),"Yes","No")</f>
        <v>Yes</v>
      </c>
      <c r="H257" s="11" t="str">
        <f>IF('[1]Miter Profiles'!I256&gt;=(13.5+1),"Yes","No")</f>
        <v>Yes</v>
      </c>
      <c r="I257" s="11" t="str">
        <f>IF('[1]Miter Profiles'!J256&gt;=(13.5+1),"Yes","No")</f>
        <v>Yes</v>
      </c>
      <c r="J257" s="11" t="str">
        <f>IF('[1]Miter Profiles'!K256&gt;=(13.5+1),"Yes","No")</f>
        <v>Yes</v>
      </c>
      <c r="K257" s="11" t="str">
        <f>IF('[1]Miter Profiles'!L256&gt;=(13.5+1),"Yes","No")</f>
        <v>Yes</v>
      </c>
      <c r="L257" s="10" t="str">
        <f>IF(('[1]Miter Profiles'!D256+6.1)&gt;=(13.5+1),"Yes","No")</f>
        <v>Yes</v>
      </c>
      <c r="M257" s="87" t="str">
        <f>IF(('[1]Miter Profiles'!E256+6.1)&gt;=(13.5+1),"Yes","No")</f>
        <v>Yes</v>
      </c>
      <c r="N257" s="11" t="str">
        <f>IF(('[1]Miter Profiles'!F256+6.1)&gt;=(13.5+1),"Yes","No")</f>
        <v>Yes</v>
      </c>
      <c r="O257" s="11" t="str">
        <f>IF(('[1]Miter Profiles'!G256+6.1)&gt;=(13.5+1),"Yes","No")</f>
        <v>Yes</v>
      </c>
      <c r="P257" s="11" t="str">
        <f>IF(('[1]Miter Profiles'!H256+6.1)&gt;=(13.5+1),"Yes","No")</f>
        <v>Yes</v>
      </c>
      <c r="Q257" s="11" t="str">
        <f>IF(('[1]Miter Profiles'!I256+6.1)&gt;=(13.5+1),"Yes","No")</f>
        <v>Yes</v>
      </c>
      <c r="R257" s="12" t="str">
        <f>IF(('[1]Miter Profiles'!J256+6.1)&gt;=(13.5+1),"Yes","No")</f>
        <v>Yes</v>
      </c>
      <c r="S257" s="12" t="str">
        <f>IF(('[1]Miter Profiles'!K256+6.1)&gt;=(13.5+1),"Yes","No")</f>
        <v>Yes</v>
      </c>
      <c r="T257" s="3" t="str">
        <f>IF(('[1]Miter Profiles'!L256+6.1)&gt;=(13.5+1),"Yes","No")</f>
        <v>Yes</v>
      </c>
    </row>
    <row r="258" spans="1:20" x14ac:dyDescent="0.25">
      <c r="A258" s="47" t="str">
        <f>IF('[1]Miter Profiles'!A257&lt;&gt;"",'[1]Miter Profiles'!A257,"")</f>
        <v>N/A</v>
      </c>
      <c r="B258" s="48" t="str">
        <f>IF('[1]Miter Profiles'!B257&lt;&gt;"",'[1]Miter Profiles'!B257,"")</f>
        <v>MP783-76</v>
      </c>
      <c r="C258" s="97" t="str">
        <f>IF('[1]Miter Profiles'!D257&gt;=(13.5+1),"Yes","No")</f>
        <v>Yes</v>
      </c>
      <c r="D258" s="11" t="str">
        <f>IF('[1]Miter Profiles'!E257&gt;=(13.5+1),"Yes","No")</f>
        <v>Yes</v>
      </c>
      <c r="E258" s="11" t="str">
        <f>IF('[1]Miter Profiles'!F257&gt;=(13.5+1),"Yes","No")</f>
        <v>Yes</v>
      </c>
      <c r="F258" s="11" t="str">
        <f>IF('[1]Miter Profiles'!G257&gt;=(13.5+1),"Yes","No")</f>
        <v>Yes</v>
      </c>
      <c r="G258" s="11" t="str">
        <f>IF('[1]Miter Profiles'!H257&gt;=(13.5+1),"Yes","No")</f>
        <v>Yes</v>
      </c>
      <c r="H258" s="11" t="str">
        <f>IF('[1]Miter Profiles'!I257&gt;=(13.5+1),"Yes","No")</f>
        <v>Yes</v>
      </c>
      <c r="I258" s="11" t="str">
        <f>IF('[1]Miter Profiles'!J257&gt;=(13.5+1),"Yes","No")</f>
        <v>Yes</v>
      </c>
      <c r="J258" s="11" t="str">
        <f>IF('[1]Miter Profiles'!K257&gt;=(13.5+1),"Yes","No")</f>
        <v>Yes</v>
      </c>
      <c r="K258" s="11" t="str">
        <f>IF('[1]Miter Profiles'!L257&gt;=(13.5+1),"Yes","No")</f>
        <v>Yes</v>
      </c>
      <c r="L258" s="10" t="str">
        <f>IF(('[1]Miter Profiles'!D257+6.1)&gt;=(13.5+1),"Yes","No")</f>
        <v>Yes</v>
      </c>
      <c r="M258" s="87" t="str">
        <f>IF(('[1]Miter Profiles'!E257+6.1)&gt;=(13.5+1),"Yes","No")</f>
        <v>Yes</v>
      </c>
      <c r="N258" s="11" t="str">
        <f>IF(('[1]Miter Profiles'!F257+6.1)&gt;=(13.5+1),"Yes","No")</f>
        <v>Yes</v>
      </c>
      <c r="O258" s="11" t="str">
        <f>IF(('[1]Miter Profiles'!G257+6.1)&gt;=(13.5+1),"Yes","No")</f>
        <v>Yes</v>
      </c>
      <c r="P258" s="11" t="str">
        <f>IF(('[1]Miter Profiles'!H257+6.1)&gt;=(13.5+1),"Yes","No")</f>
        <v>Yes</v>
      </c>
      <c r="Q258" s="11" t="str">
        <f>IF(('[1]Miter Profiles'!I257+6.1)&gt;=(13.5+1),"Yes","No")</f>
        <v>Yes</v>
      </c>
      <c r="R258" s="12" t="str">
        <f>IF(('[1]Miter Profiles'!J257+6.1)&gt;=(13.5+1),"Yes","No")</f>
        <v>Yes</v>
      </c>
      <c r="S258" s="12" t="str">
        <f>IF(('[1]Miter Profiles'!K257+6.1)&gt;=(13.5+1),"Yes","No")</f>
        <v>Yes</v>
      </c>
      <c r="T258" s="3" t="str">
        <f>IF(('[1]Miter Profiles'!L257+6.1)&gt;=(13.5+1),"Yes","No")</f>
        <v>Yes</v>
      </c>
    </row>
    <row r="261" spans="1:20" ht="16.5" thickBot="1" x14ac:dyDescent="0.3"/>
    <row r="262" spans="1:20" ht="15.75" customHeight="1" x14ac:dyDescent="0.25">
      <c r="A262" s="67" t="str">
        <f>IF('[1]Miter Profiles'!N3&lt;&gt;"",'[1]Miter Profiles'!N3,"")</f>
        <v>MP900R</v>
      </c>
      <c r="B262" s="68" t="str">
        <f>IF('[1]Miter Profiles'!O3&lt;&gt;"",'[1]Miter Profiles'!O3,"")</f>
        <v>MP900-38</v>
      </c>
      <c r="C262" s="98" t="s">
        <v>12</v>
      </c>
      <c r="D262" s="69" t="s">
        <v>12</v>
      </c>
      <c r="E262" s="88" t="s">
        <v>12</v>
      </c>
      <c r="F262" s="69" t="s">
        <v>12</v>
      </c>
      <c r="G262" s="69" t="s">
        <v>12</v>
      </c>
      <c r="H262" s="69" t="s">
        <v>12</v>
      </c>
      <c r="I262" s="94" t="s">
        <v>12</v>
      </c>
      <c r="J262" s="69" t="s">
        <v>12</v>
      </c>
      <c r="K262" s="69" t="s">
        <v>12</v>
      </c>
      <c r="L262" s="95" t="str">
        <f>IF('[1]Miter Profiles'!P3&gt;=(13.5+1),"Yes","No")</f>
        <v>No</v>
      </c>
      <c r="M262" s="92" t="str">
        <f>IF('[1]Miter Profiles'!R3&gt;=(13.5+1),"Yes","No")</f>
        <v>No</v>
      </c>
      <c r="N262" s="69" t="str">
        <f>IF('[1]Miter Profiles'!S3&gt;=(13.5+1),"Yes","No")</f>
        <v>No</v>
      </c>
      <c r="O262" s="69" t="str">
        <f>IF('[1]Miter Profiles'!T3&gt;=(13.5+1),"Yes","No")</f>
        <v>No</v>
      </c>
      <c r="P262" s="69" t="str">
        <f>IF('[1]Miter Profiles'!U3&gt;=(13.5+1),"Yes","No")</f>
        <v>No</v>
      </c>
      <c r="Q262" s="69" t="str">
        <f>IF('[1]Miter Profiles'!V3&gt;=(13.5+1),"Yes","No")</f>
        <v>No</v>
      </c>
      <c r="R262" s="94" t="str">
        <f>IF('[1]Miter Profiles'!W3&gt;=(13.5+1),"Yes","No")</f>
        <v>No</v>
      </c>
      <c r="S262" s="69" t="str">
        <f>IF('[1]Miter Profiles'!X3&gt;=(13.5+1),"Yes","No")</f>
        <v>No</v>
      </c>
      <c r="T262" s="150" t="str">
        <f>IF('[1]Miter Profiles'!Y3&gt;=(13.5+1),"Yes","No")</f>
        <v>No</v>
      </c>
    </row>
    <row r="263" spans="1:20" ht="15.75" customHeight="1" x14ac:dyDescent="0.25">
      <c r="A263" s="45" t="str">
        <f>IF('[1]Miter Profiles'!N4&lt;&gt;"",'[1]Miter Profiles'!N4,"")</f>
        <v>MP499</v>
      </c>
      <c r="B263" s="46" t="str">
        <f>IF('[1]Miter Profiles'!O4&lt;&gt;"",'[1]Miter Profiles'!O4,"")</f>
        <v>MP900-57</v>
      </c>
      <c r="C263" s="96" t="s">
        <v>12</v>
      </c>
      <c r="D263" s="8" t="s">
        <v>12</v>
      </c>
      <c r="E263" s="86" t="s">
        <v>12</v>
      </c>
      <c r="F263" s="8" t="s">
        <v>12</v>
      </c>
      <c r="G263" s="8" t="s">
        <v>12</v>
      </c>
      <c r="H263" s="8" t="s">
        <v>12</v>
      </c>
      <c r="I263" s="9" t="s">
        <v>12</v>
      </c>
      <c r="J263" s="8" t="s">
        <v>12</v>
      </c>
      <c r="K263" s="8" t="s">
        <v>12</v>
      </c>
      <c r="L263" s="7" t="str">
        <f>IF('[1]Miter Profiles'!P4&gt;=(13.5+1),"Yes","No")</f>
        <v>Yes</v>
      </c>
      <c r="M263" s="90" t="str">
        <f>IF('[1]Miter Profiles'!R4&gt;=(13.5+1),"Yes","No")</f>
        <v>Yes</v>
      </c>
      <c r="N263" s="8" t="str">
        <f>IF('[1]Miter Profiles'!S4&gt;=(13.5+1),"Yes","No")</f>
        <v>Yes</v>
      </c>
      <c r="O263" s="8" t="str">
        <f>IF('[1]Miter Profiles'!T4&gt;=(13.5+1),"Yes","No")</f>
        <v>Yes</v>
      </c>
      <c r="P263" s="8" t="str">
        <f>IF('[1]Miter Profiles'!U4&gt;=(13.5+1),"Yes","No")</f>
        <v>Yes</v>
      </c>
      <c r="Q263" s="8" t="str">
        <f>IF('[1]Miter Profiles'!V4&gt;=(13.5+1),"Yes","No")</f>
        <v>Yes</v>
      </c>
      <c r="R263" s="9" t="str">
        <f>IF('[1]Miter Profiles'!W4&gt;=(13.5+1),"Yes","No")</f>
        <v>Yes</v>
      </c>
      <c r="S263" s="8" t="str">
        <f>IF('[1]Miter Profiles'!X4&gt;=(13.5+1),"Yes","No")</f>
        <v>Yes</v>
      </c>
      <c r="T263" s="147" t="str">
        <f>IF('[1]Miter Profiles'!Y4&gt;=(13.5+1),"Yes","No")</f>
        <v>Yes</v>
      </c>
    </row>
    <row r="264" spans="1:20" ht="15.75" customHeight="1" x14ac:dyDescent="0.25">
      <c r="A264" s="45" t="str">
        <f>IF('[1]Miter Profiles'!N5&lt;&gt;"",'[1]Miter Profiles'!N5,"")</f>
        <v>MP900</v>
      </c>
      <c r="B264" s="46" t="str">
        <f>IF('[1]Miter Profiles'!O5&lt;&gt;"",'[1]Miter Profiles'!O5,"")</f>
        <v>MP900-76</v>
      </c>
      <c r="C264" s="96" t="s">
        <v>12</v>
      </c>
      <c r="D264" s="8" t="s">
        <v>12</v>
      </c>
      <c r="E264" s="86" t="s">
        <v>12</v>
      </c>
      <c r="F264" s="8" t="s">
        <v>12</v>
      </c>
      <c r="G264" s="8" t="s">
        <v>12</v>
      </c>
      <c r="H264" s="8" t="s">
        <v>12</v>
      </c>
      <c r="I264" s="9" t="s">
        <v>12</v>
      </c>
      <c r="J264" s="8" t="s">
        <v>12</v>
      </c>
      <c r="K264" s="8" t="s">
        <v>12</v>
      </c>
      <c r="L264" s="7" t="str">
        <f>IF('[1]Miter Profiles'!P5&gt;=(13.5+1),"Yes","No")</f>
        <v>Yes</v>
      </c>
      <c r="M264" s="90" t="str">
        <f>IF('[1]Miter Profiles'!R5&gt;=(13.5+1),"Yes","No")</f>
        <v>Yes</v>
      </c>
      <c r="N264" s="8" t="str">
        <f>IF('[1]Miter Profiles'!S5&gt;=(13.5+1),"Yes","No")</f>
        <v>Yes</v>
      </c>
      <c r="O264" s="8" t="str">
        <f>IF('[1]Miter Profiles'!T5&gt;=(13.5+1),"Yes","No")</f>
        <v>Yes</v>
      </c>
      <c r="P264" s="8" t="str">
        <f>IF('[1]Miter Profiles'!U5&gt;=(13.5+1),"Yes","No")</f>
        <v>Yes</v>
      </c>
      <c r="Q264" s="8" t="str">
        <f>IF('[1]Miter Profiles'!V5&gt;=(13.5+1),"Yes","No")</f>
        <v>Yes</v>
      </c>
      <c r="R264" s="9" t="str">
        <f>IF('[1]Miter Profiles'!W5&gt;=(13.5+1),"Yes","No")</f>
        <v>Yes</v>
      </c>
      <c r="S264" s="8" t="str">
        <f>IF('[1]Miter Profiles'!X5&gt;=(13.5+1),"Yes","No")</f>
        <v>Yes</v>
      </c>
      <c r="T264" s="147" t="str">
        <f>IF('[1]Miter Profiles'!Y5&gt;=(13.5+1),"Yes","No")</f>
        <v>Yes</v>
      </c>
    </row>
    <row r="265" spans="1:20" ht="15.75" customHeight="1" x14ac:dyDescent="0.25">
      <c r="A265" s="47" t="str">
        <f>IF('[1]Miter Profiles'!N6&lt;&gt;"",'[1]Miter Profiles'!N6,"")</f>
        <v>MP901R</v>
      </c>
      <c r="B265" s="48" t="str">
        <f>IF('[1]Miter Profiles'!O6&lt;&gt;"",'[1]Miter Profiles'!O6,"")</f>
        <v>MP901-38</v>
      </c>
      <c r="C265" s="97" t="s">
        <v>12</v>
      </c>
      <c r="D265" s="11" t="s">
        <v>12</v>
      </c>
      <c r="E265" s="87" t="s">
        <v>12</v>
      </c>
      <c r="F265" s="11" t="s">
        <v>12</v>
      </c>
      <c r="G265" s="11" t="s">
        <v>12</v>
      </c>
      <c r="H265" s="11" t="s">
        <v>12</v>
      </c>
      <c r="I265" s="12" t="s">
        <v>12</v>
      </c>
      <c r="J265" s="11" t="s">
        <v>12</v>
      </c>
      <c r="K265" s="11" t="s">
        <v>12</v>
      </c>
      <c r="L265" s="10" t="str">
        <f>IF('[1]Miter Profiles'!P6&gt;=(13.5+1),"Yes","No")</f>
        <v>No</v>
      </c>
      <c r="M265" s="91" t="str">
        <f>IF('[1]Miter Profiles'!R6&gt;=(13.5+1),"Yes","No")</f>
        <v>No</v>
      </c>
      <c r="N265" s="11" t="str">
        <f>IF('[1]Miter Profiles'!S6&gt;=(13.5+1),"Yes","No")</f>
        <v>No</v>
      </c>
      <c r="O265" s="11" t="str">
        <f>IF('[1]Miter Profiles'!T6&gt;=(13.5+1),"Yes","No")</f>
        <v>No</v>
      </c>
      <c r="P265" s="11" t="str">
        <f>IF('[1]Miter Profiles'!U6&gt;=(13.5+1),"Yes","No")</f>
        <v>No</v>
      </c>
      <c r="Q265" s="11" t="str">
        <f>IF('[1]Miter Profiles'!V6&gt;=(13.5+1),"Yes","No")</f>
        <v>No</v>
      </c>
      <c r="R265" s="12" t="str">
        <f>IF('[1]Miter Profiles'!W6&gt;=(13.5+1),"Yes","No")</f>
        <v>No</v>
      </c>
      <c r="S265" s="11" t="str">
        <f>IF('[1]Miter Profiles'!X6&gt;=(13.5+1),"Yes","No")</f>
        <v>No</v>
      </c>
      <c r="T265" s="146" t="str">
        <f>IF('[1]Miter Profiles'!Y6&gt;=(13.5+1),"Yes","No")</f>
        <v>No</v>
      </c>
    </row>
    <row r="266" spans="1:20" ht="15.75" customHeight="1" x14ac:dyDescent="0.25">
      <c r="A266" s="47" t="str">
        <f>IF('[1]Miter Profiles'!N7&lt;&gt;"",'[1]Miter Profiles'!N7,"")</f>
        <v>MP498</v>
      </c>
      <c r="B266" s="48" t="str">
        <f>IF('[1]Miter Profiles'!O7&lt;&gt;"",'[1]Miter Profiles'!O7,"")</f>
        <v>MP901-57</v>
      </c>
      <c r="C266" s="97" t="s">
        <v>12</v>
      </c>
      <c r="D266" s="11" t="s">
        <v>12</v>
      </c>
      <c r="E266" s="87" t="s">
        <v>12</v>
      </c>
      <c r="F266" s="11" t="s">
        <v>12</v>
      </c>
      <c r="G266" s="11" t="s">
        <v>12</v>
      </c>
      <c r="H266" s="11" t="s">
        <v>12</v>
      </c>
      <c r="I266" s="12" t="s">
        <v>12</v>
      </c>
      <c r="J266" s="11" t="s">
        <v>12</v>
      </c>
      <c r="K266" s="11" t="s">
        <v>12</v>
      </c>
      <c r="L266" s="10" t="str">
        <f>IF('[1]Miter Profiles'!P7&gt;=(13.5+1),"Yes","No")</f>
        <v>Yes</v>
      </c>
      <c r="M266" s="91" t="str">
        <f>IF('[1]Miter Profiles'!R7&gt;=(13.5+1),"Yes","No")</f>
        <v>Yes</v>
      </c>
      <c r="N266" s="11" t="str">
        <f>IF('[1]Miter Profiles'!S7&gt;=(13.5+1),"Yes","No")</f>
        <v>Yes</v>
      </c>
      <c r="O266" s="11" t="str">
        <f>IF('[1]Miter Profiles'!T7&gt;=(13.5+1),"Yes","No")</f>
        <v>Yes</v>
      </c>
      <c r="P266" s="11" t="str">
        <f>IF('[1]Miter Profiles'!U7&gt;=(13.5+1),"Yes","No")</f>
        <v>Yes</v>
      </c>
      <c r="Q266" s="11" t="str">
        <f>IF('[1]Miter Profiles'!V7&gt;=(13.5+1),"Yes","No")</f>
        <v>Yes</v>
      </c>
      <c r="R266" s="12" t="str">
        <f>IF('[1]Miter Profiles'!W7&gt;=(13.5+1),"Yes","No")</f>
        <v>Yes</v>
      </c>
      <c r="S266" s="11" t="str">
        <f>IF('[1]Miter Profiles'!X7&gt;=(13.5+1),"Yes","No")</f>
        <v>No</v>
      </c>
      <c r="T266" s="146" t="str">
        <f>IF('[1]Miter Profiles'!Y7&gt;=(13.5+1),"Yes","No")</f>
        <v>No</v>
      </c>
    </row>
    <row r="267" spans="1:20" ht="15.75" customHeight="1" x14ac:dyDescent="0.25">
      <c r="A267" s="47" t="str">
        <f>IF('[1]Miter Profiles'!N8&lt;&gt;"",'[1]Miter Profiles'!N8,"")</f>
        <v>MP901</v>
      </c>
      <c r="B267" s="48" t="str">
        <f>IF('[1]Miter Profiles'!O8&lt;&gt;"",'[1]Miter Profiles'!O8,"")</f>
        <v>MP901-76</v>
      </c>
      <c r="C267" s="97" t="s">
        <v>12</v>
      </c>
      <c r="D267" s="11" t="s">
        <v>12</v>
      </c>
      <c r="E267" s="87" t="s">
        <v>12</v>
      </c>
      <c r="F267" s="11" t="s">
        <v>12</v>
      </c>
      <c r="G267" s="11" t="s">
        <v>12</v>
      </c>
      <c r="H267" s="11" t="s">
        <v>12</v>
      </c>
      <c r="I267" s="12" t="s">
        <v>12</v>
      </c>
      <c r="J267" s="11" t="s">
        <v>12</v>
      </c>
      <c r="K267" s="11" t="s">
        <v>12</v>
      </c>
      <c r="L267" s="10" t="str">
        <f>IF('[1]Miter Profiles'!P8&gt;=(13.5+1),"Yes","No")</f>
        <v>Yes</v>
      </c>
      <c r="M267" s="91" t="str">
        <f>IF('[1]Miter Profiles'!R8&gt;=(13.5+1),"Yes","No")</f>
        <v>Yes</v>
      </c>
      <c r="N267" s="11" t="str">
        <f>IF('[1]Miter Profiles'!S8&gt;=(13.5+1),"Yes","No")</f>
        <v>Yes</v>
      </c>
      <c r="O267" s="11" t="str">
        <f>IF('[1]Miter Profiles'!T8&gt;=(13.5+1),"Yes","No")</f>
        <v>Yes</v>
      </c>
      <c r="P267" s="11" t="str">
        <f>IF('[1]Miter Profiles'!U8&gt;=(13.5+1),"Yes","No")</f>
        <v>Yes</v>
      </c>
      <c r="Q267" s="11" t="str">
        <f>IF('[1]Miter Profiles'!V8&gt;=(13.5+1),"Yes","No")</f>
        <v>Yes</v>
      </c>
      <c r="R267" s="12" t="str">
        <f>IF('[1]Miter Profiles'!W8&gt;=(13.5+1),"Yes","No")</f>
        <v>Yes</v>
      </c>
      <c r="S267" s="11" t="str">
        <f>IF('[1]Miter Profiles'!X8&gt;=(13.5+1),"Yes","No")</f>
        <v>Yes</v>
      </c>
      <c r="T267" s="146" t="str">
        <f>IF('[1]Miter Profiles'!Y8&gt;=(13.5+1),"Yes","No")</f>
        <v>Yes</v>
      </c>
    </row>
    <row r="268" spans="1:20" ht="15.75" customHeight="1" x14ac:dyDescent="0.25">
      <c r="A268" s="74" t="str">
        <f>IF('[1]Miter Profiles'!N9&lt;&gt;"",'[1]Miter Profiles'!N9,"")</f>
        <v>MP902R</v>
      </c>
      <c r="B268" s="75" t="str">
        <f>IF('[1]Miter Profiles'!O9&lt;&gt;"",'[1]Miter Profiles'!O9,"")</f>
        <v>MP902-38</v>
      </c>
      <c r="C268" s="99" t="s">
        <v>12</v>
      </c>
      <c r="D268" s="72" t="s">
        <v>12</v>
      </c>
      <c r="E268" s="89" t="s">
        <v>12</v>
      </c>
      <c r="F268" s="72" t="s">
        <v>12</v>
      </c>
      <c r="G268" s="72" t="s">
        <v>12</v>
      </c>
      <c r="H268" s="72" t="s">
        <v>12</v>
      </c>
      <c r="I268" s="84" t="s">
        <v>12</v>
      </c>
      <c r="J268" s="72" t="s">
        <v>12</v>
      </c>
      <c r="K268" s="72" t="s">
        <v>12</v>
      </c>
      <c r="L268" s="83" t="str">
        <f>IF('[1]Miter Profiles'!P9&gt;=(13.5+1),"Yes","No")</f>
        <v>No</v>
      </c>
      <c r="M268" s="93" t="str">
        <f>IF('[1]Miter Profiles'!R9&gt;=(13.5+1),"Yes","No")</f>
        <v>No</v>
      </c>
      <c r="N268" s="72" t="str">
        <f>IF('[1]Miter Profiles'!S9&gt;=(13.5+1),"Yes","No")</f>
        <v>No</v>
      </c>
      <c r="O268" s="72" t="str">
        <f>IF('[1]Miter Profiles'!T9&gt;=(13.5+1),"Yes","No")</f>
        <v>No</v>
      </c>
      <c r="P268" s="72" t="str">
        <f>IF('[1]Miter Profiles'!U9&gt;=(13.5+1),"Yes","No")</f>
        <v>No</v>
      </c>
      <c r="Q268" s="72" t="str">
        <f>IF('[1]Miter Profiles'!V9&gt;=(13.5+1),"Yes","No")</f>
        <v>No</v>
      </c>
      <c r="R268" s="84" t="str">
        <f>IF('[1]Miter Profiles'!W9&gt;=(13.5+1),"Yes","No")</f>
        <v>No</v>
      </c>
      <c r="S268" s="72" t="str">
        <f>IF('[1]Miter Profiles'!X9&gt;=(13.5+1),"Yes","No")</f>
        <v>No</v>
      </c>
      <c r="T268" s="151" t="str">
        <f>IF('[1]Miter Profiles'!Y9&gt;=(13.5+1),"Yes","No")</f>
        <v>No</v>
      </c>
    </row>
    <row r="269" spans="1:20" x14ac:dyDescent="0.25">
      <c r="A269" s="74" t="str">
        <f>IF('[1]Miter Profiles'!N10&lt;&gt;"",'[1]Miter Profiles'!N10,"")</f>
        <v>MP497</v>
      </c>
      <c r="B269" s="75" t="str">
        <f>IF('[1]Miter Profiles'!O10&lt;&gt;"",'[1]Miter Profiles'!O10,"")</f>
        <v>MP902-57</v>
      </c>
      <c r="C269" s="99" t="s">
        <v>12</v>
      </c>
      <c r="D269" s="72" t="s">
        <v>12</v>
      </c>
      <c r="E269" s="89" t="s">
        <v>12</v>
      </c>
      <c r="F269" s="72" t="s">
        <v>12</v>
      </c>
      <c r="G269" s="72" t="s">
        <v>12</v>
      </c>
      <c r="H269" s="72" t="s">
        <v>12</v>
      </c>
      <c r="I269" s="84" t="s">
        <v>12</v>
      </c>
      <c r="J269" s="72" t="s">
        <v>12</v>
      </c>
      <c r="K269" s="72" t="s">
        <v>12</v>
      </c>
      <c r="L269" s="83" t="str">
        <f>IF('[1]Miter Profiles'!P10&gt;=(13.5+1),"Yes","No")</f>
        <v>Yes</v>
      </c>
      <c r="M269" s="93" t="str">
        <f>IF('[1]Miter Profiles'!R10&gt;=(13.5+1),"Yes","No")</f>
        <v>Yes</v>
      </c>
      <c r="N269" s="72" t="str">
        <f>IF('[1]Miter Profiles'!S10&gt;=(13.5+1),"Yes","No")</f>
        <v>Yes</v>
      </c>
      <c r="O269" s="72" t="str">
        <f>IF('[1]Miter Profiles'!T10&gt;=(13.5+1),"Yes","No")</f>
        <v>Yes</v>
      </c>
      <c r="P269" s="72" t="str">
        <f>IF('[1]Miter Profiles'!U10&gt;=(13.5+1),"Yes","No")</f>
        <v>Yes</v>
      </c>
      <c r="Q269" s="72" t="str">
        <f>IF('[1]Miter Profiles'!V10&gt;=(13.5+1),"Yes","No")</f>
        <v>Yes</v>
      </c>
      <c r="R269" s="84" t="str">
        <f>IF('[1]Miter Profiles'!W10&gt;=(13.5+1),"Yes","No")</f>
        <v>Yes</v>
      </c>
      <c r="S269" s="72" t="str">
        <f>IF('[1]Miter Profiles'!X10&gt;=(13.5+1),"Yes","No")</f>
        <v>Yes</v>
      </c>
      <c r="T269" s="151" t="str">
        <f>IF('[1]Miter Profiles'!Y10&gt;=(13.5+1),"Yes","No")</f>
        <v>Yes</v>
      </c>
    </row>
    <row r="270" spans="1:20" x14ac:dyDescent="0.25">
      <c r="A270" s="74" t="str">
        <f>IF('[1]Miter Profiles'!N11&lt;&gt;"",'[1]Miter Profiles'!N11,"")</f>
        <v>MP902</v>
      </c>
      <c r="B270" s="71" t="str">
        <f>IF('[1]Miter Profiles'!O11&lt;&gt;"",'[1]Miter Profiles'!O11,"")</f>
        <v>MP902-76</v>
      </c>
      <c r="C270" s="99" t="s">
        <v>12</v>
      </c>
      <c r="D270" s="72" t="s">
        <v>12</v>
      </c>
      <c r="E270" s="89" t="s">
        <v>12</v>
      </c>
      <c r="F270" s="72" t="s">
        <v>12</v>
      </c>
      <c r="G270" s="72" t="s">
        <v>12</v>
      </c>
      <c r="H270" s="72" t="s">
        <v>12</v>
      </c>
      <c r="I270" s="84" t="s">
        <v>12</v>
      </c>
      <c r="J270" s="72" t="s">
        <v>12</v>
      </c>
      <c r="K270" s="72" t="s">
        <v>12</v>
      </c>
      <c r="L270" s="83" t="str">
        <f>IF('[1]Miter Profiles'!P11&gt;=(13.5+1),"Yes","No")</f>
        <v>Yes</v>
      </c>
      <c r="M270" s="93" t="str">
        <f>IF('[1]Miter Profiles'!R11&gt;=(13.5+1),"Yes","No")</f>
        <v>Yes</v>
      </c>
      <c r="N270" s="72" t="str">
        <f>IF('[1]Miter Profiles'!S11&gt;=(13.5+1),"Yes","No")</f>
        <v>Yes</v>
      </c>
      <c r="O270" s="72" t="str">
        <f>IF('[1]Miter Profiles'!T11&gt;=(13.5+1),"Yes","No")</f>
        <v>Yes</v>
      </c>
      <c r="P270" s="72" t="str">
        <f>IF('[1]Miter Profiles'!U11&gt;=(13.5+1),"Yes","No")</f>
        <v>Yes</v>
      </c>
      <c r="Q270" s="72" t="str">
        <f>IF('[1]Miter Profiles'!V11&gt;=(13.5+1),"Yes","No")</f>
        <v>Yes</v>
      </c>
      <c r="R270" s="84" t="str">
        <f>IF('[1]Miter Profiles'!W11&gt;=(13.5+1),"Yes","No")</f>
        <v>Yes</v>
      </c>
      <c r="S270" s="72" t="str">
        <f>IF('[1]Miter Profiles'!X11&gt;=(13.5+1),"Yes","No")</f>
        <v>Yes</v>
      </c>
      <c r="T270" s="151" t="str">
        <f>IF('[1]Miter Profiles'!Y11&gt;=(13.5+1),"Yes","No")</f>
        <v>Yes</v>
      </c>
    </row>
    <row r="271" spans="1:20" x14ac:dyDescent="0.25">
      <c r="A271" s="47" t="str">
        <f>IF('[1]Miter Profiles'!N12&lt;&gt;"",'[1]Miter Profiles'!N12,"")</f>
        <v>N/A</v>
      </c>
      <c r="B271" s="48" t="str">
        <f>IF('[1]Miter Profiles'!O12&lt;&gt;"",'[1]Miter Profiles'!O12,"")</f>
        <v>MP903-38</v>
      </c>
      <c r="C271" s="97" t="s">
        <v>12</v>
      </c>
      <c r="D271" s="11" t="s">
        <v>12</v>
      </c>
      <c r="E271" s="87" t="s">
        <v>12</v>
      </c>
      <c r="F271" s="11" t="s">
        <v>12</v>
      </c>
      <c r="G271" s="11" t="s">
        <v>12</v>
      </c>
      <c r="H271" s="11" t="s">
        <v>12</v>
      </c>
      <c r="I271" s="12" t="s">
        <v>12</v>
      </c>
      <c r="J271" s="11" t="s">
        <v>12</v>
      </c>
      <c r="K271" s="11" t="s">
        <v>12</v>
      </c>
      <c r="L271" s="10" t="str">
        <f>IF('[1]Miter Profiles'!P12&gt;=(13.5+1),"Yes","No")</f>
        <v>No</v>
      </c>
      <c r="M271" s="91" t="str">
        <f>IF('[1]Miter Profiles'!R12&gt;=(13.5+1),"Yes","No")</f>
        <v>No</v>
      </c>
      <c r="N271" s="11" t="str">
        <f>IF('[1]Miter Profiles'!S12&gt;=(13.5+1),"Yes","No")</f>
        <v>No</v>
      </c>
      <c r="O271" s="11" t="str">
        <f>IF('[1]Miter Profiles'!T12&gt;=(13.5+1),"Yes","No")</f>
        <v>No</v>
      </c>
      <c r="P271" s="11" t="str">
        <f>IF('[1]Miter Profiles'!U12&gt;=(13.5+1),"Yes","No")</f>
        <v>No</v>
      </c>
      <c r="Q271" s="11" t="str">
        <f>IF('[1]Miter Profiles'!V12&gt;=(13.5+1),"Yes","No")</f>
        <v>No</v>
      </c>
      <c r="R271" s="12" t="str">
        <f>IF('[1]Miter Profiles'!W12&gt;=(13.5+1),"Yes","No")</f>
        <v>No</v>
      </c>
      <c r="S271" s="11" t="str">
        <f>IF('[1]Miter Profiles'!X12&gt;=(13.5+1),"Yes","No")</f>
        <v>No</v>
      </c>
      <c r="T271" s="146" t="str">
        <f>IF('[1]Miter Profiles'!Y12&gt;=(13.5+1),"Yes","No")</f>
        <v>No</v>
      </c>
    </row>
    <row r="272" spans="1:20" x14ac:dyDescent="0.25">
      <c r="A272" s="47" t="str">
        <f>IF('[1]Miter Profiles'!N13&lt;&gt;"",'[1]Miter Profiles'!N13,"")</f>
        <v>N/A</v>
      </c>
      <c r="B272" s="48" t="str">
        <f>IF('[1]Miter Profiles'!O13&lt;&gt;"",'[1]Miter Profiles'!O13,"")</f>
        <v>MP903-57</v>
      </c>
      <c r="C272" s="97" t="s">
        <v>12</v>
      </c>
      <c r="D272" s="11" t="s">
        <v>12</v>
      </c>
      <c r="E272" s="87" t="s">
        <v>12</v>
      </c>
      <c r="F272" s="11" t="s">
        <v>12</v>
      </c>
      <c r="G272" s="11" t="s">
        <v>12</v>
      </c>
      <c r="H272" s="11" t="s">
        <v>12</v>
      </c>
      <c r="I272" s="12" t="s">
        <v>12</v>
      </c>
      <c r="J272" s="11" t="s">
        <v>12</v>
      </c>
      <c r="K272" s="11" t="s">
        <v>12</v>
      </c>
      <c r="L272" s="10" t="str">
        <f>IF('[1]Miter Profiles'!P13&gt;=(13.5+1),"Yes","No")</f>
        <v>Yes</v>
      </c>
      <c r="M272" s="91" t="str">
        <f>IF('[1]Miter Profiles'!R13&gt;=(13.5+1),"Yes","No")</f>
        <v>Yes</v>
      </c>
      <c r="N272" s="11" t="str">
        <f>IF('[1]Miter Profiles'!S13&gt;=(13.5+1),"Yes","No")</f>
        <v>Yes</v>
      </c>
      <c r="O272" s="11" t="str">
        <f>IF('[1]Miter Profiles'!T13&gt;=(13.5+1),"Yes","No")</f>
        <v>Yes</v>
      </c>
      <c r="P272" s="11" t="str">
        <f>IF('[1]Miter Profiles'!U13&gt;=(13.5+1),"Yes","No")</f>
        <v>Yes</v>
      </c>
      <c r="Q272" s="11" t="str">
        <f>IF('[1]Miter Profiles'!V13&gt;=(13.5+1),"Yes","No")</f>
        <v>Yes</v>
      </c>
      <c r="R272" s="12" t="str">
        <f>IF('[1]Miter Profiles'!W13&gt;=(13.5+1),"Yes","No")</f>
        <v>Yes</v>
      </c>
      <c r="S272" s="11" t="str">
        <f>IF('[1]Miter Profiles'!X13&gt;=(13.5+1),"Yes","No")</f>
        <v>Yes</v>
      </c>
      <c r="T272" s="146" t="str">
        <f>IF('[1]Miter Profiles'!Y13&gt;=(13.5+1),"Yes","No")</f>
        <v>Yes</v>
      </c>
    </row>
    <row r="273" spans="1:20" x14ac:dyDescent="0.25">
      <c r="A273" s="47" t="str">
        <f>IF('[1]Miter Profiles'!N14&lt;&gt;"",'[1]Miter Profiles'!N14,"")</f>
        <v>N/A</v>
      </c>
      <c r="B273" s="48" t="str">
        <f>IF('[1]Miter Profiles'!O14&lt;&gt;"",'[1]Miter Profiles'!O14,"")</f>
        <v>MP903-76</v>
      </c>
      <c r="C273" s="97" t="s">
        <v>12</v>
      </c>
      <c r="D273" s="11" t="s">
        <v>12</v>
      </c>
      <c r="E273" s="87" t="s">
        <v>12</v>
      </c>
      <c r="F273" s="11" t="s">
        <v>12</v>
      </c>
      <c r="G273" s="11" t="s">
        <v>12</v>
      </c>
      <c r="H273" s="11" t="s">
        <v>12</v>
      </c>
      <c r="I273" s="12" t="s">
        <v>12</v>
      </c>
      <c r="J273" s="11" t="s">
        <v>12</v>
      </c>
      <c r="K273" s="11" t="s">
        <v>12</v>
      </c>
      <c r="L273" s="10" t="str">
        <f>IF('[1]Miter Profiles'!P14&gt;=(13.5+1),"Yes","No")</f>
        <v>Yes</v>
      </c>
      <c r="M273" s="91" t="str">
        <f>IF('[1]Miter Profiles'!R14&gt;=(13.5+1),"Yes","No")</f>
        <v>Yes</v>
      </c>
      <c r="N273" s="11" t="str">
        <f>IF('[1]Miter Profiles'!S14&gt;=(13.5+1),"Yes","No")</f>
        <v>Yes</v>
      </c>
      <c r="O273" s="11" t="str">
        <f>IF('[1]Miter Profiles'!T14&gt;=(13.5+1),"Yes","No")</f>
        <v>Yes</v>
      </c>
      <c r="P273" s="11" t="str">
        <f>IF('[1]Miter Profiles'!U14&gt;=(13.5+1),"Yes","No")</f>
        <v>Yes</v>
      </c>
      <c r="Q273" s="11" t="str">
        <f>IF('[1]Miter Profiles'!V14&gt;=(13.5+1),"Yes","No")</f>
        <v>Yes</v>
      </c>
      <c r="R273" s="12" t="str">
        <f>IF('[1]Miter Profiles'!W14&gt;=(13.5+1),"Yes","No")</f>
        <v>Yes</v>
      </c>
      <c r="S273" s="11" t="str">
        <f>IF('[1]Miter Profiles'!X14&gt;=(13.5+1),"Yes","No")</f>
        <v>Yes</v>
      </c>
      <c r="T273" s="146" t="str">
        <f>IF('[1]Miter Profiles'!Y14&gt;=(13.5+1),"Yes","No")</f>
        <v>Yes</v>
      </c>
    </row>
  </sheetData>
  <sheetProtection algorithmName="SHA-512" hashValue="usv5Ddo5BA7IJcxerYxQRM1E48nCXWgGBIiFVOx8gOEuNRz+Ws1xPRtYQrOTriI66c9ypLPfJeTZrZ5aqTNr6w==" saltValue="ToUbr2yBsMqMUcMD+6VIeA==" spinCount="100000" sheet="1" selectLockedCells="1" selectUnlockedCells="1"/>
  <mergeCells count="3">
    <mergeCell ref="A1:R1"/>
    <mergeCell ref="C2:K2"/>
    <mergeCell ref="L2:T2"/>
  </mergeCells>
  <conditionalFormatting sqref="L262:R270 C4:I237 L4:R250 C238:K250">
    <cfRule type="expression" dxfId="15084" priority="37" stopIfTrue="1">
      <formula>C4="No"</formula>
    </cfRule>
    <cfRule type="expression" dxfId="15083" priority="38" stopIfTrue="1">
      <formula>C4="Yes"</formula>
    </cfRule>
  </conditionalFormatting>
  <conditionalFormatting sqref="C262:L270">
    <cfRule type="expression" dxfId="15082" priority="34" stopIfTrue="1">
      <formula>C262="No"</formula>
    </cfRule>
    <cfRule type="expression" dxfId="15081" priority="35" stopIfTrue="1">
      <formula>C262="Yes"</formula>
    </cfRule>
    <cfRule type="expression" dxfId="15080" priority="36" stopIfTrue="1">
      <formula>C262="N/A"</formula>
    </cfRule>
  </conditionalFormatting>
  <conditionalFormatting sqref="J4:J237">
    <cfRule type="expression" dxfId="15079" priority="32" stopIfTrue="1">
      <formula>J4="No"</formula>
    </cfRule>
    <cfRule type="expression" dxfId="15078" priority="33" stopIfTrue="1">
      <formula>J4="Yes"</formula>
    </cfRule>
  </conditionalFormatting>
  <conditionalFormatting sqref="K4:K237">
    <cfRule type="expression" dxfId="15077" priority="30" stopIfTrue="1">
      <formula>K4="No"</formula>
    </cfRule>
    <cfRule type="expression" dxfId="15076" priority="31" stopIfTrue="1">
      <formula>K4="Yes"</formula>
    </cfRule>
  </conditionalFormatting>
  <conditionalFormatting sqref="S4:S250">
    <cfRule type="expression" dxfId="15075" priority="28" stopIfTrue="1">
      <formula>S4="No"</formula>
    </cfRule>
    <cfRule type="expression" dxfId="15074" priority="29" stopIfTrue="1">
      <formula>S4="Yes"</formula>
    </cfRule>
  </conditionalFormatting>
  <conditionalFormatting sqref="T4:T250">
    <cfRule type="expression" dxfId="15073" priority="26" stopIfTrue="1">
      <formula>T4="No"</formula>
    </cfRule>
    <cfRule type="expression" dxfId="15072" priority="27" stopIfTrue="1">
      <formula>T4="Yes"</formula>
    </cfRule>
  </conditionalFormatting>
  <conditionalFormatting sqref="S262:S270">
    <cfRule type="expression" dxfId="15071" priority="24" stopIfTrue="1">
      <formula>S262="No"</formula>
    </cfRule>
    <cfRule type="expression" dxfId="15070" priority="25" stopIfTrue="1">
      <formula>S262="Yes"</formula>
    </cfRule>
  </conditionalFormatting>
  <conditionalFormatting sqref="T262:T270">
    <cfRule type="expression" dxfId="15069" priority="22" stopIfTrue="1">
      <formula>T262="No"</formula>
    </cfRule>
    <cfRule type="expression" dxfId="15068" priority="23" stopIfTrue="1">
      <formula>T262="Yes"</formula>
    </cfRule>
  </conditionalFormatting>
  <conditionalFormatting sqref="C251:R254">
    <cfRule type="expression" dxfId="15067" priority="20" stopIfTrue="1">
      <formula>C251="No"</formula>
    </cfRule>
    <cfRule type="expression" dxfId="15066" priority="21" stopIfTrue="1">
      <formula>C251="Yes"</formula>
    </cfRule>
  </conditionalFormatting>
  <conditionalFormatting sqref="S251:S254">
    <cfRule type="expression" dxfId="15065" priority="18" stopIfTrue="1">
      <formula>S251="No"</formula>
    </cfRule>
    <cfRule type="expression" dxfId="15064" priority="19" stopIfTrue="1">
      <formula>S251="Yes"</formula>
    </cfRule>
  </conditionalFormatting>
  <conditionalFormatting sqref="T251:T254">
    <cfRule type="expression" dxfId="15063" priority="16" stopIfTrue="1">
      <formula>T251="No"</formula>
    </cfRule>
    <cfRule type="expression" dxfId="15062" priority="17" stopIfTrue="1">
      <formula>T251="Yes"</formula>
    </cfRule>
  </conditionalFormatting>
  <conditionalFormatting sqref="C255:R258">
    <cfRule type="expression" dxfId="15061" priority="14" stopIfTrue="1">
      <formula>C255="No"</formula>
    </cfRule>
    <cfRule type="expression" dxfId="15060" priority="15" stopIfTrue="1">
      <formula>C255="Yes"</formula>
    </cfRule>
  </conditionalFormatting>
  <conditionalFormatting sqref="S255:S258">
    <cfRule type="expression" dxfId="15059" priority="12" stopIfTrue="1">
      <formula>S255="No"</formula>
    </cfRule>
    <cfRule type="expression" dxfId="15058" priority="13" stopIfTrue="1">
      <formula>S255="Yes"</formula>
    </cfRule>
  </conditionalFormatting>
  <conditionalFormatting sqref="T255:T258">
    <cfRule type="expression" dxfId="15057" priority="10" stopIfTrue="1">
      <formula>T255="No"</formula>
    </cfRule>
    <cfRule type="expression" dxfId="15056" priority="11" stopIfTrue="1">
      <formula>T255="Yes"</formula>
    </cfRule>
  </conditionalFormatting>
  <conditionalFormatting sqref="L271:R273">
    <cfRule type="expression" dxfId="15055" priority="8" stopIfTrue="1">
      <formula>L271="No"</formula>
    </cfRule>
    <cfRule type="expression" dxfId="15054" priority="9" stopIfTrue="1">
      <formula>L271="Yes"</formula>
    </cfRule>
  </conditionalFormatting>
  <conditionalFormatting sqref="C271:L273">
    <cfRule type="expression" dxfId="15053" priority="5" stopIfTrue="1">
      <formula>C271="No"</formula>
    </cfRule>
    <cfRule type="expression" dxfId="15052" priority="6" stopIfTrue="1">
      <formula>C271="Yes"</formula>
    </cfRule>
    <cfRule type="expression" dxfId="15051" priority="7" stopIfTrue="1">
      <formula>C271="N/A"</formula>
    </cfRule>
  </conditionalFormatting>
  <conditionalFormatting sqref="S271:S273">
    <cfRule type="expression" dxfId="15050" priority="3" stopIfTrue="1">
      <formula>S271="No"</formula>
    </cfRule>
    <cfRule type="expression" dxfId="15049" priority="4" stopIfTrue="1">
      <formula>S271="Yes"</formula>
    </cfRule>
  </conditionalFormatting>
  <conditionalFormatting sqref="T271:T273">
    <cfRule type="expression" dxfId="15048" priority="1" stopIfTrue="1">
      <formula>T271="No"</formula>
    </cfRule>
    <cfRule type="expression" dxfId="15047" priority="2" stopIfTrue="1">
      <formula>T271="Yes"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  <pageSetUpPr fitToPage="1"/>
  </sheetPr>
  <dimension ref="A1:LQ636"/>
  <sheetViews>
    <sheetView zoomScale="75" zoomScaleNormal="75" workbookViewId="0">
      <pane xSplit="3" ySplit="2" topLeftCell="D3" activePane="bottomRight" state="frozen"/>
      <selection activeCell="C26" sqref="C26"/>
      <selection pane="topRight" activeCell="C26" sqref="C26"/>
      <selection pane="bottomLeft" activeCell="C26" sqref="C26"/>
      <selection pane="bottomRight" activeCell="AM182" sqref="AM182"/>
    </sheetView>
  </sheetViews>
  <sheetFormatPr defaultRowHeight="15.75" x14ac:dyDescent="0.25"/>
  <cols>
    <col min="1" max="1" width="12.625" style="1" customWidth="1"/>
    <col min="2" max="2" width="12.625" style="158" customWidth="1"/>
    <col min="3" max="3" width="13.625" style="13" customWidth="1"/>
    <col min="4" max="10" width="8.625" style="1" customWidth="1"/>
    <col min="11" max="15" width="8.625" customWidth="1"/>
    <col min="17" max="17" width="8.625" style="1" customWidth="1"/>
    <col min="48" max="48" width="8.625" customWidth="1"/>
  </cols>
  <sheetData>
    <row r="1" spans="1:56" ht="30" customHeight="1" thickBot="1" x14ac:dyDescent="0.3">
      <c r="A1" s="100"/>
      <c r="B1" s="100"/>
      <c r="C1" s="100"/>
      <c r="D1" s="255" t="s">
        <v>13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Z1" s="128"/>
      <c r="AA1" s="129"/>
      <c r="AB1" s="130"/>
      <c r="AO1" s="177" t="s">
        <v>201</v>
      </c>
      <c r="AP1" s="178" t="s">
        <v>204</v>
      </c>
      <c r="AQ1" s="179" t="s">
        <v>202</v>
      </c>
      <c r="AR1" s="180" t="s">
        <v>203</v>
      </c>
      <c r="AS1" s="199" t="s">
        <v>206</v>
      </c>
      <c r="AT1" s="181" t="s">
        <v>205</v>
      </c>
      <c r="AU1" s="129" t="s">
        <v>207</v>
      </c>
    </row>
    <row r="2" spans="1:56" ht="16.5" thickBot="1" x14ac:dyDescent="0.3">
      <c r="A2" s="22" t="s">
        <v>14</v>
      </c>
      <c r="B2" s="22" t="s">
        <v>15</v>
      </c>
      <c r="C2" s="30" t="s">
        <v>16</v>
      </c>
      <c r="D2" s="166" t="s">
        <v>17</v>
      </c>
      <c r="E2" s="169" t="s">
        <v>18</v>
      </c>
      <c r="F2" s="169" t="s">
        <v>19</v>
      </c>
      <c r="G2" s="169" t="s">
        <v>20</v>
      </c>
      <c r="H2" s="169" t="s">
        <v>21</v>
      </c>
      <c r="I2" s="170" t="s">
        <v>22</v>
      </c>
      <c r="J2" s="169" t="s">
        <v>23</v>
      </c>
      <c r="K2" s="167" t="s">
        <v>24</v>
      </c>
      <c r="L2" s="172" t="s">
        <v>25</v>
      </c>
      <c r="M2" s="172" t="s">
        <v>26</v>
      </c>
      <c r="N2" s="172" t="s">
        <v>27</v>
      </c>
      <c r="O2" s="170" t="s">
        <v>28</v>
      </c>
      <c r="P2" s="171" t="s">
        <v>82</v>
      </c>
      <c r="Q2" s="167" t="s">
        <v>86</v>
      </c>
      <c r="R2" s="170" t="s">
        <v>87</v>
      </c>
      <c r="S2" s="167" t="s">
        <v>91</v>
      </c>
      <c r="T2" s="167" t="s">
        <v>92</v>
      </c>
      <c r="U2" s="167" t="s">
        <v>93</v>
      </c>
      <c r="V2" s="172" t="s">
        <v>94</v>
      </c>
      <c r="W2" s="167" t="s">
        <v>109</v>
      </c>
      <c r="X2" s="167" t="s">
        <v>110</v>
      </c>
      <c r="Y2" s="167" t="s">
        <v>111</v>
      </c>
      <c r="Z2" s="167" t="s">
        <v>112</v>
      </c>
      <c r="AA2" s="198" t="s">
        <v>113</v>
      </c>
      <c r="AB2" s="167" t="s">
        <v>114</v>
      </c>
      <c r="AC2" s="170" t="s">
        <v>120</v>
      </c>
      <c r="AD2" s="167" t="s">
        <v>121</v>
      </c>
      <c r="AE2" s="167" t="s">
        <v>122</v>
      </c>
      <c r="AF2" s="172" t="s">
        <v>125</v>
      </c>
      <c r="AG2" s="167" t="s">
        <v>126</v>
      </c>
      <c r="AH2" s="170" t="s">
        <v>127</v>
      </c>
      <c r="AI2" s="172" t="s">
        <v>146</v>
      </c>
      <c r="AJ2" s="170" t="s">
        <v>128</v>
      </c>
      <c r="AK2" s="168" t="s">
        <v>150</v>
      </c>
      <c r="AL2" s="168" t="s">
        <v>151</v>
      </c>
      <c r="AM2" s="197" t="s">
        <v>152</v>
      </c>
      <c r="AN2" s="168" t="s">
        <v>153</v>
      </c>
      <c r="AO2" s="168" t="s">
        <v>154</v>
      </c>
      <c r="AP2" s="168" t="s">
        <v>155</v>
      </c>
      <c r="AQ2" s="168" t="s">
        <v>156</v>
      </c>
      <c r="AR2" s="167" t="s">
        <v>219</v>
      </c>
      <c r="AS2" s="170" t="s">
        <v>220</v>
      </c>
      <c r="AT2" s="172" t="s">
        <v>221</v>
      </c>
      <c r="AU2" s="171" t="s">
        <v>222</v>
      </c>
      <c r="AV2" s="167" t="s">
        <v>223</v>
      </c>
      <c r="AW2" s="172" t="s">
        <v>224</v>
      </c>
      <c r="AX2" s="172" t="s">
        <v>225</v>
      </c>
      <c r="AY2" s="167" t="s">
        <v>226</v>
      </c>
      <c r="AZ2" s="172" t="s">
        <v>243</v>
      </c>
      <c r="BA2" s="172" t="s">
        <v>244</v>
      </c>
      <c r="BB2" s="171" t="s">
        <v>245</v>
      </c>
      <c r="BC2" s="171" t="s">
        <v>246</v>
      </c>
      <c r="BD2" s="171" t="s">
        <v>247</v>
      </c>
    </row>
    <row r="3" spans="1:56" ht="16.5" thickTop="1" x14ac:dyDescent="0.25">
      <c r="A3" s="35" t="str">
        <f>'[1]Miter Profiles'!$AA3</f>
        <v>MP502R</v>
      </c>
      <c r="B3" s="36" t="str">
        <f>'[1]Miter Profiles'!$AB3</f>
        <v>MP600-38</v>
      </c>
      <c r="C3" s="32" t="s">
        <v>230</v>
      </c>
      <c r="D3" s="33" t="s">
        <v>30</v>
      </c>
      <c r="E3" s="34" t="s">
        <v>31</v>
      </c>
      <c r="F3" s="34" t="s">
        <v>31</v>
      </c>
      <c r="G3" s="34" t="s">
        <v>31</v>
      </c>
      <c r="H3" s="77" t="s">
        <v>31</v>
      </c>
      <c r="I3" s="34" t="s">
        <v>30</v>
      </c>
      <c r="J3" s="77" t="s">
        <v>31</v>
      </c>
      <c r="K3" s="34" t="s">
        <v>30</v>
      </c>
      <c r="L3" s="34" t="s">
        <v>30</v>
      </c>
      <c r="M3" s="34" t="s">
        <v>30</v>
      </c>
      <c r="N3" s="34" t="s">
        <v>30</v>
      </c>
      <c r="O3" s="34" t="s">
        <v>30</v>
      </c>
      <c r="P3" s="34" t="s">
        <v>30</v>
      </c>
      <c r="Q3" s="34" t="s">
        <v>30</v>
      </c>
      <c r="R3" s="34" t="s">
        <v>30</v>
      </c>
      <c r="S3" s="34" t="s">
        <v>30</v>
      </c>
      <c r="T3" s="34" t="s">
        <v>30</v>
      </c>
      <c r="U3" s="34" t="s">
        <v>30</v>
      </c>
      <c r="V3" s="34" t="s">
        <v>30</v>
      </c>
      <c r="W3" s="34" t="s">
        <v>30</v>
      </c>
      <c r="X3" s="34" t="s">
        <v>30</v>
      </c>
      <c r="Y3" s="34" t="s">
        <v>30</v>
      </c>
      <c r="Z3" s="34" t="s">
        <v>30</v>
      </c>
      <c r="AA3" s="34" t="s">
        <v>31</v>
      </c>
      <c r="AB3" s="34" t="s">
        <v>30</v>
      </c>
      <c r="AC3" s="34" t="s">
        <v>30</v>
      </c>
      <c r="AD3" s="34" t="s">
        <v>30</v>
      </c>
      <c r="AE3" s="34" t="s">
        <v>30</v>
      </c>
      <c r="AF3" s="34" t="s">
        <v>30</v>
      </c>
      <c r="AG3" s="34" t="s">
        <v>30</v>
      </c>
      <c r="AH3" s="34" t="s">
        <v>30</v>
      </c>
      <c r="AI3" s="34" t="s">
        <v>30</v>
      </c>
      <c r="AJ3" s="34" t="s">
        <v>30</v>
      </c>
      <c r="AK3" s="34" t="s">
        <v>30</v>
      </c>
      <c r="AL3" s="34" t="s">
        <v>30</v>
      </c>
      <c r="AM3" s="34" t="s">
        <v>31</v>
      </c>
      <c r="AN3" s="34" t="s">
        <v>30</v>
      </c>
      <c r="AO3" s="34" t="s">
        <v>30</v>
      </c>
      <c r="AP3" s="34" t="s">
        <v>30</v>
      </c>
      <c r="AQ3" s="34" t="s">
        <v>30</v>
      </c>
      <c r="AR3" s="34" t="s">
        <v>30</v>
      </c>
      <c r="AS3" s="34" t="s">
        <v>30</v>
      </c>
      <c r="AT3" s="34" t="s">
        <v>30</v>
      </c>
      <c r="AU3" s="34" t="s">
        <v>30</v>
      </c>
      <c r="AV3" s="34" t="s">
        <v>30</v>
      </c>
      <c r="AW3" s="34" t="s">
        <v>30</v>
      </c>
      <c r="AX3" s="34" t="s">
        <v>30</v>
      </c>
      <c r="AY3" s="34" t="s">
        <v>30</v>
      </c>
      <c r="AZ3" s="34" t="s">
        <v>30</v>
      </c>
      <c r="BA3" s="34" t="s">
        <v>30</v>
      </c>
      <c r="BB3" s="34" t="s">
        <v>30</v>
      </c>
      <c r="BC3" s="34" t="s">
        <v>30</v>
      </c>
      <c r="BD3" s="34" t="s">
        <v>30</v>
      </c>
    </row>
    <row r="4" spans="1:56" x14ac:dyDescent="0.25">
      <c r="A4" s="37" t="str">
        <f>'[1]Miter Profiles'!$AA4</f>
        <v>MP502</v>
      </c>
      <c r="B4" s="38" t="str">
        <f>'[1]Miter Profiles'!$AB4</f>
        <v>MP600-57</v>
      </c>
      <c r="C4" s="20" t="s">
        <v>230</v>
      </c>
      <c r="D4" s="16" t="s">
        <v>30</v>
      </c>
      <c r="E4" s="17" t="s">
        <v>31</v>
      </c>
      <c r="F4" s="17" t="s">
        <v>31</v>
      </c>
      <c r="G4" s="17" t="s">
        <v>31</v>
      </c>
      <c r="H4" s="78" t="s">
        <v>31</v>
      </c>
      <c r="I4" s="17" t="s">
        <v>30</v>
      </c>
      <c r="J4" s="78" t="s">
        <v>31</v>
      </c>
      <c r="K4" s="17" t="s">
        <v>30</v>
      </c>
      <c r="L4" s="17" t="s">
        <v>30</v>
      </c>
      <c r="M4" s="17" t="s">
        <v>30</v>
      </c>
      <c r="N4" s="17" t="s">
        <v>30</v>
      </c>
      <c r="O4" s="17" t="s">
        <v>30</v>
      </c>
      <c r="P4" s="17" t="s">
        <v>30</v>
      </c>
      <c r="Q4" s="17" t="s">
        <v>30</v>
      </c>
      <c r="R4" s="17" t="s">
        <v>30</v>
      </c>
      <c r="S4" s="17" t="s">
        <v>30</v>
      </c>
      <c r="T4" s="17" t="s">
        <v>30</v>
      </c>
      <c r="U4" s="17" t="s">
        <v>30</v>
      </c>
      <c r="V4" s="17" t="s">
        <v>30</v>
      </c>
      <c r="W4" s="17" t="s">
        <v>30</v>
      </c>
      <c r="X4" s="17" t="s">
        <v>30</v>
      </c>
      <c r="Y4" s="17" t="s">
        <v>30</v>
      </c>
      <c r="Z4" s="17" t="s">
        <v>30</v>
      </c>
      <c r="AA4" s="17" t="s">
        <v>31</v>
      </c>
      <c r="AB4" s="17" t="s">
        <v>30</v>
      </c>
      <c r="AC4" s="17" t="s">
        <v>30</v>
      </c>
      <c r="AD4" s="17" t="s">
        <v>30</v>
      </c>
      <c r="AE4" s="17" t="s">
        <v>30</v>
      </c>
      <c r="AF4" s="17" t="s">
        <v>30</v>
      </c>
      <c r="AG4" s="17" t="s">
        <v>30</v>
      </c>
      <c r="AH4" s="17" t="s">
        <v>30</v>
      </c>
      <c r="AI4" s="17" t="s">
        <v>30</v>
      </c>
      <c r="AJ4" s="17" t="s">
        <v>30</v>
      </c>
      <c r="AK4" s="17" t="s">
        <v>30</v>
      </c>
      <c r="AL4" s="17" t="s">
        <v>30</v>
      </c>
      <c r="AM4" s="17" t="s">
        <v>31</v>
      </c>
      <c r="AN4" s="17" t="s">
        <v>30</v>
      </c>
      <c r="AO4" s="17" t="s">
        <v>30</v>
      </c>
      <c r="AP4" s="17" t="s">
        <v>30</v>
      </c>
      <c r="AQ4" s="17" t="s">
        <v>30</v>
      </c>
      <c r="AR4" s="17" t="s">
        <v>30</v>
      </c>
      <c r="AS4" s="17" t="s">
        <v>30</v>
      </c>
      <c r="AT4" s="17" t="s">
        <v>30</v>
      </c>
      <c r="AU4" s="17" t="s">
        <v>30</v>
      </c>
      <c r="AV4" s="17" t="s">
        <v>30</v>
      </c>
      <c r="AW4" s="17" t="s">
        <v>30</v>
      </c>
      <c r="AX4" s="17" t="s">
        <v>30</v>
      </c>
      <c r="AY4" s="17" t="s">
        <v>30</v>
      </c>
      <c r="AZ4" s="17" t="s">
        <v>30</v>
      </c>
      <c r="BA4" s="17" t="s">
        <v>30</v>
      </c>
      <c r="BB4" s="17" t="s">
        <v>30</v>
      </c>
      <c r="BC4" s="17" t="s">
        <v>30</v>
      </c>
      <c r="BD4" s="17" t="s">
        <v>30</v>
      </c>
    </row>
    <row r="5" spans="1:56" x14ac:dyDescent="0.25">
      <c r="A5" s="37" t="str">
        <f>'[1]Miter Profiles'!$AA5</f>
        <v>MP557</v>
      </c>
      <c r="B5" s="38" t="str">
        <f>'[1]Miter Profiles'!$AB5</f>
        <v>MP600-76</v>
      </c>
      <c r="C5" s="20" t="s">
        <v>230</v>
      </c>
      <c r="D5" s="16" t="s">
        <v>30</v>
      </c>
      <c r="E5" s="17" t="s">
        <v>31</v>
      </c>
      <c r="F5" s="17" t="s">
        <v>31</v>
      </c>
      <c r="G5" s="17" t="s">
        <v>31</v>
      </c>
      <c r="H5" s="78" t="s">
        <v>31</v>
      </c>
      <c r="I5" s="17" t="s">
        <v>30</v>
      </c>
      <c r="J5" s="78" t="s">
        <v>31</v>
      </c>
      <c r="K5" s="17" t="s">
        <v>30</v>
      </c>
      <c r="L5" s="17" t="s">
        <v>30</v>
      </c>
      <c r="M5" s="17" t="s">
        <v>30</v>
      </c>
      <c r="N5" s="17" t="s">
        <v>30</v>
      </c>
      <c r="O5" s="17" t="s">
        <v>30</v>
      </c>
      <c r="P5" s="17" t="s">
        <v>30</v>
      </c>
      <c r="Q5" s="17" t="s">
        <v>30</v>
      </c>
      <c r="R5" s="17" t="s">
        <v>30</v>
      </c>
      <c r="S5" s="17" t="s">
        <v>30</v>
      </c>
      <c r="T5" s="17" t="s">
        <v>30</v>
      </c>
      <c r="U5" s="17" t="s">
        <v>30</v>
      </c>
      <c r="V5" s="17" t="s">
        <v>30</v>
      </c>
      <c r="W5" s="17" t="s">
        <v>30</v>
      </c>
      <c r="X5" s="17" t="s">
        <v>30</v>
      </c>
      <c r="Y5" s="17" t="s">
        <v>30</v>
      </c>
      <c r="Z5" s="17" t="s">
        <v>30</v>
      </c>
      <c r="AA5" s="17" t="s">
        <v>31</v>
      </c>
      <c r="AB5" s="17" t="s">
        <v>30</v>
      </c>
      <c r="AC5" s="17" t="s">
        <v>30</v>
      </c>
      <c r="AD5" s="17" t="s">
        <v>30</v>
      </c>
      <c r="AE5" s="17" t="s">
        <v>30</v>
      </c>
      <c r="AF5" s="17" t="s">
        <v>30</v>
      </c>
      <c r="AG5" s="17" t="s">
        <v>30</v>
      </c>
      <c r="AH5" s="17" t="s">
        <v>30</v>
      </c>
      <c r="AI5" s="17" t="s">
        <v>30</v>
      </c>
      <c r="AJ5" s="17" t="s">
        <v>30</v>
      </c>
      <c r="AK5" s="17" t="s">
        <v>30</v>
      </c>
      <c r="AL5" s="17" t="s">
        <v>30</v>
      </c>
      <c r="AM5" s="17" t="s">
        <v>31</v>
      </c>
      <c r="AN5" s="17" t="s">
        <v>30</v>
      </c>
      <c r="AO5" s="17" t="s">
        <v>30</v>
      </c>
      <c r="AP5" s="17" t="s">
        <v>30</v>
      </c>
      <c r="AQ5" s="17" t="s">
        <v>30</v>
      </c>
      <c r="AR5" s="17" t="s">
        <v>30</v>
      </c>
      <c r="AS5" s="17" t="s">
        <v>30</v>
      </c>
      <c r="AT5" s="17" t="s">
        <v>30</v>
      </c>
      <c r="AU5" s="17" t="s">
        <v>30</v>
      </c>
      <c r="AV5" s="17" t="s">
        <v>30</v>
      </c>
      <c r="AW5" s="17" t="s">
        <v>30</v>
      </c>
      <c r="AX5" s="17" t="s">
        <v>30</v>
      </c>
      <c r="AY5" s="17" t="s">
        <v>30</v>
      </c>
      <c r="AZ5" s="17" t="s">
        <v>30</v>
      </c>
      <c r="BA5" s="17" t="s">
        <v>30</v>
      </c>
      <c r="BB5" s="17" t="s">
        <v>30</v>
      </c>
      <c r="BC5" s="17" t="s">
        <v>30</v>
      </c>
      <c r="BD5" s="17" t="s">
        <v>30</v>
      </c>
    </row>
    <row r="6" spans="1:56" x14ac:dyDescent="0.25">
      <c r="A6" s="24" t="str">
        <f>'[1]Miter Profiles'!$AA6</f>
        <v>MP503R</v>
      </c>
      <c r="B6" s="26" t="str">
        <f>'[1]Miter Profiles'!$AB6</f>
        <v>MP601-38</v>
      </c>
      <c r="C6" s="19" t="s">
        <v>230</v>
      </c>
      <c r="D6" s="7" t="s">
        <v>30</v>
      </c>
      <c r="E6" s="8" t="s">
        <v>31</v>
      </c>
      <c r="F6" s="8" t="s">
        <v>31</v>
      </c>
      <c r="G6" s="8" t="s">
        <v>31</v>
      </c>
      <c r="H6" s="9" t="s">
        <v>31</v>
      </c>
      <c r="I6" s="8" t="s">
        <v>30</v>
      </c>
      <c r="J6" s="9" t="s">
        <v>31</v>
      </c>
      <c r="K6" s="8" t="s">
        <v>30</v>
      </c>
      <c r="L6" s="8" t="s">
        <v>30</v>
      </c>
      <c r="M6" s="8" t="s">
        <v>30</v>
      </c>
      <c r="N6" s="8" t="s">
        <v>30</v>
      </c>
      <c r="O6" s="8" t="s">
        <v>30</v>
      </c>
      <c r="P6" s="8" t="s">
        <v>30</v>
      </c>
      <c r="Q6" s="8" t="s">
        <v>30</v>
      </c>
      <c r="R6" s="8" t="s">
        <v>30</v>
      </c>
      <c r="S6" s="8" t="s">
        <v>30</v>
      </c>
      <c r="T6" s="8" t="s">
        <v>30</v>
      </c>
      <c r="U6" s="8" t="s">
        <v>30</v>
      </c>
      <c r="V6" s="8" t="s">
        <v>30</v>
      </c>
      <c r="W6" s="8" t="s">
        <v>30</v>
      </c>
      <c r="X6" s="8" t="s">
        <v>30</v>
      </c>
      <c r="Y6" s="8" t="s">
        <v>30</v>
      </c>
      <c r="Z6" s="8" t="s">
        <v>30</v>
      </c>
      <c r="AA6" s="8" t="s">
        <v>31</v>
      </c>
      <c r="AB6" s="8" t="s">
        <v>30</v>
      </c>
      <c r="AC6" s="8" t="s">
        <v>30</v>
      </c>
      <c r="AD6" s="8" t="s">
        <v>30</v>
      </c>
      <c r="AE6" s="8" t="s">
        <v>30</v>
      </c>
      <c r="AF6" s="8" t="s">
        <v>30</v>
      </c>
      <c r="AG6" s="8" t="s">
        <v>30</v>
      </c>
      <c r="AH6" s="8" t="s">
        <v>30</v>
      </c>
      <c r="AI6" s="8" t="s">
        <v>30</v>
      </c>
      <c r="AJ6" s="8" t="s">
        <v>30</v>
      </c>
      <c r="AK6" s="8" t="s">
        <v>30</v>
      </c>
      <c r="AL6" s="8" t="s">
        <v>30</v>
      </c>
      <c r="AM6" s="8" t="s">
        <v>31</v>
      </c>
      <c r="AN6" s="8" t="s">
        <v>30</v>
      </c>
      <c r="AO6" s="8" t="s">
        <v>30</v>
      </c>
      <c r="AP6" s="8" t="s">
        <v>30</v>
      </c>
      <c r="AQ6" s="8" t="s">
        <v>30</v>
      </c>
      <c r="AR6" s="8" t="s">
        <v>30</v>
      </c>
      <c r="AS6" s="8" t="s">
        <v>30</v>
      </c>
      <c r="AT6" s="8" t="s">
        <v>30</v>
      </c>
      <c r="AU6" s="8" t="s">
        <v>30</v>
      </c>
      <c r="AV6" s="8" t="s">
        <v>30</v>
      </c>
      <c r="AW6" s="8" t="s">
        <v>30</v>
      </c>
      <c r="AX6" s="8" t="s">
        <v>30</v>
      </c>
      <c r="AY6" s="8" t="s">
        <v>30</v>
      </c>
      <c r="AZ6" s="8" t="s">
        <v>30</v>
      </c>
      <c r="BA6" s="8" t="s">
        <v>30</v>
      </c>
      <c r="BB6" s="8" t="s">
        <v>30</v>
      </c>
      <c r="BC6" s="8" t="s">
        <v>30</v>
      </c>
      <c r="BD6" s="8" t="s">
        <v>30</v>
      </c>
    </row>
    <row r="7" spans="1:56" x14ac:dyDescent="0.25">
      <c r="A7" s="24" t="str">
        <f>'[1]Miter Profiles'!$AA7</f>
        <v>MP503</v>
      </c>
      <c r="B7" s="26" t="str">
        <f>'[1]Miter Profiles'!$AB7</f>
        <v>MP601-57</v>
      </c>
      <c r="C7" s="19" t="s">
        <v>230</v>
      </c>
      <c r="D7" s="7" t="s">
        <v>30</v>
      </c>
      <c r="E7" s="8" t="s">
        <v>31</v>
      </c>
      <c r="F7" s="8" t="s">
        <v>31</v>
      </c>
      <c r="G7" s="8" t="s">
        <v>31</v>
      </c>
      <c r="H7" s="9" t="s">
        <v>31</v>
      </c>
      <c r="I7" s="8" t="s">
        <v>30</v>
      </c>
      <c r="J7" s="9" t="s">
        <v>31</v>
      </c>
      <c r="K7" s="8" t="s">
        <v>30</v>
      </c>
      <c r="L7" s="8" t="s">
        <v>30</v>
      </c>
      <c r="M7" s="8" t="s">
        <v>30</v>
      </c>
      <c r="N7" s="8" t="s">
        <v>30</v>
      </c>
      <c r="O7" s="8" t="s">
        <v>30</v>
      </c>
      <c r="P7" s="8" t="s">
        <v>30</v>
      </c>
      <c r="Q7" s="8" t="s">
        <v>30</v>
      </c>
      <c r="R7" s="8" t="s">
        <v>30</v>
      </c>
      <c r="S7" s="8" t="s">
        <v>30</v>
      </c>
      <c r="T7" s="8" t="s">
        <v>30</v>
      </c>
      <c r="U7" s="8" t="s">
        <v>30</v>
      </c>
      <c r="V7" s="8" t="s">
        <v>30</v>
      </c>
      <c r="W7" s="8" t="s">
        <v>30</v>
      </c>
      <c r="X7" s="8" t="s">
        <v>30</v>
      </c>
      <c r="Y7" s="8" t="s">
        <v>30</v>
      </c>
      <c r="Z7" s="8" t="s">
        <v>30</v>
      </c>
      <c r="AA7" s="8" t="s">
        <v>31</v>
      </c>
      <c r="AB7" s="8" t="s">
        <v>30</v>
      </c>
      <c r="AC7" s="8" t="s">
        <v>30</v>
      </c>
      <c r="AD7" s="8" t="s">
        <v>30</v>
      </c>
      <c r="AE7" s="8" t="s">
        <v>30</v>
      </c>
      <c r="AF7" s="8" t="s">
        <v>30</v>
      </c>
      <c r="AG7" s="8" t="s">
        <v>30</v>
      </c>
      <c r="AH7" s="8" t="s">
        <v>30</v>
      </c>
      <c r="AI7" s="8" t="s">
        <v>30</v>
      </c>
      <c r="AJ7" s="8" t="s">
        <v>30</v>
      </c>
      <c r="AK7" s="8" t="s">
        <v>30</v>
      </c>
      <c r="AL7" s="8" t="s">
        <v>30</v>
      </c>
      <c r="AM7" s="8" t="s">
        <v>31</v>
      </c>
      <c r="AN7" s="8" t="s">
        <v>30</v>
      </c>
      <c r="AO7" s="8" t="s">
        <v>30</v>
      </c>
      <c r="AP7" s="8" t="s">
        <v>30</v>
      </c>
      <c r="AQ7" s="8" t="s">
        <v>30</v>
      </c>
      <c r="AR7" s="8" t="s">
        <v>30</v>
      </c>
      <c r="AS7" s="8" t="s">
        <v>30</v>
      </c>
      <c r="AT7" s="8" t="s">
        <v>30</v>
      </c>
      <c r="AU7" s="8" t="s">
        <v>30</v>
      </c>
      <c r="AV7" s="8" t="s">
        <v>30</v>
      </c>
      <c r="AW7" s="8" t="s">
        <v>30</v>
      </c>
      <c r="AX7" s="8" t="s">
        <v>30</v>
      </c>
      <c r="AY7" s="8" t="s">
        <v>30</v>
      </c>
      <c r="AZ7" s="8" t="s">
        <v>30</v>
      </c>
      <c r="BA7" s="8" t="s">
        <v>30</v>
      </c>
      <c r="BB7" s="8" t="s">
        <v>30</v>
      </c>
      <c r="BC7" s="8" t="s">
        <v>30</v>
      </c>
      <c r="BD7" s="8" t="s">
        <v>30</v>
      </c>
    </row>
    <row r="8" spans="1:56" x14ac:dyDescent="0.25">
      <c r="A8" s="24" t="str">
        <f>'[1]Miter Profiles'!$AA8</f>
        <v>MP601</v>
      </c>
      <c r="B8" s="26" t="str">
        <f>'[1]Miter Profiles'!$AB8</f>
        <v>MP601-76</v>
      </c>
      <c r="C8" s="19" t="s">
        <v>230</v>
      </c>
      <c r="D8" s="7" t="s">
        <v>30</v>
      </c>
      <c r="E8" s="8" t="s">
        <v>31</v>
      </c>
      <c r="F8" s="8" t="s">
        <v>31</v>
      </c>
      <c r="G8" s="8" t="s">
        <v>31</v>
      </c>
      <c r="H8" s="9" t="s">
        <v>31</v>
      </c>
      <c r="I8" s="8" t="s">
        <v>30</v>
      </c>
      <c r="J8" s="9" t="s">
        <v>31</v>
      </c>
      <c r="K8" s="8" t="s">
        <v>30</v>
      </c>
      <c r="L8" s="8" t="s">
        <v>30</v>
      </c>
      <c r="M8" s="8" t="s">
        <v>30</v>
      </c>
      <c r="N8" s="8" t="s">
        <v>30</v>
      </c>
      <c r="O8" s="8" t="s">
        <v>30</v>
      </c>
      <c r="P8" s="8" t="s">
        <v>30</v>
      </c>
      <c r="Q8" s="8" t="s">
        <v>30</v>
      </c>
      <c r="R8" s="8" t="s">
        <v>30</v>
      </c>
      <c r="S8" s="8" t="s">
        <v>30</v>
      </c>
      <c r="T8" s="8" t="s">
        <v>30</v>
      </c>
      <c r="U8" s="8" t="s">
        <v>30</v>
      </c>
      <c r="V8" s="8" t="s">
        <v>30</v>
      </c>
      <c r="W8" s="8" t="s">
        <v>30</v>
      </c>
      <c r="X8" s="8" t="s">
        <v>30</v>
      </c>
      <c r="Y8" s="8" t="s">
        <v>30</v>
      </c>
      <c r="Z8" s="8" t="s">
        <v>30</v>
      </c>
      <c r="AA8" s="8" t="s">
        <v>31</v>
      </c>
      <c r="AB8" s="8" t="s">
        <v>30</v>
      </c>
      <c r="AC8" s="8" t="s">
        <v>30</v>
      </c>
      <c r="AD8" s="8" t="s">
        <v>30</v>
      </c>
      <c r="AE8" s="8" t="s">
        <v>30</v>
      </c>
      <c r="AF8" s="8" t="s">
        <v>30</v>
      </c>
      <c r="AG8" s="8" t="s">
        <v>30</v>
      </c>
      <c r="AH8" s="8" t="s">
        <v>30</v>
      </c>
      <c r="AI8" s="8" t="s">
        <v>30</v>
      </c>
      <c r="AJ8" s="8" t="s">
        <v>30</v>
      </c>
      <c r="AK8" s="8" t="s">
        <v>30</v>
      </c>
      <c r="AL8" s="8" t="s">
        <v>30</v>
      </c>
      <c r="AM8" s="8" t="s">
        <v>31</v>
      </c>
      <c r="AN8" s="8" t="s">
        <v>30</v>
      </c>
      <c r="AO8" s="8" t="s">
        <v>30</v>
      </c>
      <c r="AP8" s="8" t="s">
        <v>30</v>
      </c>
      <c r="AQ8" s="8" t="s">
        <v>30</v>
      </c>
      <c r="AR8" s="8" t="s">
        <v>30</v>
      </c>
      <c r="AS8" s="8" t="s">
        <v>30</v>
      </c>
      <c r="AT8" s="8" t="s">
        <v>30</v>
      </c>
      <c r="AU8" s="8" t="s">
        <v>30</v>
      </c>
      <c r="AV8" s="8" t="s">
        <v>30</v>
      </c>
      <c r="AW8" s="8" t="s">
        <v>30</v>
      </c>
      <c r="AX8" s="8" t="s">
        <v>30</v>
      </c>
      <c r="AY8" s="8" t="s">
        <v>30</v>
      </c>
      <c r="AZ8" s="8" t="s">
        <v>30</v>
      </c>
      <c r="BA8" s="8" t="s">
        <v>30</v>
      </c>
      <c r="BB8" s="8" t="s">
        <v>30</v>
      </c>
      <c r="BC8" s="8" t="s">
        <v>30</v>
      </c>
      <c r="BD8" s="8" t="s">
        <v>30</v>
      </c>
    </row>
    <row r="9" spans="1:56" x14ac:dyDescent="0.25">
      <c r="A9" s="37" t="str">
        <f>'[1]Miter Profiles'!$AA9</f>
        <v>MP545R</v>
      </c>
      <c r="B9" s="38" t="str">
        <f>'[1]Miter Profiles'!$AB9</f>
        <v>MP602-38</v>
      </c>
      <c r="C9" s="20" t="s">
        <v>231</v>
      </c>
      <c r="D9" s="16" t="s">
        <v>30</v>
      </c>
      <c r="E9" s="17" t="s">
        <v>31</v>
      </c>
      <c r="F9" s="17" t="s">
        <v>31</v>
      </c>
      <c r="G9" s="17" t="s">
        <v>31</v>
      </c>
      <c r="H9" s="78" t="s">
        <v>31</v>
      </c>
      <c r="I9" s="17" t="s">
        <v>30</v>
      </c>
      <c r="J9" s="78" t="s">
        <v>31</v>
      </c>
      <c r="K9" s="17" t="s">
        <v>30</v>
      </c>
      <c r="L9" s="17" t="s">
        <v>30</v>
      </c>
      <c r="M9" s="17" t="s">
        <v>30</v>
      </c>
      <c r="N9" s="17" t="s">
        <v>30</v>
      </c>
      <c r="O9" s="17" t="s">
        <v>30</v>
      </c>
      <c r="P9" s="17" t="s">
        <v>30</v>
      </c>
      <c r="Q9" s="17" t="s">
        <v>30</v>
      </c>
      <c r="R9" s="17" t="s">
        <v>30</v>
      </c>
      <c r="S9" s="17" t="s">
        <v>30</v>
      </c>
      <c r="T9" s="17" t="s">
        <v>30</v>
      </c>
      <c r="U9" s="17" t="s">
        <v>30</v>
      </c>
      <c r="V9" s="17" t="s">
        <v>30</v>
      </c>
      <c r="W9" s="17" t="s">
        <v>30</v>
      </c>
      <c r="X9" s="17" t="s">
        <v>30</v>
      </c>
      <c r="Y9" s="17" t="s">
        <v>30</v>
      </c>
      <c r="Z9" s="17" t="s">
        <v>30</v>
      </c>
      <c r="AA9" s="17" t="s">
        <v>31</v>
      </c>
      <c r="AB9" s="17" t="s">
        <v>30</v>
      </c>
      <c r="AC9" s="17" t="s">
        <v>30</v>
      </c>
      <c r="AD9" s="17" t="s">
        <v>30</v>
      </c>
      <c r="AE9" s="17" t="s">
        <v>30</v>
      </c>
      <c r="AF9" s="17" t="s">
        <v>30</v>
      </c>
      <c r="AG9" s="17" t="s">
        <v>30</v>
      </c>
      <c r="AH9" s="17" t="s">
        <v>30</v>
      </c>
      <c r="AI9" s="17" t="s">
        <v>30</v>
      </c>
      <c r="AJ9" s="17" t="s">
        <v>30</v>
      </c>
      <c r="AK9" s="17" t="s">
        <v>30</v>
      </c>
      <c r="AL9" s="17" t="s">
        <v>30</v>
      </c>
      <c r="AM9" s="17" t="s">
        <v>31</v>
      </c>
      <c r="AN9" s="17" t="s">
        <v>30</v>
      </c>
      <c r="AO9" s="17" t="s">
        <v>30</v>
      </c>
      <c r="AP9" s="17" t="s">
        <v>30</v>
      </c>
      <c r="AQ9" s="17" t="s">
        <v>30</v>
      </c>
      <c r="AR9" s="17" t="s">
        <v>30</v>
      </c>
      <c r="AS9" s="17" t="s">
        <v>30</v>
      </c>
      <c r="AT9" s="17" t="s">
        <v>30</v>
      </c>
      <c r="AU9" s="17" t="s">
        <v>30</v>
      </c>
      <c r="AV9" s="17" t="s">
        <v>30</v>
      </c>
      <c r="AW9" s="17" t="s">
        <v>30</v>
      </c>
      <c r="AX9" s="17" t="s">
        <v>30</v>
      </c>
      <c r="AY9" s="17" t="s">
        <v>30</v>
      </c>
      <c r="AZ9" s="17" t="s">
        <v>30</v>
      </c>
      <c r="BA9" s="17" t="s">
        <v>30</v>
      </c>
      <c r="BB9" s="17" t="s">
        <v>30</v>
      </c>
      <c r="BC9" s="17" t="s">
        <v>30</v>
      </c>
      <c r="BD9" s="17" t="s">
        <v>30</v>
      </c>
    </row>
    <row r="10" spans="1:56" x14ac:dyDescent="0.25">
      <c r="A10" s="37" t="str">
        <f>'[1]Miter Profiles'!$AA10</f>
        <v>MP546</v>
      </c>
      <c r="B10" s="38" t="str">
        <f>'[1]Miter Profiles'!$AB10</f>
        <v>MP602-57</v>
      </c>
      <c r="C10" s="20" t="s">
        <v>231</v>
      </c>
      <c r="D10" s="16" t="s">
        <v>30</v>
      </c>
      <c r="E10" s="17" t="s">
        <v>31</v>
      </c>
      <c r="F10" s="17" t="s">
        <v>31</v>
      </c>
      <c r="G10" s="17" t="s">
        <v>31</v>
      </c>
      <c r="H10" s="78" t="s">
        <v>31</v>
      </c>
      <c r="I10" s="17" t="s">
        <v>30</v>
      </c>
      <c r="J10" s="78" t="s">
        <v>31</v>
      </c>
      <c r="K10" s="17" t="s">
        <v>30</v>
      </c>
      <c r="L10" s="17" t="s">
        <v>30</v>
      </c>
      <c r="M10" s="17" t="s">
        <v>30</v>
      </c>
      <c r="N10" s="17" t="s">
        <v>30</v>
      </c>
      <c r="O10" s="17" t="s">
        <v>30</v>
      </c>
      <c r="P10" s="17" t="s">
        <v>30</v>
      </c>
      <c r="Q10" s="17" t="s">
        <v>30</v>
      </c>
      <c r="R10" s="17" t="s">
        <v>30</v>
      </c>
      <c r="S10" s="17" t="s">
        <v>30</v>
      </c>
      <c r="T10" s="17" t="s">
        <v>30</v>
      </c>
      <c r="U10" s="17" t="s">
        <v>30</v>
      </c>
      <c r="V10" s="17" t="s">
        <v>30</v>
      </c>
      <c r="W10" s="17" t="s">
        <v>30</v>
      </c>
      <c r="X10" s="17" t="s">
        <v>30</v>
      </c>
      <c r="Y10" s="17" t="s">
        <v>30</v>
      </c>
      <c r="Z10" s="17" t="s">
        <v>30</v>
      </c>
      <c r="AA10" s="17" t="s">
        <v>31</v>
      </c>
      <c r="AB10" s="17" t="s">
        <v>30</v>
      </c>
      <c r="AC10" s="17" t="s">
        <v>30</v>
      </c>
      <c r="AD10" s="17" t="s">
        <v>30</v>
      </c>
      <c r="AE10" s="17" t="s">
        <v>30</v>
      </c>
      <c r="AF10" s="17" t="s">
        <v>30</v>
      </c>
      <c r="AG10" s="17" t="s">
        <v>30</v>
      </c>
      <c r="AH10" s="17" t="s">
        <v>30</v>
      </c>
      <c r="AI10" s="17" t="s">
        <v>30</v>
      </c>
      <c r="AJ10" s="17" t="s">
        <v>30</v>
      </c>
      <c r="AK10" s="17" t="s">
        <v>30</v>
      </c>
      <c r="AL10" s="17" t="s">
        <v>30</v>
      </c>
      <c r="AM10" s="17" t="s">
        <v>31</v>
      </c>
      <c r="AN10" s="17" t="s">
        <v>30</v>
      </c>
      <c r="AO10" s="17" t="s">
        <v>30</v>
      </c>
      <c r="AP10" s="17" t="s">
        <v>30</v>
      </c>
      <c r="AQ10" s="17" t="s">
        <v>30</v>
      </c>
      <c r="AR10" s="17" t="s">
        <v>30</v>
      </c>
      <c r="AS10" s="17" t="s">
        <v>30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17" t="s">
        <v>30</v>
      </c>
      <c r="AZ10" s="17" t="s">
        <v>30</v>
      </c>
      <c r="BA10" s="17" t="s">
        <v>30</v>
      </c>
      <c r="BB10" s="17" t="s">
        <v>30</v>
      </c>
      <c r="BC10" s="17" t="s">
        <v>30</v>
      </c>
      <c r="BD10" s="17" t="s">
        <v>30</v>
      </c>
    </row>
    <row r="11" spans="1:56" x14ac:dyDescent="0.25">
      <c r="A11" s="37" t="str">
        <f>'[1]Miter Profiles'!$AA11</f>
        <v>MP545</v>
      </c>
      <c r="B11" s="38" t="str">
        <f>'[1]Miter Profiles'!$AB11</f>
        <v>MP602-76</v>
      </c>
      <c r="C11" s="20" t="s">
        <v>231</v>
      </c>
      <c r="D11" s="16" t="s">
        <v>30</v>
      </c>
      <c r="E11" s="17" t="s">
        <v>31</v>
      </c>
      <c r="F11" s="17" t="s">
        <v>31</v>
      </c>
      <c r="G11" s="17" t="s">
        <v>31</v>
      </c>
      <c r="H11" s="78" t="s">
        <v>31</v>
      </c>
      <c r="I11" s="17" t="s">
        <v>30</v>
      </c>
      <c r="J11" s="78" t="s">
        <v>31</v>
      </c>
      <c r="K11" s="17" t="s">
        <v>30</v>
      </c>
      <c r="L11" s="17" t="s">
        <v>30</v>
      </c>
      <c r="M11" s="17" t="s">
        <v>30</v>
      </c>
      <c r="N11" s="17" t="s">
        <v>30</v>
      </c>
      <c r="O11" s="17" t="s">
        <v>30</v>
      </c>
      <c r="P11" s="17" t="s">
        <v>30</v>
      </c>
      <c r="Q11" s="17" t="s">
        <v>30</v>
      </c>
      <c r="R11" s="17" t="s">
        <v>30</v>
      </c>
      <c r="S11" s="17" t="s">
        <v>30</v>
      </c>
      <c r="T11" s="17" t="s">
        <v>30</v>
      </c>
      <c r="U11" s="17" t="s">
        <v>30</v>
      </c>
      <c r="V11" s="17" t="s">
        <v>30</v>
      </c>
      <c r="W11" s="17" t="s">
        <v>30</v>
      </c>
      <c r="X11" s="17" t="s">
        <v>30</v>
      </c>
      <c r="Y11" s="17" t="s">
        <v>30</v>
      </c>
      <c r="Z11" s="17" t="s">
        <v>30</v>
      </c>
      <c r="AA11" s="17" t="s">
        <v>31</v>
      </c>
      <c r="AB11" s="17" t="s">
        <v>30</v>
      </c>
      <c r="AC11" s="17" t="s">
        <v>30</v>
      </c>
      <c r="AD11" s="17" t="s">
        <v>30</v>
      </c>
      <c r="AE11" s="17" t="s">
        <v>30</v>
      </c>
      <c r="AF11" s="17" t="s">
        <v>30</v>
      </c>
      <c r="AG11" s="17" t="s">
        <v>30</v>
      </c>
      <c r="AH11" s="17" t="s">
        <v>30</v>
      </c>
      <c r="AI11" s="17" t="s">
        <v>30</v>
      </c>
      <c r="AJ11" s="17" t="s">
        <v>30</v>
      </c>
      <c r="AK11" s="17" t="s">
        <v>30</v>
      </c>
      <c r="AL11" s="17" t="s">
        <v>30</v>
      </c>
      <c r="AM11" s="17" t="s">
        <v>31</v>
      </c>
      <c r="AN11" s="17" t="s">
        <v>30</v>
      </c>
      <c r="AO11" s="17" t="s">
        <v>30</v>
      </c>
      <c r="AP11" s="17" t="s">
        <v>30</v>
      </c>
      <c r="AQ11" s="17" t="s">
        <v>30</v>
      </c>
      <c r="AR11" s="17" t="s">
        <v>30</v>
      </c>
      <c r="AS11" s="17" t="s">
        <v>30</v>
      </c>
      <c r="AT11" s="17" t="s">
        <v>30</v>
      </c>
      <c r="AU11" s="17" t="s">
        <v>30</v>
      </c>
      <c r="AV11" s="17" t="s">
        <v>30</v>
      </c>
      <c r="AW11" s="17" t="s">
        <v>30</v>
      </c>
      <c r="AX11" s="17" t="s">
        <v>30</v>
      </c>
      <c r="AY11" s="17" t="s">
        <v>30</v>
      </c>
      <c r="AZ11" s="17" t="s">
        <v>30</v>
      </c>
      <c r="BA11" s="17" t="s">
        <v>30</v>
      </c>
      <c r="BB11" s="17" t="s">
        <v>30</v>
      </c>
      <c r="BC11" s="17" t="s">
        <v>30</v>
      </c>
      <c r="BD11" s="17" t="s">
        <v>30</v>
      </c>
    </row>
    <row r="12" spans="1:56" x14ac:dyDescent="0.25">
      <c r="A12" s="24" t="str">
        <f>'[1]Miter Profiles'!$AA12</f>
        <v>MP119R</v>
      </c>
      <c r="B12" s="26" t="str">
        <f>'[1]Miter Profiles'!$AB12</f>
        <v>MP603-38</v>
      </c>
      <c r="C12" s="19" t="s">
        <v>239</v>
      </c>
      <c r="D12" s="7" t="s">
        <v>30</v>
      </c>
      <c r="E12" s="8" t="s">
        <v>31</v>
      </c>
      <c r="F12" s="8" t="s">
        <v>31</v>
      </c>
      <c r="G12" s="8" t="s">
        <v>31</v>
      </c>
      <c r="H12" s="9" t="s">
        <v>31</v>
      </c>
      <c r="I12" s="8" t="s">
        <v>30</v>
      </c>
      <c r="J12" s="9" t="s">
        <v>31</v>
      </c>
      <c r="K12" s="8" t="s">
        <v>30</v>
      </c>
      <c r="L12" s="8" t="s">
        <v>30</v>
      </c>
      <c r="M12" s="8" t="s">
        <v>30</v>
      </c>
      <c r="N12" s="8" t="s">
        <v>30</v>
      </c>
      <c r="O12" s="8" t="s">
        <v>30</v>
      </c>
      <c r="P12" s="8" t="s">
        <v>30</v>
      </c>
      <c r="Q12" s="8" t="s">
        <v>30</v>
      </c>
      <c r="R12" s="8" t="s">
        <v>30</v>
      </c>
      <c r="S12" s="8" t="s">
        <v>30</v>
      </c>
      <c r="T12" s="8" t="s">
        <v>30</v>
      </c>
      <c r="U12" s="8" t="s">
        <v>30</v>
      </c>
      <c r="V12" s="8" t="s">
        <v>30</v>
      </c>
      <c r="W12" s="8" t="s">
        <v>30</v>
      </c>
      <c r="X12" s="8" t="s">
        <v>30</v>
      </c>
      <c r="Y12" s="8" t="s">
        <v>30</v>
      </c>
      <c r="Z12" s="8" t="s">
        <v>30</v>
      </c>
      <c r="AA12" s="8" t="s">
        <v>31</v>
      </c>
      <c r="AB12" s="8" t="s">
        <v>30</v>
      </c>
      <c r="AC12" s="8" t="s">
        <v>30</v>
      </c>
      <c r="AD12" s="8" t="s">
        <v>30</v>
      </c>
      <c r="AE12" s="8" t="s">
        <v>30</v>
      </c>
      <c r="AF12" s="8" t="s">
        <v>30</v>
      </c>
      <c r="AG12" s="8" t="s">
        <v>30</v>
      </c>
      <c r="AH12" s="8" t="s">
        <v>30</v>
      </c>
      <c r="AI12" s="8" t="s">
        <v>30</v>
      </c>
      <c r="AJ12" s="8" t="s">
        <v>30</v>
      </c>
      <c r="AK12" s="8" t="s">
        <v>30</v>
      </c>
      <c r="AL12" s="8" t="s">
        <v>30</v>
      </c>
      <c r="AM12" s="8" t="s">
        <v>31</v>
      </c>
      <c r="AN12" s="8" t="s">
        <v>30</v>
      </c>
      <c r="AO12" s="8" t="s">
        <v>30</v>
      </c>
      <c r="AP12" s="8" t="s">
        <v>30</v>
      </c>
      <c r="AQ12" s="8" t="s">
        <v>30</v>
      </c>
      <c r="AR12" s="8" t="s">
        <v>30</v>
      </c>
      <c r="AS12" s="8" t="s">
        <v>30</v>
      </c>
      <c r="AT12" s="8" t="s">
        <v>30</v>
      </c>
      <c r="AU12" s="8" t="s">
        <v>30</v>
      </c>
      <c r="AV12" s="8" t="s">
        <v>30</v>
      </c>
      <c r="AW12" s="8" t="s">
        <v>30</v>
      </c>
      <c r="AX12" s="8" t="s">
        <v>30</v>
      </c>
      <c r="AY12" s="8" t="s">
        <v>30</v>
      </c>
      <c r="AZ12" s="8" t="s">
        <v>30</v>
      </c>
      <c r="BA12" s="8" t="s">
        <v>30</v>
      </c>
      <c r="BB12" s="8" t="s">
        <v>30</v>
      </c>
      <c r="BC12" s="8" t="s">
        <v>30</v>
      </c>
      <c r="BD12" s="8" t="s">
        <v>30</v>
      </c>
    </row>
    <row r="13" spans="1:56" x14ac:dyDescent="0.25">
      <c r="A13" s="24" t="str">
        <f>'[1]Miter Profiles'!$AA13</f>
        <v>MP119</v>
      </c>
      <c r="B13" s="26" t="str">
        <f>'[1]Miter Profiles'!$AB13</f>
        <v>MP603-57</v>
      </c>
      <c r="C13" s="19" t="s">
        <v>239</v>
      </c>
      <c r="D13" s="7" t="s">
        <v>30</v>
      </c>
      <c r="E13" s="8" t="s">
        <v>31</v>
      </c>
      <c r="F13" s="8" t="s">
        <v>31</v>
      </c>
      <c r="G13" s="8" t="s">
        <v>31</v>
      </c>
      <c r="H13" s="9" t="s">
        <v>31</v>
      </c>
      <c r="I13" s="8" t="s">
        <v>30</v>
      </c>
      <c r="J13" s="9" t="s">
        <v>31</v>
      </c>
      <c r="K13" s="8" t="s">
        <v>30</v>
      </c>
      <c r="L13" s="8" t="s">
        <v>30</v>
      </c>
      <c r="M13" s="8" t="s">
        <v>30</v>
      </c>
      <c r="N13" s="8" t="s">
        <v>30</v>
      </c>
      <c r="O13" s="8" t="s">
        <v>30</v>
      </c>
      <c r="P13" s="8" t="s">
        <v>30</v>
      </c>
      <c r="Q13" s="8" t="s">
        <v>30</v>
      </c>
      <c r="R13" s="8" t="s">
        <v>30</v>
      </c>
      <c r="S13" s="8" t="s">
        <v>30</v>
      </c>
      <c r="T13" s="8" t="s">
        <v>30</v>
      </c>
      <c r="U13" s="8" t="s">
        <v>30</v>
      </c>
      <c r="V13" s="8" t="s">
        <v>30</v>
      </c>
      <c r="W13" s="8" t="s">
        <v>30</v>
      </c>
      <c r="X13" s="8" t="s">
        <v>30</v>
      </c>
      <c r="Y13" s="8" t="s">
        <v>30</v>
      </c>
      <c r="Z13" s="8" t="s">
        <v>30</v>
      </c>
      <c r="AA13" s="8" t="s">
        <v>31</v>
      </c>
      <c r="AB13" s="8" t="s">
        <v>30</v>
      </c>
      <c r="AC13" s="8" t="s">
        <v>30</v>
      </c>
      <c r="AD13" s="8" t="s">
        <v>30</v>
      </c>
      <c r="AE13" s="8" t="s">
        <v>30</v>
      </c>
      <c r="AF13" s="8" t="s">
        <v>30</v>
      </c>
      <c r="AG13" s="8" t="s">
        <v>30</v>
      </c>
      <c r="AH13" s="8" t="s">
        <v>30</v>
      </c>
      <c r="AI13" s="8" t="s">
        <v>30</v>
      </c>
      <c r="AJ13" s="8" t="s">
        <v>30</v>
      </c>
      <c r="AK13" s="8" t="s">
        <v>30</v>
      </c>
      <c r="AL13" s="8" t="s">
        <v>30</v>
      </c>
      <c r="AM13" s="8" t="s">
        <v>31</v>
      </c>
      <c r="AN13" s="8" t="s">
        <v>30</v>
      </c>
      <c r="AO13" s="8" t="s">
        <v>30</v>
      </c>
      <c r="AP13" s="8" t="s">
        <v>30</v>
      </c>
      <c r="AQ13" s="8" t="s">
        <v>30</v>
      </c>
      <c r="AR13" s="8" t="s">
        <v>30</v>
      </c>
      <c r="AS13" s="8" t="s">
        <v>30</v>
      </c>
      <c r="AT13" s="8" t="s">
        <v>30</v>
      </c>
      <c r="AU13" s="8" t="s">
        <v>30</v>
      </c>
      <c r="AV13" s="8" t="s">
        <v>30</v>
      </c>
      <c r="AW13" s="8" t="s">
        <v>30</v>
      </c>
      <c r="AX13" s="8" t="s">
        <v>30</v>
      </c>
      <c r="AY13" s="8" t="s">
        <v>30</v>
      </c>
      <c r="AZ13" s="8" t="s">
        <v>30</v>
      </c>
      <c r="BA13" s="8" t="s">
        <v>30</v>
      </c>
      <c r="BB13" s="8" t="s">
        <v>30</v>
      </c>
      <c r="BC13" s="8" t="s">
        <v>30</v>
      </c>
      <c r="BD13" s="8" t="s">
        <v>30</v>
      </c>
    </row>
    <row r="14" spans="1:56" x14ac:dyDescent="0.25">
      <c r="A14" s="24" t="str">
        <f>'[1]Miter Profiles'!$AA14</f>
        <v>MP603</v>
      </c>
      <c r="B14" s="26" t="str">
        <f>'[1]Miter Profiles'!$AB14</f>
        <v>MP603-76</v>
      </c>
      <c r="C14" s="19" t="s">
        <v>239</v>
      </c>
      <c r="D14" s="7" t="s">
        <v>30</v>
      </c>
      <c r="E14" s="8" t="s">
        <v>31</v>
      </c>
      <c r="F14" s="8" t="s">
        <v>31</v>
      </c>
      <c r="G14" s="8" t="s">
        <v>31</v>
      </c>
      <c r="H14" s="9" t="s">
        <v>31</v>
      </c>
      <c r="I14" s="8" t="s">
        <v>30</v>
      </c>
      <c r="J14" s="9" t="s">
        <v>31</v>
      </c>
      <c r="K14" s="8" t="s">
        <v>30</v>
      </c>
      <c r="L14" s="8" t="s">
        <v>30</v>
      </c>
      <c r="M14" s="8" t="s">
        <v>30</v>
      </c>
      <c r="N14" s="8" t="s">
        <v>30</v>
      </c>
      <c r="O14" s="8" t="s">
        <v>30</v>
      </c>
      <c r="P14" s="8" t="s">
        <v>30</v>
      </c>
      <c r="Q14" s="8" t="s">
        <v>30</v>
      </c>
      <c r="R14" s="8" t="s">
        <v>30</v>
      </c>
      <c r="S14" s="8" t="s">
        <v>30</v>
      </c>
      <c r="T14" s="8" t="s">
        <v>30</v>
      </c>
      <c r="U14" s="8" t="s">
        <v>30</v>
      </c>
      <c r="V14" s="8" t="s">
        <v>30</v>
      </c>
      <c r="W14" s="8" t="s">
        <v>30</v>
      </c>
      <c r="X14" s="8" t="s">
        <v>30</v>
      </c>
      <c r="Y14" s="8" t="s">
        <v>30</v>
      </c>
      <c r="Z14" s="8" t="s">
        <v>30</v>
      </c>
      <c r="AA14" s="8" t="s">
        <v>31</v>
      </c>
      <c r="AB14" s="8" t="s">
        <v>30</v>
      </c>
      <c r="AC14" s="8" t="s">
        <v>30</v>
      </c>
      <c r="AD14" s="8" t="s">
        <v>30</v>
      </c>
      <c r="AE14" s="8" t="s">
        <v>30</v>
      </c>
      <c r="AF14" s="8" t="s">
        <v>30</v>
      </c>
      <c r="AG14" s="8" t="s">
        <v>30</v>
      </c>
      <c r="AH14" s="8" t="s">
        <v>30</v>
      </c>
      <c r="AI14" s="8" t="s">
        <v>30</v>
      </c>
      <c r="AJ14" s="8" t="s">
        <v>30</v>
      </c>
      <c r="AK14" s="8" t="s">
        <v>30</v>
      </c>
      <c r="AL14" s="8" t="s">
        <v>30</v>
      </c>
      <c r="AM14" s="8" t="s">
        <v>31</v>
      </c>
      <c r="AN14" s="8" t="s">
        <v>30</v>
      </c>
      <c r="AO14" s="8" t="s">
        <v>30</v>
      </c>
      <c r="AP14" s="8" t="s">
        <v>30</v>
      </c>
      <c r="AQ14" s="8" t="s">
        <v>30</v>
      </c>
      <c r="AR14" s="8" t="s">
        <v>30</v>
      </c>
      <c r="AS14" s="8" t="s">
        <v>30</v>
      </c>
      <c r="AT14" s="8" t="s">
        <v>30</v>
      </c>
      <c r="AU14" s="8" t="s">
        <v>30</v>
      </c>
      <c r="AV14" s="8" t="s">
        <v>30</v>
      </c>
      <c r="AW14" s="8" t="s">
        <v>30</v>
      </c>
      <c r="AX14" s="8" t="s">
        <v>30</v>
      </c>
      <c r="AY14" s="8" t="s">
        <v>30</v>
      </c>
      <c r="AZ14" s="8" t="s">
        <v>30</v>
      </c>
      <c r="BA14" s="8" t="s">
        <v>30</v>
      </c>
      <c r="BB14" s="8" t="s">
        <v>30</v>
      </c>
      <c r="BC14" s="8" t="s">
        <v>30</v>
      </c>
      <c r="BD14" s="8" t="s">
        <v>30</v>
      </c>
    </row>
    <row r="15" spans="1:56" x14ac:dyDescent="0.25">
      <c r="A15" s="37" t="str">
        <f>'[1]Miter Profiles'!$AA15</f>
        <v>MP515R</v>
      </c>
      <c r="B15" s="38" t="str">
        <f>'[1]Miter Profiles'!$AB15</f>
        <v>MP604-38</v>
      </c>
      <c r="C15" s="20" t="s">
        <v>232</v>
      </c>
      <c r="D15" s="16" t="s">
        <v>30</v>
      </c>
      <c r="E15" s="17" t="s">
        <v>31</v>
      </c>
      <c r="F15" s="17" t="s">
        <v>31</v>
      </c>
      <c r="G15" s="17" t="s">
        <v>31</v>
      </c>
      <c r="H15" s="78" t="s">
        <v>31</v>
      </c>
      <c r="I15" s="17" t="s">
        <v>30</v>
      </c>
      <c r="J15" s="78" t="s">
        <v>31</v>
      </c>
      <c r="K15" s="17" t="s">
        <v>30</v>
      </c>
      <c r="L15" s="17" t="s">
        <v>30</v>
      </c>
      <c r="M15" s="17" t="s">
        <v>30</v>
      </c>
      <c r="N15" s="17" t="s">
        <v>30</v>
      </c>
      <c r="O15" s="17" t="s">
        <v>30</v>
      </c>
      <c r="P15" s="17" t="s">
        <v>30</v>
      </c>
      <c r="Q15" s="17" t="s">
        <v>30</v>
      </c>
      <c r="R15" s="17" t="s">
        <v>30</v>
      </c>
      <c r="S15" s="17" t="s">
        <v>30</v>
      </c>
      <c r="T15" s="17" t="s">
        <v>30</v>
      </c>
      <c r="U15" s="17" t="s">
        <v>30</v>
      </c>
      <c r="V15" s="17" t="s">
        <v>30</v>
      </c>
      <c r="W15" s="17" t="s">
        <v>30</v>
      </c>
      <c r="X15" s="17" t="s">
        <v>30</v>
      </c>
      <c r="Y15" s="17" t="s">
        <v>30</v>
      </c>
      <c r="Z15" s="17" t="s">
        <v>30</v>
      </c>
      <c r="AA15" s="17" t="s">
        <v>31</v>
      </c>
      <c r="AB15" s="17" t="s">
        <v>30</v>
      </c>
      <c r="AC15" s="17" t="s">
        <v>30</v>
      </c>
      <c r="AD15" s="17" t="s">
        <v>30</v>
      </c>
      <c r="AE15" s="17" t="s">
        <v>30</v>
      </c>
      <c r="AF15" s="17" t="s">
        <v>30</v>
      </c>
      <c r="AG15" s="17" t="s">
        <v>30</v>
      </c>
      <c r="AH15" s="17" t="s">
        <v>30</v>
      </c>
      <c r="AI15" s="17" t="s">
        <v>30</v>
      </c>
      <c r="AJ15" s="17" t="s">
        <v>30</v>
      </c>
      <c r="AK15" s="17" t="s">
        <v>30</v>
      </c>
      <c r="AL15" s="17" t="s">
        <v>30</v>
      </c>
      <c r="AM15" s="17" t="s">
        <v>31</v>
      </c>
      <c r="AN15" s="17" t="s">
        <v>30</v>
      </c>
      <c r="AO15" s="17" t="s">
        <v>30</v>
      </c>
      <c r="AP15" s="17" t="s">
        <v>30</v>
      </c>
      <c r="AQ15" s="17" t="s">
        <v>30</v>
      </c>
      <c r="AR15" s="17" t="s">
        <v>30</v>
      </c>
      <c r="AS15" s="17" t="s">
        <v>30</v>
      </c>
      <c r="AT15" s="17" t="s">
        <v>30</v>
      </c>
      <c r="AU15" s="17" t="s">
        <v>30</v>
      </c>
      <c r="AV15" s="17" t="s">
        <v>30</v>
      </c>
      <c r="AW15" s="17" t="s">
        <v>30</v>
      </c>
      <c r="AX15" s="17" t="s">
        <v>30</v>
      </c>
      <c r="AY15" s="17" t="s">
        <v>30</v>
      </c>
      <c r="AZ15" s="17" t="s">
        <v>30</v>
      </c>
      <c r="BA15" s="17" t="s">
        <v>30</v>
      </c>
      <c r="BB15" s="17" t="s">
        <v>30</v>
      </c>
      <c r="BC15" s="17" t="s">
        <v>30</v>
      </c>
      <c r="BD15" s="17" t="s">
        <v>30</v>
      </c>
    </row>
    <row r="16" spans="1:56" x14ac:dyDescent="0.25">
      <c r="A16" s="37" t="str">
        <f>'[1]Miter Profiles'!$AA16</f>
        <v>MP517</v>
      </c>
      <c r="B16" s="38" t="str">
        <f>'[1]Miter Profiles'!$AB16</f>
        <v>MP604-57</v>
      </c>
      <c r="C16" s="20" t="s">
        <v>232</v>
      </c>
      <c r="D16" s="16" t="s">
        <v>30</v>
      </c>
      <c r="E16" s="17" t="s">
        <v>31</v>
      </c>
      <c r="F16" s="17" t="s">
        <v>31</v>
      </c>
      <c r="G16" s="17" t="s">
        <v>31</v>
      </c>
      <c r="H16" s="78" t="s">
        <v>31</v>
      </c>
      <c r="I16" s="17" t="s">
        <v>30</v>
      </c>
      <c r="J16" s="78" t="s">
        <v>31</v>
      </c>
      <c r="K16" s="17" t="s">
        <v>30</v>
      </c>
      <c r="L16" s="17" t="s">
        <v>30</v>
      </c>
      <c r="M16" s="17" t="s">
        <v>30</v>
      </c>
      <c r="N16" s="17" t="s">
        <v>30</v>
      </c>
      <c r="O16" s="17" t="s">
        <v>30</v>
      </c>
      <c r="P16" s="17" t="s">
        <v>30</v>
      </c>
      <c r="Q16" s="17" t="s">
        <v>30</v>
      </c>
      <c r="R16" s="17" t="s">
        <v>30</v>
      </c>
      <c r="S16" s="17" t="s">
        <v>30</v>
      </c>
      <c r="T16" s="17" t="s">
        <v>30</v>
      </c>
      <c r="U16" s="17" t="s">
        <v>30</v>
      </c>
      <c r="V16" s="17" t="s">
        <v>30</v>
      </c>
      <c r="W16" s="17" t="s">
        <v>30</v>
      </c>
      <c r="X16" s="17" t="s">
        <v>30</v>
      </c>
      <c r="Y16" s="17" t="s">
        <v>30</v>
      </c>
      <c r="Z16" s="17" t="s">
        <v>30</v>
      </c>
      <c r="AA16" s="17" t="s">
        <v>31</v>
      </c>
      <c r="AB16" s="17" t="s">
        <v>30</v>
      </c>
      <c r="AC16" s="17" t="s">
        <v>30</v>
      </c>
      <c r="AD16" s="17" t="s">
        <v>30</v>
      </c>
      <c r="AE16" s="17" t="s">
        <v>30</v>
      </c>
      <c r="AF16" s="17" t="s">
        <v>30</v>
      </c>
      <c r="AG16" s="17" t="s">
        <v>30</v>
      </c>
      <c r="AH16" s="17" t="s">
        <v>30</v>
      </c>
      <c r="AI16" s="17" t="s">
        <v>30</v>
      </c>
      <c r="AJ16" s="17" t="s">
        <v>30</v>
      </c>
      <c r="AK16" s="17" t="s">
        <v>30</v>
      </c>
      <c r="AL16" s="17" t="s">
        <v>30</v>
      </c>
      <c r="AM16" s="17" t="s">
        <v>31</v>
      </c>
      <c r="AN16" s="17" t="s">
        <v>30</v>
      </c>
      <c r="AO16" s="17" t="s">
        <v>30</v>
      </c>
      <c r="AP16" s="17" t="s">
        <v>30</v>
      </c>
      <c r="AQ16" s="17" t="s">
        <v>30</v>
      </c>
      <c r="AR16" s="17" t="s">
        <v>30</v>
      </c>
      <c r="AS16" s="17" t="s">
        <v>30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17" t="s">
        <v>30</v>
      </c>
      <c r="AZ16" s="17" t="s">
        <v>30</v>
      </c>
      <c r="BA16" s="17" t="s">
        <v>30</v>
      </c>
      <c r="BB16" s="17" t="s">
        <v>30</v>
      </c>
      <c r="BC16" s="17" t="s">
        <v>30</v>
      </c>
      <c r="BD16" s="17" t="s">
        <v>30</v>
      </c>
    </row>
    <row r="17" spans="1:56" x14ac:dyDescent="0.25">
      <c r="A17" s="37" t="str">
        <f>'[1]Miter Profiles'!$AA17</f>
        <v>MP515</v>
      </c>
      <c r="B17" s="38" t="str">
        <f>'[1]Miter Profiles'!$AB17</f>
        <v>MP604-76</v>
      </c>
      <c r="C17" s="20" t="s">
        <v>232</v>
      </c>
      <c r="D17" s="16" t="s">
        <v>30</v>
      </c>
      <c r="E17" s="17" t="s">
        <v>31</v>
      </c>
      <c r="F17" s="17" t="s">
        <v>31</v>
      </c>
      <c r="G17" s="17" t="s">
        <v>31</v>
      </c>
      <c r="H17" s="78" t="s">
        <v>31</v>
      </c>
      <c r="I17" s="17" t="s">
        <v>30</v>
      </c>
      <c r="J17" s="78" t="s">
        <v>31</v>
      </c>
      <c r="K17" s="17" t="s">
        <v>30</v>
      </c>
      <c r="L17" s="17" t="s">
        <v>30</v>
      </c>
      <c r="M17" s="17" t="s">
        <v>30</v>
      </c>
      <c r="N17" s="17" t="s">
        <v>30</v>
      </c>
      <c r="O17" s="17" t="s">
        <v>30</v>
      </c>
      <c r="P17" s="17" t="s">
        <v>30</v>
      </c>
      <c r="Q17" s="17" t="s">
        <v>30</v>
      </c>
      <c r="R17" s="17" t="s">
        <v>30</v>
      </c>
      <c r="S17" s="17" t="s">
        <v>30</v>
      </c>
      <c r="T17" s="17" t="s">
        <v>30</v>
      </c>
      <c r="U17" s="17" t="s">
        <v>30</v>
      </c>
      <c r="V17" s="17" t="s">
        <v>30</v>
      </c>
      <c r="W17" s="17" t="s">
        <v>30</v>
      </c>
      <c r="X17" s="17" t="s">
        <v>30</v>
      </c>
      <c r="Y17" s="17" t="s">
        <v>30</v>
      </c>
      <c r="Z17" s="17" t="s">
        <v>30</v>
      </c>
      <c r="AA17" s="17" t="s">
        <v>31</v>
      </c>
      <c r="AB17" s="17" t="s">
        <v>30</v>
      </c>
      <c r="AC17" s="17" t="s">
        <v>30</v>
      </c>
      <c r="AD17" s="17" t="s">
        <v>30</v>
      </c>
      <c r="AE17" s="17" t="s">
        <v>30</v>
      </c>
      <c r="AF17" s="17" t="s">
        <v>30</v>
      </c>
      <c r="AG17" s="17" t="s">
        <v>30</v>
      </c>
      <c r="AH17" s="17" t="s">
        <v>30</v>
      </c>
      <c r="AI17" s="17" t="s">
        <v>30</v>
      </c>
      <c r="AJ17" s="17" t="s">
        <v>30</v>
      </c>
      <c r="AK17" s="17" t="s">
        <v>30</v>
      </c>
      <c r="AL17" s="17" t="s">
        <v>30</v>
      </c>
      <c r="AM17" s="17" t="s">
        <v>31</v>
      </c>
      <c r="AN17" s="17" t="s">
        <v>30</v>
      </c>
      <c r="AO17" s="17" t="s">
        <v>30</v>
      </c>
      <c r="AP17" s="17" t="s">
        <v>30</v>
      </c>
      <c r="AQ17" s="17" t="s">
        <v>30</v>
      </c>
      <c r="AR17" s="17" t="s">
        <v>30</v>
      </c>
      <c r="AS17" s="17" t="s">
        <v>30</v>
      </c>
      <c r="AT17" s="17" t="s">
        <v>30</v>
      </c>
      <c r="AU17" s="17" t="s">
        <v>30</v>
      </c>
      <c r="AV17" s="17" t="s">
        <v>30</v>
      </c>
      <c r="AW17" s="17" t="s">
        <v>30</v>
      </c>
      <c r="AX17" s="17" t="s">
        <v>30</v>
      </c>
      <c r="AY17" s="17" t="s">
        <v>30</v>
      </c>
      <c r="AZ17" s="17" t="s">
        <v>30</v>
      </c>
      <c r="BA17" s="17" t="s">
        <v>30</v>
      </c>
      <c r="BB17" s="17" t="s">
        <v>30</v>
      </c>
      <c r="BC17" s="17" t="s">
        <v>30</v>
      </c>
      <c r="BD17" s="17" t="s">
        <v>30</v>
      </c>
    </row>
    <row r="18" spans="1:56" x14ac:dyDescent="0.25">
      <c r="A18" s="24" t="str">
        <f>'[1]Miter Profiles'!$AA18</f>
        <v>MP574R</v>
      </c>
      <c r="B18" s="26" t="str">
        <f>'[1]Miter Profiles'!$AB18</f>
        <v>MP605-38</v>
      </c>
      <c r="C18" s="19" t="s">
        <v>57</v>
      </c>
      <c r="D18" s="7" t="s">
        <v>30</v>
      </c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30</v>
      </c>
      <c r="J18" s="8" t="s">
        <v>31</v>
      </c>
      <c r="K18" s="8" t="s">
        <v>30</v>
      </c>
      <c r="L18" s="8" t="s">
        <v>30</v>
      </c>
      <c r="M18" s="8" t="s">
        <v>30</v>
      </c>
      <c r="N18" s="8" t="s">
        <v>30</v>
      </c>
      <c r="O18" s="8" t="s">
        <v>30</v>
      </c>
      <c r="P18" s="9" t="s">
        <v>30</v>
      </c>
      <c r="Q18" s="8" t="s">
        <v>30</v>
      </c>
      <c r="R18" s="8" t="s">
        <v>30</v>
      </c>
      <c r="S18" s="8" t="s">
        <v>30</v>
      </c>
      <c r="T18" s="8" t="s">
        <v>30</v>
      </c>
      <c r="U18" s="8" t="s">
        <v>30</v>
      </c>
      <c r="V18" s="8" t="s">
        <v>30</v>
      </c>
      <c r="W18" s="8" t="s">
        <v>30</v>
      </c>
      <c r="X18" s="9" t="s">
        <v>30</v>
      </c>
      <c r="Y18" s="8" t="s">
        <v>30</v>
      </c>
      <c r="Z18" s="8" t="s">
        <v>30</v>
      </c>
      <c r="AA18" s="8" t="s">
        <v>31</v>
      </c>
      <c r="AB18" s="8" t="s">
        <v>30</v>
      </c>
      <c r="AC18" s="8" t="s">
        <v>30</v>
      </c>
      <c r="AD18" s="8" t="s">
        <v>30</v>
      </c>
      <c r="AE18" s="8" t="s">
        <v>30</v>
      </c>
      <c r="AF18" s="8" t="s">
        <v>30</v>
      </c>
      <c r="AG18" s="8" t="s">
        <v>30</v>
      </c>
      <c r="AH18" s="8" t="s">
        <v>30</v>
      </c>
      <c r="AI18" s="8" t="s">
        <v>30</v>
      </c>
      <c r="AJ18" s="8" t="s">
        <v>30</v>
      </c>
      <c r="AK18" s="8" t="s">
        <v>30</v>
      </c>
      <c r="AL18" s="8" t="s">
        <v>30</v>
      </c>
      <c r="AM18" s="8" t="s">
        <v>31</v>
      </c>
      <c r="AN18" s="8" t="s">
        <v>30</v>
      </c>
      <c r="AO18" s="8" t="s">
        <v>30</v>
      </c>
      <c r="AP18" s="8" t="s">
        <v>30</v>
      </c>
      <c r="AQ18" s="8" t="s">
        <v>30</v>
      </c>
      <c r="AR18" s="8" t="s">
        <v>30</v>
      </c>
      <c r="AS18" s="8" t="s">
        <v>30</v>
      </c>
      <c r="AT18" s="8" t="s">
        <v>30</v>
      </c>
      <c r="AU18" s="8" t="s">
        <v>30</v>
      </c>
      <c r="AV18" s="8" t="s">
        <v>30</v>
      </c>
      <c r="AW18" s="8" t="s">
        <v>30</v>
      </c>
      <c r="AX18" s="8" t="s">
        <v>30</v>
      </c>
      <c r="AY18" s="8" t="s">
        <v>30</v>
      </c>
      <c r="AZ18" s="8" t="s">
        <v>30</v>
      </c>
      <c r="BA18" s="8" t="s">
        <v>30</v>
      </c>
      <c r="BB18" s="8" t="s">
        <v>30</v>
      </c>
      <c r="BC18" s="8" t="s">
        <v>30</v>
      </c>
      <c r="BD18" s="8" t="s">
        <v>30</v>
      </c>
    </row>
    <row r="19" spans="1:56" x14ac:dyDescent="0.25">
      <c r="A19" s="24" t="str">
        <f>'[1]Miter Profiles'!$AA19</f>
        <v>MP574</v>
      </c>
      <c r="B19" s="26" t="str">
        <f>'[1]Miter Profiles'!$AB19</f>
        <v>MP605-57</v>
      </c>
      <c r="C19" s="19" t="s">
        <v>57</v>
      </c>
      <c r="D19" s="7" t="s">
        <v>30</v>
      </c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30</v>
      </c>
      <c r="J19" s="8" t="s">
        <v>31</v>
      </c>
      <c r="K19" s="8" t="s">
        <v>30</v>
      </c>
      <c r="L19" s="8" t="s">
        <v>30</v>
      </c>
      <c r="M19" s="8" t="s">
        <v>30</v>
      </c>
      <c r="N19" s="8" t="s">
        <v>30</v>
      </c>
      <c r="O19" s="8" t="s">
        <v>30</v>
      </c>
      <c r="P19" s="9" t="s">
        <v>30</v>
      </c>
      <c r="Q19" s="8" t="s">
        <v>30</v>
      </c>
      <c r="R19" s="8" t="s">
        <v>30</v>
      </c>
      <c r="S19" s="8" t="s">
        <v>30</v>
      </c>
      <c r="T19" s="8" t="s">
        <v>30</v>
      </c>
      <c r="U19" s="8" t="s">
        <v>30</v>
      </c>
      <c r="V19" s="8" t="s">
        <v>30</v>
      </c>
      <c r="W19" s="8" t="s">
        <v>30</v>
      </c>
      <c r="X19" s="9" t="s">
        <v>30</v>
      </c>
      <c r="Y19" s="8" t="s">
        <v>30</v>
      </c>
      <c r="Z19" s="8" t="s">
        <v>30</v>
      </c>
      <c r="AA19" s="8" t="s">
        <v>31</v>
      </c>
      <c r="AB19" s="8" t="s">
        <v>30</v>
      </c>
      <c r="AC19" s="8" t="s">
        <v>30</v>
      </c>
      <c r="AD19" s="8" t="s">
        <v>30</v>
      </c>
      <c r="AE19" s="8" t="s">
        <v>30</v>
      </c>
      <c r="AF19" s="8" t="s">
        <v>30</v>
      </c>
      <c r="AG19" s="8" t="s">
        <v>30</v>
      </c>
      <c r="AH19" s="8" t="s">
        <v>30</v>
      </c>
      <c r="AI19" s="8" t="s">
        <v>30</v>
      </c>
      <c r="AJ19" s="8" t="s">
        <v>30</v>
      </c>
      <c r="AK19" s="8" t="s">
        <v>30</v>
      </c>
      <c r="AL19" s="8" t="s">
        <v>30</v>
      </c>
      <c r="AM19" s="8" t="s">
        <v>31</v>
      </c>
      <c r="AN19" s="8" t="s">
        <v>30</v>
      </c>
      <c r="AO19" s="8" t="s">
        <v>30</v>
      </c>
      <c r="AP19" s="8" t="s">
        <v>30</v>
      </c>
      <c r="AQ19" s="8" t="s">
        <v>30</v>
      </c>
      <c r="AR19" s="8" t="s">
        <v>30</v>
      </c>
      <c r="AS19" s="8" t="s">
        <v>30</v>
      </c>
      <c r="AT19" s="8" t="s">
        <v>30</v>
      </c>
      <c r="AU19" s="8" t="s">
        <v>30</v>
      </c>
      <c r="AV19" s="8" t="s">
        <v>30</v>
      </c>
      <c r="AW19" s="8" t="s">
        <v>30</v>
      </c>
      <c r="AX19" s="8" t="s">
        <v>30</v>
      </c>
      <c r="AY19" s="8" t="s">
        <v>30</v>
      </c>
      <c r="AZ19" s="8" t="s">
        <v>30</v>
      </c>
      <c r="BA19" s="8" t="s">
        <v>30</v>
      </c>
      <c r="BB19" s="8" t="s">
        <v>30</v>
      </c>
      <c r="BC19" s="8" t="s">
        <v>30</v>
      </c>
      <c r="BD19" s="8" t="s">
        <v>30</v>
      </c>
    </row>
    <row r="20" spans="1:56" x14ac:dyDescent="0.25">
      <c r="A20" s="24" t="str">
        <f>'[1]Miter Profiles'!$AA20</f>
        <v>MP573</v>
      </c>
      <c r="B20" s="26" t="str">
        <f>'[1]Miter Profiles'!$AB20</f>
        <v>MP605-76</v>
      </c>
      <c r="C20" s="19" t="s">
        <v>57</v>
      </c>
      <c r="D20" s="7" t="s">
        <v>30</v>
      </c>
      <c r="E20" s="8" t="s">
        <v>31</v>
      </c>
      <c r="F20" s="8" t="s">
        <v>31</v>
      </c>
      <c r="G20" s="8" t="s">
        <v>31</v>
      </c>
      <c r="H20" s="8" t="s">
        <v>31</v>
      </c>
      <c r="I20" s="8" t="s">
        <v>30</v>
      </c>
      <c r="J20" s="8" t="s">
        <v>31</v>
      </c>
      <c r="K20" s="8" t="s">
        <v>30</v>
      </c>
      <c r="L20" s="8" t="s">
        <v>30</v>
      </c>
      <c r="M20" s="8" t="s">
        <v>30</v>
      </c>
      <c r="N20" s="8" t="s">
        <v>30</v>
      </c>
      <c r="O20" s="8" t="s">
        <v>30</v>
      </c>
      <c r="P20" s="9" t="s">
        <v>30</v>
      </c>
      <c r="Q20" s="8" t="s">
        <v>30</v>
      </c>
      <c r="R20" s="8" t="s">
        <v>30</v>
      </c>
      <c r="S20" s="8" t="s">
        <v>30</v>
      </c>
      <c r="T20" s="8" t="s">
        <v>30</v>
      </c>
      <c r="U20" s="8" t="s">
        <v>30</v>
      </c>
      <c r="V20" s="8" t="s">
        <v>30</v>
      </c>
      <c r="W20" s="8" t="s">
        <v>30</v>
      </c>
      <c r="X20" s="9" t="s">
        <v>30</v>
      </c>
      <c r="Y20" s="8" t="s">
        <v>30</v>
      </c>
      <c r="Z20" s="8" t="s">
        <v>30</v>
      </c>
      <c r="AA20" s="8" t="s">
        <v>31</v>
      </c>
      <c r="AB20" s="8" t="s">
        <v>30</v>
      </c>
      <c r="AC20" s="8" t="s">
        <v>30</v>
      </c>
      <c r="AD20" s="8" t="s">
        <v>30</v>
      </c>
      <c r="AE20" s="8" t="s">
        <v>30</v>
      </c>
      <c r="AF20" s="8" t="s">
        <v>30</v>
      </c>
      <c r="AG20" s="8" t="s">
        <v>30</v>
      </c>
      <c r="AH20" s="8" t="s">
        <v>30</v>
      </c>
      <c r="AI20" s="8" t="s">
        <v>30</v>
      </c>
      <c r="AJ20" s="8" t="s">
        <v>30</v>
      </c>
      <c r="AK20" s="8" t="s">
        <v>30</v>
      </c>
      <c r="AL20" s="8" t="s">
        <v>30</v>
      </c>
      <c r="AM20" s="8" t="s">
        <v>31</v>
      </c>
      <c r="AN20" s="8" t="s">
        <v>30</v>
      </c>
      <c r="AO20" s="8" t="s">
        <v>30</v>
      </c>
      <c r="AP20" s="8" t="s">
        <v>30</v>
      </c>
      <c r="AQ20" s="8" t="s">
        <v>30</v>
      </c>
      <c r="AR20" s="8" t="s">
        <v>30</v>
      </c>
      <c r="AS20" s="8" t="s">
        <v>30</v>
      </c>
      <c r="AT20" s="8" t="s">
        <v>30</v>
      </c>
      <c r="AU20" s="8" t="s">
        <v>30</v>
      </c>
      <c r="AV20" s="8" t="s">
        <v>30</v>
      </c>
      <c r="AW20" s="8" t="s">
        <v>30</v>
      </c>
      <c r="AX20" s="8" t="s">
        <v>30</v>
      </c>
      <c r="AY20" s="8" t="s">
        <v>30</v>
      </c>
      <c r="AZ20" s="8" t="s">
        <v>30</v>
      </c>
      <c r="BA20" s="8" t="s">
        <v>30</v>
      </c>
      <c r="BB20" s="8" t="s">
        <v>30</v>
      </c>
      <c r="BC20" s="8" t="s">
        <v>30</v>
      </c>
      <c r="BD20" s="8" t="s">
        <v>30</v>
      </c>
    </row>
    <row r="21" spans="1:56" x14ac:dyDescent="0.25">
      <c r="A21" s="37" t="str">
        <f>'[1]Miter Profiles'!$AA21</f>
        <v>MP120R</v>
      </c>
      <c r="B21" s="38" t="str">
        <f>'[1]Miter Profiles'!$AB21</f>
        <v>MP606-38</v>
      </c>
      <c r="C21" s="20" t="s">
        <v>56</v>
      </c>
      <c r="D21" s="16" t="s">
        <v>30</v>
      </c>
      <c r="E21" s="17" t="s">
        <v>31</v>
      </c>
      <c r="F21" s="17" t="s">
        <v>31</v>
      </c>
      <c r="G21" s="17" t="s">
        <v>31</v>
      </c>
      <c r="H21" s="17" t="s">
        <v>31</v>
      </c>
      <c r="I21" s="17" t="s">
        <v>30</v>
      </c>
      <c r="J21" s="17" t="s">
        <v>31</v>
      </c>
      <c r="K21" s="17" t="s">
        <v>30</v>
      </c>
      <c r="L21" s="17" t="s">
        <v>30</v>
      </c>
      <c r="M21" s="17" t="s">
        <v>30</v>
      </c>
      <c r="N21" s="17" t="s">
        <v>30</v>
      </c>
      <c r="O21" s="17" t="s">
        <v>30</v>
      </c>
      <c r="P21" s="78" t="s">
        <v>30</v>
      </c>
      <c r="Q21" s="17" t="s">
        <v>30</v>
      </c>
      <c r="R21" s="17" t="s">
        <v>30</v>
      </c>
      <c r="S21" s="17" t="s">
        <v>30</v>
      </c>
      <c r="T21" s="17" t="s">
        <v>30</v>
      </c>
      <c r="U21" s="17" t="s">
        <v>30</v>
      </c>
      <c r="V21" s="17" t="s">
        <v>30</v>
      </c>
      <c r="W21" s="17" t="s">
        <v>30</v>
      </c>
      <c r="X21" s="17" t="s">
        <v>30</v>
      </c>
      <c r="Y21" s="17" t="s">
        <v>30</v>
      </c>
      <c r="Z21" s="17" t="s">
        <v>30</v>
      </c>
      <c r="AA21" s="17" t="s">
        <v>31</v>
      </c>
      <c r="AB21" s="17" t="s">
        <v>30</v>
      </c>
      <c r="AC21" s="17" t="s">
        <v>30</v>
      </c>
      <c r="AD21" s="17" t="s">
        <v>30</v>
      </c>
      <c r="AE21" s="17" t="s">
        <v>30</v>
      </c>
      <c r="AF21" s="17" t="s">
        <v>30</v>
      </c>
      <c r="AG21" s="17" t="s">
        <v>30</v>
      </c>
      <c r="AH21" s="17" t="s">
        <v>30</v>
      </c>
      <c r="AI21" s="17" t="s">
        <v>30</v>
      </c>
      <c r="AJ21" s="17" t="s">
        <v>30</v>
      </c>
      <c r="AK21" s="17" t="s">
        <v>30</v>
      </c>
      <c r="AL21" s="17" t="s">
        <v>30</v>
      </c>
      <c r="AM21" s="17" t="s">
        <v>31</v>
      </c>
      <c r="AN21" s="17" t="s">
        <v>30</v>
      </c>
      <c r="AO21" s="17" t="s">
        <v>30</v>
      </c>
      <c r="AP21" s="17" t="s">
        <v>30</v>
      </c>
      <c r="AQ21" s="17" t="s">
        <v>30</v>
      </c>
      <c r="AR21" s="17" t="s">
        <v>30</v>
      </c>
      <c r="AS21" s="17" t="s">
        <v>30</v>
      </c>
      <c r="AT21" s="17" t="s">
        <v>30</v>
      </c>
      <c r="AU21" s="17" t="s">
        <v>30</v>
      </c>
      <c r="AV21" s="17" t="s">
        <v>30</v>
      </c>
      <c r="AW21" s="17" t="s">
        <v>30</v>
      </c>
      <c r="AX21" s="17" t="s">
        <v>30</v>
      </c>
      <c r="AY21" s="17" t="s">
        <v>30</v>
      </c>
      <c r="AZ21" s="17" t="s">
        <v>30</v>
      </c>
      <c r="BA21" s="17" t="s">
        <v>30</v>
      </c>
      <c r="BB21" s="17" t="s">
        <v>30</v>
      </c>
      <c r="BC21" s="17" t="s">
        <v>30</v>
      </c>
      <c r="BD21" s="17" t="s">
        <v>30</v>
      </c>
    </row>
    <row r="22" spans="1:56" x14ac:dyDescent="0.25">
      <c r="A22" s="37" t="str">
        <f>'[1]Miter Profiles'!$AA22</f>
        <v>MP120</v>
      </c>
      <c r="B22" s="38" t="str">
        <f>'[1]Miter Profiles'!$AB22</f>
        <v>MP606-57</v>
      </c>
      <c r="C22" s="20" t="s">
        <v>56</v>
      </c>
      <c r="D22" s="16" t="s">
        <v>30</v>
      </c>
      <c r="E22" s="17" t="s">
        <v>31</v>
      </c>
      <c r="F22" s="17" t="s">
        <v>31</v>
      </c>
      <c r="G22" s="17" t="s">
        <v>31</v>
      </c>
      <c r="H22" s="17" t="s">
        <v>31</v>
      </c>
      <c r="I22" s="17" t="s">
        <v>30</v>
      </c>
      <c r="J22" s="17" t="s">
        <v>31</v>
      </c>
      <c r="K22" s="17" t="s">
        <v>30</v>
      </c>
      <c r="L22" s="17" t="s">
        <v>30</v>
      </c>
      <c r="M22" s="17" t="s">
        <v>30</v>
      </c>
      <c r="N22" s="17" t="s">
        <v>30</v>
      </c>
      <c r="O22" s="17" t="s">
        <v>30</v>
      </c>
      <c r="P22" s="78" t="s">
        <v>30</v>
      </c>
      <c r="Q22" s="17" t="s">
        <v>30</v>
      </c>
      <c r="R22" s="17" t="s">
        <v>30</v>
      </c>
      <c r="S22" s="17" t="s">
        <v>30</v>
      </c>
      <c r="T22" s="17" t="s">
        <v>30</v>
      </c>
      <c r="U22" s="17" t="s">
        <v>30</v>
      </c>
      <c r="V22" s="17" t="s">
        <v>30</v>
      </c>
      <c r="W22" s="17" t="s">
        <v>30</v>
      </c>
      <c r="X22" s="17" t="s">
        <v>30</v>
      </c>
      <c r="Y22" s="17" t="s">
        <v>30</v>
      </c>
      <c r="Z22" s="17" t="s">
        <v>30</v>
      </c>
      <c r="AA22" s="17" t="s">
        <v>31</v>
      </c>
      <c r="AB22" s="17" t="s">
        <v>30</v>
      </c>
      <c r="AC22" s="17" t="s">
        <v>30</v>
      </c>
      <c r="AD22" s="17" t="s">
        <v>30</v>
      </c>
      <c r="AE22" s="17" t="s">
        <v>30</v>
      </c>
      <c r="AF22" s="17" t="s">
        <v>30</v>
      </c>
      <c r="AG22" s="17" t="s">
        <v>30</v>
      </c>
      <c r="AH22" s="17" t="s">
        <v>30</v>
      </c>
      <c r="AI22" s="17" t="s">
        <v>30</v>
      </c>
      <c r="AJ22" s="17" t="s">
        <v>30</v>
      </c>
      <c r="AK22" s="17" t="s">
        <v>30</v>
      </c>
      <c r="AL22" s="17" t="s">
        <v>30</v>
      </c>
      <c r="AM22" s="17" t="s">
        <v>31</v>
      </c>
      <c r="AN22" s="17" t="s">
        <v>30</v>
      </c>
      <c r="AO22" s="17" t="s">
        <v>30</v>
      </c>
      <c r="AP22" s="17" t="s">
        <v>30</v>
      </c>
      <c r="AQ22" s="17" t="s">
        <v>30</v>
      </c>
      <c r="AR22" s="17" t="s">
        <v>30</v>
      </c>
      <c r="AS22" s="17" t="s">
        <v>30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17" t="s">
        <v>30</v>
      </c>
      <c r="AZ22" s="17" t="s">
        <v>30</v>
      </c>
      <c r="BA22" s="17" t="s">
        <v>30</v>
      </c>
      <c r="BB22" s="17" t="s">
        <v>30</v>
      </c>
      <c r="BC22" s="17" t="s">
        <v>30</v>
      </c>
      <c r="BD22" s="17" t="s">
        <v>30</v>
      </c>
    </row>
    <row r="23" spans="1:56" x14ac:dyDescent="0.25">
      <c r="A23" s="37" t="str">
        <f>'[1]Miter Profiles'!$AA23</f>
        <v>MP606</v>
      </c>
      <c r="B23" s="38" t="str">
        <f>'[1]Miter Profiles'!$AB23</f>
        <v>MP606-76</v>
      </c>
      <c r="C23" s="20" t="s">
        <v>56</v>
      </c>
      <c r="D23" s="16" t="s">
        <v>30</v>
      </c>
      <c r="E23" s="17" t="s">
        <v>31</v>
      </c>
      <c r="F23" s="17" t="s">
        <v>31</v>
      </c>
      <c r="G23" s="17" t="s">
        <v>31</v>
      </c>
      <c r="H23" s="17" t="s">
        <v>31</v>
      </c>
      <c r="I23" s="17" t="s">
        <v>30</v>
      </c>
      <c r="J23" s="17" t="s">
        <v>31</v>
      </c>
      <c r="K23" s="17" t="s">
        <v>30</v>
      </c>
      <c r="L23" s="17" t="s">
        <v>30</v>
      </c>
      <c r="M23" s="17" t="s">
        <v>30</v>
      </c>
      <c r="N23" s="17" t="s">
        <v>30</v>
      </c>
      <c r="O23" s="17" t="s">
        <v>30</v>
      </c>
      <c r="P23" s="78" t="s">
        <v>30</v>
      </c>
      <c r="Q23" s="17" t="s">
        <v>30</v>
      </c>
      <c r="R23" s="17" t="s">
        <v>30</v>
      </c>
      <c r="S23" s="17" t="s">
        <v>30</v>
      </c>
      <c r="T23" s="17" t="s">
        <v>30</v>
      </c>
      <c r="U23" s="17" t="s">
        <v>30</v>
      </c>
      <c r="V23" s="17" t="s">
        <v>30</v>
      </c>
      <c r="W23" s="17" t="s">
        <v>30</v>
      </c>
      <c r="X23" s="17" t="s">
        <v>30</v>
      </c>
      <c r="Y23" s="17" t="s">
        <v>30</v>
      </c>
      <c r="Z23" s="17" t="s">
        <v>30</v>
      </c>
      <c r="AA23" s="17" t="s">
        <v>31</v>
      </c>
      <c r="AB23" s="17" t="s">
        <v>30</v>
      </c>
      <c r="AC23" s="17" t="s">
        <v>30</v>
      </c>
      <c r="AD23" s="17" t="s">
        <v>30</v>
      </c>
      <c r="AE23" s="17" t="s">
        <v>30</v>
      </c>
      <c r="AF23" s="17" t="s">
        <v>30</v>
      </c>
      <c r="AG23" s="17" t="s">
        <v>30</v>
      </c>
      <c r="AH23" s="17" t="s">
        <v>30</v>
      </c>
      <c r="AI23" s="17" t="s">
        <v>30</v>
      </c>
      <c r="AJ23" s="17" t="s">
        <v>30</v>
      </c>
      <c r="AK23" s="17" t="s">
        <v>30</v>
      </c>
      <c r="AL23" s="17" t="s">
        <v>30</v>
      </c>
      <c r="AM23" s="17" t="s">
        <v>31</v>
      </c>
      <c r="AN23" s="17" t="s">
        <v>30</v>
      </c>
      <c r="AO23" s="17" t="s">
        <v>30</v>
      </c>
      <c r="AP23" s="17" t="s">
        <v>30</v>
      </c>
      <c r="AQ23" s="17" t="s">
        <v>30</v>
      </c>
      <c r="AR23" s="17" t="s">
        <v>30</v>
      </c>
      <c r="AS23" s="17" t="s">
        <v>30</v>
      </c>
      <c r="AT23" s="17" t="s">
        <v>30</v>
      </c>
      <c r="AU23" s="17" t="s">
        <v>30</v>
      </c>
      <c r="AV23" s="17" t="s">
        <v>30</v>
      </c>
      <c r="AW23" s="17" t="s">
        <v>30</v>
      </c>
      <c r="AX23" s="17" t="s">
        <v>30</v>
      </c>
      <c r="AY23" s="17" t="s">
        <v>30</v>
      </c>
      <c r="AZ23" s="17" t="s">
        <v>30</v>
      </c>
      <c r="BA23" s="17" t="s">
        <v>30</v>
      </c>
      <c r="BB23" s="17" t="s">
        <v>30</v>
      </c>
      <c r="BC23" s="17" t="s">
        <v>30</v>
      </c>
      <c r="BD23" s="17" t="s">
        <v>30</v>
      </c>
    </row>
    <row r="24" spans="1:56" x14ac:dyDescent="0.25">
      <c r="A24" s="24" t="str">
        <f>'[1]Miter Profiles'!$AA24</f>
        <v>MP513R</v>
      </c>
      <c r="B24" s="26" t="str">
        <f>'[1]Miter Profiles'!$AB24</f>
        <v>MP607-38</v>
      </c>
      <c r="C24" s="19" t="s">
        <v>50</v>
      </c>
      <c r="D24" s="7" t="s">
        <v>30</v>
      </c>
      <c r="E24" s="8" t="s">
        <v>31</v>
      </c>
      <c r="F24" s="8" t="s">
        <v>31</v>
      </c>
      <c r="G24" s="8" t="s">
        <v>31</v>
      </c>
      <c r="H24" s="8" t="s">
        <v>31</v>
      </c>
      <c r="I24" s="8" t="s">
        <v>30</v>
      </c>
      <c r="J24" s="8" t="s">
        <v>31</v>
      </c>
      <c r="K24" s="8" t="s">
        <v>30</v>
      </c>
      <c r="L24" s="8" t="s">
        <v>30</v>
      </c>
      <c r="M24" s="8" t="s">
        <v>30</v>
      </c>
      <c r="N24" s="8" t="s">
        <v>30</v>
      </c>
      <c r="O24" s="8" t="s">
        <v>30</v>
      </c>
      <c r="P24" s="9" t="s">
        <v>30</v>
      </c>
      <c r="Q24" s="8" t="s">
        <v>30</v>
      </c>
      <c r="R24" s="8" t="s">
        <v>30</v>
      </c>
      <c r="S24" s="8" t="s">
        <v>30</v>
      </c>
      <c r="T24" s="8" t="s">
        <v>30</v>
      </c>
      <c r="U24" s="8" t="s">
        <v>30</v>
      </c>
      <c r="V24" s="8" t="s">
        <v>30</v>
      </c>
      <c r="W24" s="8" t="s">
        <v>30</v>
      </c>
      <c r="X24" s="8" t="s">
        <v>30</v>
      </c>
      <c r="Y24" s="8" t="s">
        <v>30</v>
      </c>
      <c r="Z24" s="8" t="s">
        <v>30</v>
      </c>
      <c r="AA24" s="8" t="s">
        <v>31</v>
      </c>
      <c r="AB24" s="8" t="s">
        <v>30</v>
      </c>
      <c r="AC24" s="8" t="s">
        <v>30</v>
      </c>
      <c r="AD24" s="8" t="s">
        <v>30</v>
      </c>
      <c r="AE24" s="8" t="s">
        <v>30</v>
      </c>
      <c r="AF24" s="8" t="s">
        <v>30</v>
      </c>
      <c r="AG24" s="8" t="s">
        <v>30</v>
      </c>
      <c r="AH24" s="8" t="s">
        <v>30</v>
      </c>
      <c r="AI24" s="8" t="s">
        <v>30</v>
      </c>
      <c r="AJ24" s="8" t="s">
        <v>30</v>
      </c>
      <c r="AK24" s="8" t="s">
        <v>30</v>
      </c>
      <c r="AL24" s="8" t="s">
        <v>30</v>
      </c>
      <c r="AM24" s="8" t="s">
        <v>31</v>
      </c>
      <c r="AN24" s="8" t="s">
        <v>30</v>
      </c>
      <c r="AO24" s="8" t="s">
        <v>30</v>
      </c>
      <c r="AP24" s="8" t="s">
        <v>30</v>
      </c>
      <c r="AQ24" s="8" t="s">
        <v>30</v>
      </c>
      <c r="AR24" s="8" t="s">
        <v>30</v>
      </c>
      <c r="AS24" s="8" t="s">
        <v>30</v>
      </c>
      <c r="AT24" s="8" t="s">
        <v>30</v>
      </c>
      <c r="AU24" s="8" t="s">
        <v>30</v>
      </c>
      <c r="AV24" s="8" t="s">
        <v>30</v>
      </c>
      <c r="AW24" s="8" t="s">
        <v>30</v>
      </c>
      <c r="AX24" s="8" t="s">
        <v>30</v>
      </c>
      <c r="AY24" s="8" t="s">
        <v>30</v>
      </c>
      <c r="AZ24" s="8" t="s">
        <v>30</v>
      </c>
      <c r="BA24" s="8" t="s">
        <v>30</v>
      </c>
      <c r="BB24" s="8" t="s">
        <v>30</v>
      </c>
      <c r="BC24" s="8" t="s">
        <v>30</v>
      </c>
      <c r="BD24" s="8" t="s">
        <v>30</v>
      </c>
    </row>
    <row r="25" spans="1:56" x14ac:dyDescent="0.25">
      <c r="A25" s="24" t="str">
        <f>'[1]Miter Profiles'!$AA25</f>
        <v>MP513</v>
      </c>
      <c r="B25" s="26" t="str">
        <f>'[1]Miter Profiles'!$AB25</f>
        <v>MP607-57</v>
      </c>
      <c r="C25" s="19" t="s">
        <v>50</v>
      </c>
      <c r="D25" s="7" t="s">
        <v>30</v>
      </c>
      <c r="E25" s="8" t="s">
        <v>31</v>
      </c>
      <c r="F25" s="8" t="s">
        <v>31</v>
      </c>
      <c r="G25" s="8" t="s">
        <v>31</v>
      </c>
      <c r="H25" s="8" t="s">
        <v>31</v>
      </c>
      <c r="I25" s="8" t="s">
        <v>30</v>
      </c>
      <c r="J25" s="8" t="s">
        <v>31</v>
      </c>
      <c r="K25" s="8" t="s">
        <v>30</v>
      </c>
      <c r="L25" s="8" t="s">
        <v>30</v>
      </c>
      <c r="M25" s="8" t="s">
        <v>30</v>
      </c>
      <c r="N25" s="8" t="s">
        <v>30</v>
      </c>
      <c r="O25" s="8" t="s">
        <v>30</v>
      </c>
      <c r="P25" s="9" t="s">
        <v>30</v>
      </c>
      <c r="Q25" s="8" t="s">
        <v>30</v>
      </c>
      <c r="R25" s="8" t="s">
        <v>30</v>
      </c>
      <c r="S25" s="8" t="s">
        <v>30</v>
      </c>
      <c r="T25" s="8" t="s">
        <v>30</v>
      </c>
      <c r="U25" s="8" t="s">
        <v>30</v>
      </c>
      <c r="V25" s="8" t="s">
        <v>30</v>
      </c>
      <c r="W25" s="8" t="s">
        <v>30</v>
      </c>
      <c r="X25" s="8" t="s">
        <v>30</v>
      </c>
      <c r="Y25" s="8" t="s">
        <v>30</v>
      </c>
      <c r="Z25" s="8" t="s">
        <v>30</v>
      </c>
      <c r="AA25" s="8" t="s">
        <v>31</v>
      </c>
      <c r="AB25" s="8" t="s">
        <v>30</v>
      </c>
      <c r="AC25" s="8" t="s">
        <v>30</v>
      </c>
      <c r="AD25" s="8" t="s">
        <v>30</v>
      </c>
      <c r="AE25" s="8" t="s">
        <v>30</v>
      </c>
      <c r="AF25" s="8" t="s">
        <v>30</v>
      </c>
      <c r="AG25" s="8" t="s">
        <v>30</v>
      </c>
      <c r="AH25" s="8" t="s">
        <v>30</v>
      </c>
      <c r="AI25" s="8" t="s">
        <v>30</v>
      </c>
      <c r="AJ25" s="8" t="s">
        <v>30</v>
      </c>
      <c r="AK25" s="8" t="s">
        <v>30</v>
      </c>
      <c r="AL25" s="8" t="s">
        <v>30</v>
      </c>
      <c r="AM25" s="8" t="s">
        <v>31</v>
      </c>
      <c r="AN25" s="8" t="s">
        <v>30</v>
      </c>
      <c r="AO25" s="8" t="s">
        <v>30</v>
      </c>
      <c r="AP25" s="8" t="s">
        <v>30</v>
      </c>
      <c r="AQ25" s="8" t="s">
        <v>30</v>
      </c>
      <c r="AR25" s="8" t="s">
        <v>30</v>
      </c>
      <c r="AS25" s="8" t="s">
        <v>30</v>
      </c>
      <c r="AT25" s="8" t="s">
        <v>30</v>
      </c>
      <c r="AU25" s="8" t="s">
        <v>30</v>
      </c>
      <c r="AV25" s="8" t="s">
        <v>30</v>
      </c>
      <c r="AW25" s="8" t="s">
        <v>30</v>
      </c>
      <c r="AX25" s="8" t="s">
        <v>30</v>
      </c>
      <c r="AY25" s="8" t="s">
        <v>30</v>
      </c>
      <c r="AZ25" s="8" t="s">
        <v>30</v>
      </c>
      <c r="BA25" s="8" t="s">
        <v>30</v>
      </c>
      <c r="BB25" s="8" t="s">
        <v>30</v>
      </c>
      <c r="BC25" s="8" t="s">
        <v>30</v>
      </c>
      <c r="BD25" s="8" t="s">
        <v>30</v>
      </c>
    </row>
    <row r="26" spans="1:56" x14ac:dyDescent="0.25">
      <c r="A26" s="24" t="str">
        <f>'[1]Miter Profiles'!$AA26</f>
        <v>MP607</v>
      </c>
      <c r="B26" s="26" t="str">
        <f>'[1]Miter Profiles'!$AB26</f>
        <v>MP607-76</v>
      </c>
      <c r="C26" s="19" t="s">
        <v>50</v>
      </c>
      <c r="D26" s="7" t="s">
        <v>30</v>
      </c>
      <c r="E26" s="8" t="s">
        <v>31</v>
      </c>
      <c r="F26" s="8" t="s">
        <v>31</v>
      </c>
      <c r="G26" s="8" t="s">
        <v>31</v>
      </c>
      <c r="H26" s="8" t="s">
        <v>31</v>
      </c>
      <c r="I26" s="8" t="s">
        <v>30</v>
      </c>
      <c r="J26" s="8" t="s">
        <v>31</v>
      </c>
      <c r="K26" s="8" t="s">
        <v>30</v>
      </c>
      <c r="L26" s="8" t="s">
        <v>30</v>
      </c>
      <c r="M26" s="8" t="s">
        <v>30</v>
      </c>
      <c r="N26" s="8" t="s">
        <v>30</v>
      </c>
      <c r="O26" s="8" t="s">
        <v>30</v>
      </c>
      <c r="P26" s="9" t="s">
        <v>30</v>
      </c>
      <c r="Q26" s="8" t="s">
        <v>30</v>
      </c>
      <c r="R26" s="8" t="s">
        <v>30</v>
      </c>
      <c r="S26" s="8" t="s">
        <v>30</v>
      </c>
      <c r="T26" s="8" t="s">
        <v>30</v>
      </c>
      <c r="U26" s="8" t="s">
        <v>30</v>
      </c>
      <c r="V26" s="8" t="s">
        <v>30</v>
      </c>
      <c r="W26" s="8" t="s">
        <v>30</v>
      </c>
      <c r="X26" s="8" t="s">
        <v>30</v>
      </c>
      <c r="Y26" s="8" t="s">
        <v>30</v>
      </c>
      <c r="Z26" s="8" t="s">
        <v>30</v>
      </c>
      <c r="AA26" s="8" t="s">
        <v>31</v>
      </c>
      <c r="AB26" s="8" t="s">
        <v>30</v>
      </c>
      <c r="AC26" s="8" t="s">
        <v>30</v>
      </c>
      <c r="AD26" s="8" t="s">
        <v>30</v>
      </c>
      <c r="AE26" s="8" t="s">
        <v>30</v>
      </c>
      <c r="AF26" s="8" t="s">
        <v>30</v>
      </c>
      <c r="AG26" s="8" t="s">
        <v>30</v>
      </c>
      <c r="AH26" s="8" t="s">
        <v>30</v>
      </c>
      <c r="AI26" s="8" t="s">
        <v>30</v>
      </c>
      <c r="AJ26" s="8" t="s">
        <v>30</v>
      </c>
      <c r="AK26" s="8" t="s">
        <v>30</v>
      </c>
      <c r="AL26" s="8" t="s">
        <v>30</v>
      </c>
      <c r="AM26" s="8" t="s">
        <v>31</v>
      </c>
      <c r="AN26" s="8" t="s">
        <v>30</v>
      </c>
      <c r="AO26" s="8" t="s">
        <v>30</v>
      </c>
      <c r="AP26" s="8" t="s">
        <v>30</v>
      </c>
      <c r="AQ26" s="8" t="s">
        <v>30</v>
      </c>
      <c r="AR26" s="8" t="s">
        <v>30</v>
      </c>
      <c r="AS26" s="8" t="s">
        <v>30</v>
      </c>
      <c r="AT26" s="8" t="s">
        <v>30</v>
      </c>
      <c r="AU26" s="8" t="s">
        <v>30</v>
      </c>
      <c r="AV26" s="8" t="s">
        <v>30</v>
      </c>
      <c r="AW26" s="8" t="s">
        <v>30</v>
      </c>
      <c r="AX26" s="8" t="s">
        <v>30</v>
      </c>
      <c r="AY26" s="8" t="s">
        <v>30</v>
      </c>
      <c r="AZ26" s="8" t="s">
        <v>30</v>
      </c>
      <c r="BA26" s="8" t="s">
        <v>30</v>
      </c>
      <c r="BB26" s="8" t="s">
        <v>30</v>
      </c>
      <c r="BC26" s="8" t="s">
        <v>30</v>
      </c>
      <c r="BD26" s="8" t="s">
        <v>30</v>
      </c>
    </row>
    <row r="27" spans="1:56" x14ac:dyDescent="0.25">
      <c r="A27" s="37" t="str">
        <f>'[1]Miter Profiles'!$AA27</f>
        <v>MP531R</v>
      </c>
      <c r="B27" s="38" t="str">
        <f>'[1]Miter Profiles'!$AB27</f>
        <v>MP608-38</v>
      </c>
      <c r="C27" s="20" t="s">
        <v>233</v>
      </c>
      <c r="D27" s="17" t="s">
        <v>30</v>
      </c>
      <c r="E27" s="17" t="s">
        <v>31</v>
      </c>
      <c r="F27" s="17" t="s">
        <v>31</v>
      </c>
      <c r="G27" s="17" t="s">
        <v>31</v>
      </c>
      <c r="H27" s="17" t="s">
        <v>31</v>
      </c>
      <c r="I27" s="17" t="s">
        <v>31</v>
      </c>
      <c r="J27" s="17" t="s">
        <v>31</v>
      </c>
      <c r="K27" s="17" t="s">
        <v>30</v>
      </c>
      <c r="L27" s="17" t="s">
        <v>30</v>
      </c>
      <c r="M27" s="17" t="s">
        <v>30</v>
      </c>
      <c r="N27" s="17" t="s">
        <v>30</v>
      </c>
      <c r="O27" s="17" t="s">
        <v>31</v>
      </c>
      <c r="P27" s="17" t="s">
        <v>31</v>
      </c>
      <c r="Q27" s="17" t="s">
        <v>30</v>
      </c>
      <c r="R27" s="17" t="s">
        <v>31</v>
      </c>
      <c r="S27" s="17" t="s">
        <v>30</v>
      </c>
      <c r="T27" s="17" t="s">
        <v>30</v>
      </c>
      <c r="U27" s="17" t="s">
        <v>30</v>
      </c>
      <c r="V27" s="17" t="s">
        <v>30</v>
      </c>
      <c r="W27" s="17" t="s">
        <v>30</v>
      </c>
      <c r="X27" s="17" t="s">
        <v>30</v>
      </c>
      <c r="Y27" s="17" t="s">
        <v>30</v>
      </c>
      <c r="Z27" s="17" t="s">
        <v>30</v>
      </c>
      <c r="AA27" s="17" t="s">
        <v>31</v>
      </c>
      <c r="AB27" s="17" t="s">
        <v>30</v>
      </c>
      <c r="AC27" s="17" t="s">
        <v>31</v>
      </c>
      <c r="AD27" s="17" t="s">
        <v>30</v>
      </c>
      <c r="AE27" s="17" t="s">
        <v>30</v>
      </c>
      <c r="AF27" s="17" t="s">
        <v>30</v>
      </c>
      <c r="AG27" s="17" t="s">
        <v>30</v>
      </c>
      <c r="AH27" s="17" t="s">
        <v>31</v>
      </c>
      <c r="AI27" s="17" t="s">
        <v>30</v>
      </c>
      <c r="AJ27" s="17" t="s">
        <v>31</v>
      </c>
      <c r="AK27" s="17" t="s">
        <v>30</v>
      </c>
      <c r="AL27" s="17" t="s">
        <v>30</v>
      </c>
      <c r="AM27" s="17" t="s">
        <v>31</v>
      </c>
      <c r="AN27" s="17" t="s">
        <v>30</v>
      </c>
      <c r="AO27" s="17" t="s">
        <v>30</v>
      </c>
      <c r="AP27" s="17" t="s">
        <v>30</v>
      </c>
      <c r="AQ27" s="17" t="s">
        <v>30</v>
      </c>
      <c r="AR27" s="17" t="s">
        <v>30</v>
      </c>
      <c r="AS27" s="17" t="s">
        <v>31</v>
      </c>
      <c r="AT27" s="17" t="s">
        <v>30</v>
      </c>
      <c r="AU27" s="17" t="s">
        <v>31</v>
      </c>
      <c r="AV27" s="17" t="s">
        <v>30</v>
      </c>
      <c r="AW27" s="17" t="s">
        <v>30</v>
      </c>
      <c r="AX27" s="17" t="s">
        <v>30</v>
      </c>
      <c r="AY27" s="17" t="s">
        <v>30</v>
      </c>
      <c r="AZ27" s="17" t="s">
        <v>30</v>
      </c>
      <c r="BA27" s="17" t="s">
        <v>30</v>
      </c>
      <c r="BB27" s="17" t="s">
        <v>31</v>
      </c>
      <c r="BC27" s="17" t="s">
        <v>31</v>
      </c>
      <c r="BD27" s="17" t="s">
        <v>31</v>
      </c>
    </row>
    <row r="28" spans="1:56" x14ac:dyDescent="0.25">
      <c r="A28" s="37" t="str">
        <f>'[1]Miter Profiles'!$AA28</f>
        <v>MP532</v>
      </c>
      <c r="B28" s="38" t="str">
        <f>'[1]Miter Profiles'!$AB28</f>
        <v>MP608-57</v>
      </c>
      <c r="C28" s="20" t="s">
        <v>233</v>
      </c>
      <c r="D28" s="17" t="s">
        <v>30</v>
      </c>
      <c r="E28" s="17" t="s">
        <v>31</v>
      </c>
      <c r="F28" s="17" t="s">
        <v>31</v>
      </c>
      <c r="G28" s="17" t="s">
        <v>31</v>
      </c>
      <c r="H28" s="17" t="s">
        <v>31</v>
      </c>
      <c r="I28" s="17" t="s">
        <v>31</v>
      </c>
      <c r="J28" s="17" t="s">
        <v>31</v>
      </c>
      <c r="K28" s="17" t="s">
        <v>30</v>
      </c>
      <c r="L28" s="17" t="s">
        <v>30</v>
      </c>
      <c r="M28" s="17" t="s">
        <v>30</v>
      </c>
      <c r="N28" s="17" t="s">
        <v>30</v>
      </c>
      <c r="O28" s="17" t="s">
        <v>31</v>
      </c>
      <c r="P28" s="17" t="s">
        <v>31</v>
      </c>
      <c r="Q28" s="17" t="s">
        <v>30</v>
      </c>
      <c r="R28" s="17" t="s">
        <v>31</v>
      </c>
      <c r="S28" s="17" t="s">
        <v>30</v>
      </c>
      <c r="T28" s="17" t="s">
        <v>30</v>
      </c>
      <c r="U28" s="17" t="s">
        <v>30</v>
      </c>
      <c r="V28" s="17" t="s">
        <v>30</v>
      </c>
      <c r="W28" s="17" t="s">
        <v>30</v>
      </c>
      <c r="X28" s="17" t="s">
        <v>30</v>
      </c>
      <c r="Y28" s="17" t="s">
        <v>30</v>
      </c>
      <c r="Z28" s="17" t="s">
        <v>30</v>
      </c>
      <c r="AA28" s="17" t="s">
        <v>31</v>
      </c>
      <c r="AB28" s="17" t="s">
        <v>30</v>
      </c>
      <c r="AC28" s="17" t="s">
        <v>31</v>
      </c>
      <c r="AD28" s="17" t="s">
        <v>30</v>
      </c>
      <c r="AE28" s="17" t="s">
        <v>30</v>
      </c>
      <c r="AF28" s="17" t="s">
        <v>30</v>
      </c>
      <c r="AG28" s="17" t="s">
        <v>30</v>
      </c>
      <c r="AH28" s="17" t="s">
        <v>31</v>
      </c>
      <c r="AI28" s="17" t="s">
        <v>30</v>
      </c>
      <c r="AJ28" s="17" t="s">
        <v>31</v>
      </c>
      <c r="AK28" s="17" t="s">
        <v>30</v>
      </c>
      <c r="AL28" s="17" t="s">
        <v>30</v>
      </c>
      <c r="AM28" s="17" t="s">
        <v>31</v>
      </c>
      <c r="AN28" s="17" t="s">
        <v>30</v>
      </c>
      <c r="AO28" s="17" t="s">
        <v>30</v>
      </c>
      <c r="AP28" s="17" t="s">
        <v>30</v>
      </c>
      <c r="AQ28" s="17" t="s">
        <v>30</v>
      </c>
      <c r="AR28" s="17" t="s">
        <v>30</v>
      </c>
      <c r="AS28" s="17" t="s">
        <v>31</v>
      </c>
      <c r="AT28" s="17" t="s">
        <v>30</v>
      </c>
      <c r="AU28" s="17" t="s">
        <v>31</v>
      </c>
      <c r="AV28" s="17" t="s">
        <v>30</v>
      </c>
      <c r="AW28" s="17" t="s">
        <v>30</v>
      </c>
      <c r="AX28" s="17" t="s">
        <v>30</v>
      </c>
      <c r="AY28" s="17" t="s">
        <v>30</v>
      </c>
      <c r="AZ28" s="17" t="s">
        <v>30</v>
      </c>
      <c r="BA28" s="17" t="s">
        <v>30</v>
      </c>
      <c r="BB28" s="17" t="s">
        <v>31</v>
      </c>
      <c r="BC28" s="17" t="s">
        <v>31</v>
      </c>
      <c r="BD28" s="17" t="s">
        <v>31</v>
      </c>
    </row>
    <row r="29" spans="1:56" x14ac:dyDescent="0.25">
      <c r="A29" s="37" t="str">
        <f>'[1]Miter Profiles'!$AA29</f>
        <v>MP531</v>
      </c>
      <c r="B29" s="38" t="str">
        <f>'[1]Miter Profiles'!$AB29</f>
        <v>MP608-76</v>
      </c>
      <c r="C29" s="20" t="s">
        <v>233</v>
      </c>
      <c r="D29" s="17" t="s">
        <v>30</v>
      </c>
      <c r="E29" s="17" t="s">
        <v>31</v>
      </c>
      <c r="F29" s="17" t="s">
        <v>31</v>
      </c>
      <c r="G29" s="17" t="s">
        <v>31</v>
      </c>
      <c r="H29" s="17" t="s">
        <v>31</v>
      </c>
      <c r="I29" s="17" t="s">
        <v>31</v>
      </c>
      <c r="J29" s="17" t="s">
        <v>31</v>
      </c>
      <c r="K29" s="17" t="s">
        <v>30</v>
      </c>
      <c r="L29" s="17" t="s">
        <v>30</v>
      </c>
      <c r="M29" s="17" t="s">
        <v>30</v>
      </c>
      <c r="N29" s="17" t="s">
        <v>30</v>
      </c>
      <c r="O29" s="17" t="s">
        <v>31</v>
      </c>
      <c r="P29" s="17" t="s">
        <v>31</v>
      </c>
      <c r="Q29" s="17" t="s">
        <v>30</v>
      </c>
      <c r="R29" s="17" t="s">
        <v>31</v>
      </c>
      <c r="S29" s="17" t="s">
        <v>30</v>
      </c>
      <c r="T29" s="17" t="s">
        <v>30</v>
      </c>
      <c r="U29" s="17" t="s">
        <v>30</v>
      </c>
      <c r="V29" s="17" t="s">
        <v>30</v>
      </c>
      <c r="W29" s="17" t="s">
        <v>30</v>
      </c>
      <c r="X29" s="17" t="s">
        <v>30</v>
      </c>
      <c r="Y29" s="17" t="s">
        <v>30</v>
      </c>
      <c r="Z29" s="17" t="s">
        <v>30</v>
      </c>
      <c r="AA29" s="17" t="s">
        <v>31</v>
      </c>
      <c r="AB29" s="17" t="s">
        <v>30</v>
      </c>
      <c r="AC29" s="17" t="s">
        <v>31</v>
      </c>
      <c r="AD29" s="17" t="s">
        <v>30</v>
      </c>
      <c r="AE29" s="17" t="s">
        <v>30</v>
      </c>
      <c r="AF29" s="17" t="s">
        <v>30</v>
      </c>
      <c r="AG29" s="17" t="s">
        <v>30</v>
      </c>
      <c r="AH29" s="17" t="s">
        <v>31</v>
      </c>
      <c r="AI29" s="17" t="s">
        <v>30</v>
      </c>
      <c r="AJ29" s="17" t="s">
        <v>31</v>
      </c>
      <c r="AK29" s="17" t="s">
        <v>30</v>
      </c>
      <c r="AL29" s="17" t="s">
        <v>30</v>
      </c>
      <c r="AM29" s="17" t="s">
        <v>31</v>
      </c>
      <c r="AN29" s="17" t="s">
        <v>30</v>
      </c>
      <c r="AO29" s="17" t="s">
        <v>30</v>
      </c>
      <c r="AP29" s="17" t="s">
        <v>30</v>
      </c>
      <c r="AQ29" s="17" t="s">
        <v>30</v>
      </c>
      <c r="AR29" s="17" t="s">
        <v>30</v>
      </c>
      <c r="AS29" s="17" t="s">
        <v>31</v>
      </c>
      <c r="AT29" s="17" t="s">
        <v>30</v>
      </c>
      <c r="AU29" s="17" t="s">
        <v>31</v>
      </c>
      <c r="AV29" s="17" t="s">
        <v>30</v>
      </c>
      <c r="AW29" s="17" t="s">
        <v>30</v>
      </c>
      <c r="AX29" s="17" t="s">
        <v>30</v>
      </c>
      <c r="AY29" s="17" t="s">
        <v>30</v>
      </c>
      <c r="AZ29" s="17" t="s">
        <v>30</v>
      </c>
      <c r="BA29" s="17" t="s">
        <v>30</v>
      </c>
      <c r="BB29" s="17" t="s">
        <v>31</v>
      </c>
      <c r="BC29" s="17" t="s">
        <v>31</v>
      </c>
      <c r="BD29" s="17" t="s">
        <v>31</v>
      </c>
    </row>
    <row r="30" spans="1:56" x14ac:dyDescent="0.25">
      <c r="A30" s="24" t="str">
        <f>'[1]Miter Profiles'!$AA30</f>
        <v>MP107R</v>
      </c>
      <c r="B30" s="26" t="str">
        <f>'[1]Miter Profiles'!$AB30</f>
        <v>MP609-38</v>
      </c>
      <c r="C30" s="19" t="s">
        <v>43</v>
      </c>
      <c r="D30" s="7" t="s">
        <v>30</v>
      </c>
      <c r="E30" s="8" t="s">
        <v>31</v>
      </c>
      <c r="F30" s="8" t="s">
        <v>31</v>
      </c>
      <c r="G30" s="8" t="s">
        <v>31</v>
      </c>
      <c r="H30" s="8" t="s">
        <v>31</v>
      </c>
      <c r="I30" s="8" t="s">
        <v>30</v>
      </c>
      <c r="J30" s="8" t="s">
        <v>31</v>
      </c>
      <c r="K30" s="8" t="s">
        <v>30</v>
      </c>
      <c r="L30" s="8" t="s">
        <v>30</v>
      </c>
      <c r="M30" s="8" t="s">
        <v>30</v>
      </c>
      <c r="N30" s="8" t="s">
        <v>30</v>
      </c>
      <c r="O30" s="8" t="s">
        <v>30</v>
      </c>
      <c r="P30" s="9" t="s">
        <v>30</v>
      </c>
      <c r="Q30" s="8" t="s">
        <v>30</v>
      </c>
      <c r="R30" s="8" t="s">
        <v>30</v>
      </c>
      <c r="S30" s="8" t="s">
        <v>30</v>
      </c>
      <c r="T30" s="8" t="s">
        <v>30</v>
      </c>
      <c r="U30" s="8" t="s">
        <v>30</v>
      </c>
      <c r="V30" s="8" t="s">
        <v>30</v>
      </c>
      <c r="W30" s="8" t="s">
        <v>30</v>
      </c>
      <c r="X30" s="8" t="s">
        <v>30</v>
      </c>
      <c r="Y30" s="8" t="s">
        <v>30</v>
      </c>
      <c r="Z30" s="8" t="s">
        <v>30</v>
      </c>
      <c r="AA30" s="8" t="s">
        <v>31</v>
      </c>
      <c r="AB30" s="8" t="s">
        <v>30</v>
      </c>
      <c r="AC30" s="8" t="s">
        <v>30</v>
      </c>
      <c r="AD30" s="8" t="s">
        <v>30</v>
      </c>
      <c r="AE30" s="8" t="s">
        <v>30</v>
      </c>
      <c r="AF30" s="8" t="s">
        <v>30</v>
      </c>
      <c r="AG30" s="8" t="s">
        <v>30</v>
      </c>
      <c r="AH30" s="8" t="s">
        <v>30</v>
      </c>
      <c r="AI30" s="8" t="s">
        <v>30</v>
      </c>
      <c r="AJ30" s="8" t="s">
        <v>30</v>
      </c>
      <c r="AK30" s="8" t="s">
        <v>30</v>
      </c>
      <c r="AL30" s="8" t="s">
        <v>30</v>
      </c>
      <c r="AM30" s="8" t="s">
        <v>31</v>
      </c>
      <c r="AN30" s="8" t="s">
        <v>30</v>
      </c>
      <c r="AO30" s="8" t="s">
        <v>30</v>
      </c>
      <c r="AP30" s="8" t="s">
        <v>30</v>
      </c>
      <c r="AQ30" s="8" t="s">
        <v>30</v>
      </c>
      <c r="AR30" s="8" t="s">
        <v>30</v>
      </c>
      <c r="AS30" s="8" t="s">
        <v>30</v>
      </c>
      <c r="AT30" s="8" t="s">
        <v>30</v>
      </c>
      <c r="AU30" s="9" t="s">
        <v>30</v>
      </c>
      <c r="AV30" s="8" t="s">
        <v>30</v>
      </c>
      <c r="AW30" s="8" t="s">
        <v>30</v>
      </c>
      <c r="AX30" s="8" t="s">
        <v>30</v>
      </c>
      <c r="AY30" s="8" t="s">
        <v>30</v>
      </c>
      <c r="AZ30" s="8" t="s">
        <v>30</v>
      </c>
      <c r="BA30" s="8" t="s">
        <v>30</v>
      </c>
      <c r="BB30" s="9" t="s">
        <v>30</v>
      </c>
      <c r="BC30" s="9" t="s">
        <v>30</v>
      </c>
      <c r="BD30" s="9" t="s">
        <v>30</v>
      </c>
    </row>
    <row r="31" spans="1:56" x14ac:dyDescent="0.25">
      <c r="A31" s="24" t="str">
        <f>'[1]Miter Profiles'!$AA31</f>
        <v>MP107</v>
      </c>
      <c r="B31" s="26" t="str">
        <f>'[1]Miter Profiles'!$AB31</f>
        <v>MP609-57</v>
      </c>
      <c r="C31" s="19" t="s">
        <v>43</v>
      </c>
      <c r="D31" s="7" t="s">
        <v>30</v>
      </c>
      <c r="E31" s="8" t="s">
        <v>31</v>
      </c>
      <c r="F31" s="8" t="s">
        <v>31</v>
      </c>
      <c r="G31" s="8" t="s">
        <v>31</v>
      </c>
      <c r="H31" s="8" t="s">
        <v>31</v>
      </c>
      <c r="I31" s="8" t="s">
        <v>30</v>
      </c>
      <c r="J31" s="8" t="s">
        <v>31</v>
      </c>
      <c r="K31" s="8" t="s">
        <v>30</v>
      </c>
      <c r="L31" s="8" t="s">
        <v>30</v>
      </c>
      <c r="M31" s="8" t="s">
        <v>30</v>
      </c>
      <c r="N31" s="8" t="s">
        <v>30</v>
      </c>
      <c r="O31" s="8" t="s">
        <v>30</v>
      </c>
      <c r="P31" s="9" t="s">
        <v>30</v>
      </c>
      <c r="Q31" s="8" t="s">
        <v>30</v>
      </c>
      <c r="R31" s="8" t="s">
        <v>30</v>
      </c>
      <c r="S31" s="8" t="s">
        <v>30</v>
      </c>
      <c r="T31" s="8" t="s">
        <v>30</v>
      </c>
      <c r="U31" s="8" t="s">
        <v>30</v>
      </c>
      <c r="V31" s="8" t="s">
        <v>30</v>
      </c>
      <c r="W31" s="8" t="s">
        <v>30</v>
      </c>
      <c r="X31" s="8" t="s">
        <v>30</v>
      </c>
      <c r="Y31" s="8" t="s">
        <v>30</v>
      </c>
      <c r="Z31" s="8" t="s">
        <v>30</v>
      </c>
      <c r="AA31" s="8" t="s">
        <v>31</v>
      </c>
      <c r="AB31" s="8" t="s">
        <v>30</v>
      </c>
      <c r="AC31" s="8" t="s">
        <v>30</v>
      </c>
      <c r="AD31" s="8" t="s">
        <v>30</v>
      </c>
      <c r="AE31" s="8" t="s">
        <v>30</v>
      </c>
      <c r="AF31" s="8" t="s">
        <v>30</v>
      </c>
      <c r="AG31" s="8" t="s">
        <v>30</v>
      </c>
      <c r="AH31" s="8" t="s">
        <v>30</v>
      </c>
      <c r="AI31" s="8" t="s">
        <v>30</v>
      </c>
      <c r="AJ31" s="8" t="s">
        <v>30</v>
      </c>
      <c r="AK31" s="8" t="s">
        <v>30</v>
      </c>
      <c r="AL31" s="8" t="s">
        <v>30</v>
      </c>
      <c r="AM31" s="8" t="s">
        <v>31</v>
      </c>
      <c r="AN31" s="8" t="s">
        <v>30</v>
      </c>
      <c r="AO31" s="8" t="s">
        <v>30</v>
      </c>
      <c r="AP31" s="8" t="s">
        <v>30</v>
      </c>
      <c r="AQ31" s="8" t="s">
        <v>30</v>
      </c>
      <c r="AR31" s="8" t="s">
        <v>30</v>
      </c>
      <c r="AS31" s="8" t="s">
        <v>30</v>
      </c>
      <c r="AT31" s="8" t="s">
        <v>30</v>
      </c>
      <c r="AU31" s="9" t="s">
        <v>30</v>
      </c>
      <c r="AV31" s="8" t="s">
        <v>30</v>
      </c>
      <c r="AW31" s="8" t="s">
        <v>30</v>
      </c>
      <c r="AX31" s="8" t="s">
        <v>30</v>
      </c>
      <c r="AY31" s="8" t="s">
        <v>30</v>
      </c>
      <c r="AZ31" s="8" t="s">
        <v>30</v>
      </c>
      <c r="BA31" s="8" t="s">
        <v>30</v>
      </c>
      <c r="BB31" s="9" t="s">
        <v>30</v>
      </c>
      <c r="BC31" s="9" t="s">
        <v>30</v>
      </c>
      <c r="BD31" s="9" t="s">
        <v>30</v>
      </c>
    </row>
    <row r="32" spans="1:56" x14ac:dyDescent="0.25">
      <c r="A32" s="24" t="str">
        <f>'[1]Miter Profiles'!$AA32</f>
        <v>MP609</v>
      </c>
      <c r="B32" s="26" t="str">
        <f>'[1]Miter Profiles'!$AB32</f>
        <v>MP609-76</v>
      </c>
      <c r="C32" s="19" t="s">
        <v>43</v>
      </c>
      <c r="D32" s="7" t="s">
        <v>30</v>
      </c>
      <c r="E32" s="8" t="s">
        <v>31</v>
      </c>
      <c r="F32" s="8" t="s">
        <v>31</v>
      </c>
      <c r="G32" s="8" t="s">
        <v>31</v>
      </c>
      <c r="H32" s="8" t="s">
        <v>31</v>
      </c>
      <c r="I32" s="8" t="s">
        <v>30</v>
      </c>
      <c r="J32" s="8" t="s">
        <v>31</v>
      </c>
      <c r="K32" s="8" t="s">
        <v>30</v>
      </c>
      <c r="L32" s="8" t="s">
        <v>30</v>
      </c>
      <c r="M32" s="8" t="s">
        <v>30</v>
      </c>
      <c r="N32" s="8" t="s">
        <v>30</v>
      </c>
      <c r="O32" s="8" t="s">
        <v>30</v>
      </c>
      <c r="P32" s="9" t="s">
        <v>30</v>
      </c>
      <c r="Q32" s="8" t="s">
        <v>30</v>
      </c>
      <c r="R32" s="8" t="s">
        <v>30</v>
      </c>
      <c r="S32" s="8" t="s">
        <v>30</v>
      </c>
      <c r="T32" s="8" t="s">
        <v>30</v>
      </c>
      <c r="U32" s="8" t="s">
        <v>30</v>
      </c>
      <c r="V32" s="8" t="s">
        <v>30</v>
      </c>
      <c r="W32" s="8" t="s">
        <v>30</v>
      </c>
      <c r="X32" s="8" t="s">
        <v>30</v>
      </c>
      <c r="Y32" s="8" t="s">
        <v>30</v>
      </c>
      <c r="Z32" s="8" t="s">
        <v>30</v>
      </c>
      <c r="AA32" s="8" t="s">
        <v>31</v>
      </c>
      <c r="AB32" s="8" t="s">
        <v>30</v>
      </c>
      <c r="AC32" s="8" t="s">
        <v>30</v>
      </c>
      <c r="AD32" s="8" t="s">
        <v>30</v>
      </c>
      <c r="AE32" s="8" t="s">
        <v>30</v>
      </c>
      <c r="AF32" s="8" t="s">
        <v>30</v>
      </c>
      <c r="AG32" s="8" t="s">
        <v>30</v>
      </c>
      <c r="AH32" s="8" t="s">
        <v>30</v>
      </c>
      <c r="AI32" s="8" t="s">
        <v>30</v>
      </c>
      <c r="AJ32" s="8" t="s">
        <v>30</v>
      </c>
      <c r="AK32" s="8" t="s">
        <v>30</v>
      </c>
      <c r="AL32" s="8" t="s">
        <v>30</v>
      </c>
      <c r="AM32" s="8" t="s">
        <v>31</v>
      </c>
      <c r="AN32" s="8" t="s">
        <v>30</v>
      </c>
      <c r="AO32" s="8" t="s">
        <v>30</v>
      </c>
      <c r="AP32" s="8" t="s">
        <v>30</v>
      </c>
      <c r="AQ32" s="8" t="s">
        <v>30</v>
      </c>
      <c r="AR32" s="8" t="s">
        <v>30</v>
      </c>
      <c r="AS32" s="8" t="s">
        <v>30</v>
      </c>
      <c r="AT32" s="8" t="s">
        <v>30</v>
      </c>
      <c r="AU32" s="9" t="s">
        <v>30</v>
      </c>
      <c r="AV32" s="8" t="s">
        <v>30</v>
      </c>
      <c r="AW32" s="8" t="s">
        <v>30</v>
      </c>
      <c r="AX32" s="8" t="s">
        <v>30</v>
      </c>
      <c r="AY32" s="8" t="s">
        <v>30</v>
      </c>
      <c r="AZ32" s="8" t="s">
        <v>30</v>
      </c>
      <c r="BA32" s="8" t="s">
        <v>30</v>
      </c>
      <c r="BB32" s="9" t="s">
        <v>30</v>
      </c>
      <c r="BC32" s="9" t="s">
        <v>30</v>
      </c>
      <c r="BD32" s="9" t="s">
        <v>30</v>
      </c>
    </row>
    <row r="33" spans="1:56" x14ac:dyDescent="0.25">
      <c r="A33" s="37" t="str">
        <f>'[1]Miter Profiles'!$AA33</f>
        <v>MP105R</v>
      </c>
      <c r="B33" s="38" t="str">
        <f>'[1]Miter Profiles'!$AB33</f>
        <v>MP610-38</v>
      </c>
      <c r="C33" s="20" t="s">
        <v>44</v>
      </c>
      <c r="D33" s="16" t="s">
        <v>30</v>
      </c>
      <c r="E33" s="17" t="s">
        <v>31</v>
      </c>
      <c r="F33" s="17" t="s">
        <v>31</v>
      </c>
      <c r="G33" s="17" t="s">
        <v>31</v>
      </c>
      <c r="H33" s="17" t="s">
        <v>31</v>
      </c>
      <c r="I33" s="17" t="s">
        <v>30</v>
      </c>
      <c r="J33" s="17" t="s">
        <v>31</v>
      </c>
      <c r="K33" s="17" t="s">
        <v>30</v>
      </c>
      <c r="L33" s="17" t="s">
        <v>30</v>
      </c>
      <c r="M33" s="17" t="s">
        <v>30</v>
      </c>
      <c r="N33" s="17" t="s">
        <v>30</v>
      </c>
      <c r="O33" s="17" t="s">
        <v>30</v>
      </c>
      <c r="P33" s="78" t="s">
        <v>30</v>
      </c>
      <c r="Q33" s="17" t="s">
        <v>30</v>
      </c>
      <c r="R33" s="17" t="s">
        <v>30</v>
      </c>
      <c r="S33" s="17" t="s">
        <v>30</v>
      </c>
      <c r="T33" s="17" t="s">
        <v>30</v>
      </c>
      <c r="U33" s="17" t="s">
        <v>30</v>
      </c>
      <c r="V33" s="17" t="s">
        <v>30</v>
      </c>
      <c r="W33" s="17" t="s">
        <v>30</v>
      </c>
      <c r="X33" s="17" t="s">
        <v>30</v>
      </c>
      <c r="Y33" s="17" t="s">
        <v>30</v>
      </c>
      <c r="Z33" s="17" t="s">
        <v>30</v>
      </c>
      <c r="AA33" s="17" t="s">
        <v>31</v>
      </c>
      <c r="AB33" s="17" t="s">
        <v>30</v>
      </c>
      <c r="AC33" s="17" t="s">
        <v>30</v>
      </c>
      <c r="AD33" s="17" t="s">
        <v>30</v>
      </c>
      <c r="AE33" s="17" t="s">
        <v>30</v>
      </c>
      <c r="AF33" s="17" t="s">
        <v>30</v>
      </c>
      <c r="AG33" s="17" t="s">
        <v>30</v>
      </c>
      <c r="AH33" s="17" t="s">
        <v>30</v>
      </c>
      <c r="AI33" s="17" t="s">
        <v>30</v>
      </c>
      <c r="AJ33" s="17" t="s">
        <v>30</v>
      </c>
      <c r="AK33" s="17" t="s">
        <v>30</v>
      </c>
      <c r="AL33" s="17" t="s">
        <v>30</v>
      </c>
      <c r="AM33" s="17" t="s">
        <v>31</v>
      </c>
      <c r="AN33" s="17" t="s">
        <v>30</v>
      </c>
      <c r="AO33" s="17" t="s">
        <v>30</v>
      </c>
      <c r="AP33" s="17" t="s">
        <v>30</v>
      </c>
      <c r="AQ33" s="17" t="s">
        <v>30</v>
      </c>
      <c r="AR33" s="17" t="s">
        <v>30</v>
      </c>
      <c r="AS33" s="17" t="s">
        <v>30</v>
      </c>
      <c r="AT33" s="17" t="s">
        <v>30</v>
      </c>
      <c r="AU33" s="78" t="s">
        <v>30</v>
      </c>
      <c r="AV33" s="17" t="s">
        <v>30</v>
      </c>
      <c r="AW33" s="17" t="s">
        <v>30</v>
      </c>
      <c r="AX33" s="17" t="s">
        <v>30</v>
      </c>
      <c r="AY33" s="17" t="s">
        <v>30</v>
      </c>
      <c r="AZ33" s="17" t="s">
        <v>30</v>
      </c>
      <c r="BA33" s="17" t="s">
        <v>30</v>
      </c>
      <c r="BB33" s="78" t="s">
        <v>30</v>
      </c>
      <c r="BC33" s="78" t="s">
        <v>30</v>
      </c>
      <c r="BD33" s="78" t="s">
        <v>30</v>
      </c>
    </row>
    <row r="34" spans="1:56" x14ac:dyDescent="0.25">
      <c r="A34" s="37" t="str">
        <f>'[1]Miter Profiles'!$AA34</f>
        <v>MP105</v>
      </c>
      <c r="B34" s="38" t="str">
        <f>'[1]Miter Profiles'!$AB34</f>
        <v>MP610-57</v>
      </c>
      <c r="C34" s="20" t="s">
        <v>44</v>
      </c>
      <c r="D34" s="16" t="s">
        <v>30</v>
      </c>
      <c r="E34" s="17" t="s">
        <v>31</v>
      </c>
      <c r="F34" s="17" t="s">
        <v>31</v>
      </c>
      <c r="G34" s="17" t="s">
        <v>31</v>
      </c>
      <c r="H34" s="17" t="s">
        <v>31</v>
      </c>
      <c r="I34" s="17" t="s">
        <v>30</v>
      </c>
      <c r="J34" s="17" t="s">
        <v>31</v>
      </c>
      <c r="K34" s="17" t="s">
        <v>30</v>
      </c>
      <c r="L34" s="17" t="s">
        <v>30</v>
      </c>
      <c r="M34" s="17" t="s">
        <v>30</v>
      </c>
      <c r="N34" s="17" t="s">
        <v>30</v>
      </c>
      <c r="O34" s="17" t="s">
        <v>30</v>
      </c>
      <c r="P34" s="78" t="s">
        <v>30</v>
      </c>
      <c r="Q34" s="17" t="s">
        <v>30</v>
      </c>
      <c r="R34" s="17" t="s">
        <v>30</v>
      </c>
      <c r="S34" s="17" t="s">
        <v>30</v>
      </c>
      <c r="T34" s="17" t="s">
        <v>30</v>
      </c>
      <c r="U34" s="17" t="s">
        <v>30</v>
      </c>
      <c r="V34" s="17" t="s">
        <v>30</v>
      </c>
      <c r="W34" s="17" t="s">
        <v>30</v>
      </c>
      <c r="X34" s="17" t="s">
        <v>30</v>
      </c>
      <c r="Y34" s="17" t="s">
        <v>30</v>
      </c>
      <c r="Z34" s="17" t="s">
        <v>30</v>
      </c>
      <c r="AA34" s="17" t="s">
        <v>31</v>
      </c>
      <c r="AB34" s="17" t="s">
        <v>30</v>
      </c>
      <c r="AC34" s="17" t="s">
        <v>30</v>
      </c>
      <c r="AD34" s="17" t="s">
        <v>30</v>
      </c>
      <c r="AE34" s="17" t="s">
        <v>30</v>
      </c>
      <c r="AF34" s="17" t="s">
        <v>30</v>
      </c>
      <c r="AG34" s="17" t="s">
        <v>30</v>
      </c>
      <c r="AH34" s="17" t="s">
        <v>30</v>
      </c>
      <c r="AI34" s="17" t="s">
        <v>30</v>
      </c>
      <c r="AJ34" s="17" t="s">
        <v>30</v>
      </c>
      <c r="AK34" s="17" t="s">
        <v>30</v>
      </c>
      <c r="AL34" s="17" t="s">
        <v>30</v>
      </c>
      <c r="AM34" s="17" t="s">
        <v>31</v>
      </c>
      <c r="AN34" s="17" t="s">
        <v>30</v>
      </c>
      <c r="AO34" s="17" t="s">
        <v>30</v>
      </c>
      <c r="AP34" s="17" t="s">
        <v>30</v>
      </c>
      <c r="AQ34" s="17" t="s">
        <v>30</v>
      </c>
      <c r="AR34" s="17" t="s">
        <v>30</v>
      </c>
      <c r="AS34" s="17" t="s">
        <v>30</v>
      </c>
      <c r="AT34" s="17" t="s">
        <v>30</v>
      </c>
      <c r="AU34" s="78" t="s">
        <v>30</v>
      </c>
      <c r="AV34" s="17" t="s">
        <v>30</v>
      </c>
      <c r="AW34" s="17" t="s">
        <v>30</v>
      </c>
      <c r="AX34" s="17" t="s">
        <v>30</v>
      </c>
      <c r="AY34" s="17" t="s">
        <v>30</v>
      </c>
      <c r="AZ34" s="17" t="s">
        <v>30</v>
      </c>
      <c r="BA34" s="17" t="s">
        <v>30</v>
      </c>
      <c r="BB34" s="78" t="s">
        <v>30</v>
      </c>
      <c r="BC34" s="78" t="s">
        <v>30</v>
      </c>
      <c r="BD34" s="78" t="s">
        <v>30</v>
      </c>
    </row>
    <row r="35" spans="1:56" x14ac:dyDescent="0.25">
      <c r="A35" s="37" t="str">
        <f>'[1]Miter Profiles'!$AA35</f>
        <v>MP610</v>
      </c>
      <c r="B35" s="38" t="str">
        <f>'[1]Miter Profiles'!$AB35</f>
        <v>MP610-76</v>
      </c>
      <c r="C35" s="20" t="s">
        <v>44</v>
      </c>
      <c r="D35" s="16" t="s">
        <v>30</v>
      </c>
      <c r="E35" s="17" t="s">
        <v>31</v>
      </c>
      <c r="F35" s="17" t="s">
        <v>31</v>
      </c>
      <c r="G35" s="17" t="s">
        <v>31</v>
      </c>
      <c r="H35" s="17" t="s">
        <v>31</v>
      </c>
      <c r="I35" s="17" t="s">
        <v>30</v>
      </c>
      <c r="J35" s="17" t="s">
        <v>31</v>
      </c>
      <c r="K35" s="17" t="s">
        <v>30</v>
      </c>
      <c r="L35" s="17" t="s">
        <v>30</v>
      </c>
      <c r="M35" s="17" t="s">
        <v>30</v>
      </c>
      <c r="N35" s="17" t="s">
        <v>30</v>
      </c>
      <c r="O35" s="17" t="s">
        <v>30</v>
      </c>
      <c r="P35" s="78" t="s">
        <v>30</v>
      </c>
      <c r="Q35" s="17" t="s">
        <v>30</v>
      </c>
      <c r="R35" s="17" t="s">
        <v>30</v>
      </c>
      <c r="S35" s="17" t="s">
        <v>30</v>
      </c>
      <c r="T35" s="17" t="s">
        <v>30</v>
      </c>
      <c r="U35" s="17" t="s">
        <v>30</v>
      </c>
      <c r="V35" s="17" t="s">
        <v>30</v>
      </c>
      <c r="W35" s="17" t="s">
        <v>30</v>
      </c>
      <c r="X35" s="17" t="s">
        <v>30</v>
      </c>
      <c r="Y35" s="17" t="s">
        <v>30</v>
      </c>
      <c r="Z35" s="17" t="s">
        <v>30</v>
      </c>
      <c r="AA35" s="17" t="s">
        <v>31</v>
      </c>
      <c r="AB35" s="17" t="s">
        <v>30</v>
      </c>
      <c r="AC35" s="17" t="s">
        <v>30</v>
      </c>
      <c r="AD35" s="17" t="s">
        <v>30</v>
      </c>
      <c r="AE35" s="17" t="s">
        <v>30</v>
      </c>
      <c r="AF35" s="17" t="s">
        <v>30</v>
      </c>
      <c r="AG35" s="17" t="s">
        <v>30</v>
      </c>
      <c r="AH35" s="17" t="s">
        <v>30</v>
      </c>
      <c r="AI35" s="17" t="s">
        <v>30</v>
      </c>
      <c r="AJ35" s="17" t="s">
        <v>30</v>
      </c>
      <c r="AK35" s="17" t="s">
        <v>30</v>
      </c>
      <c r="AL35" s="17" t="s">
        <v>30</v>
      </c>
      <c r="AM35" s="17" t="s">
        <v>31</v>
      </c>
      <c r="AN35" s="17" t="s">
        <v>30</v>
      </c>
      <c r="AO35" s="17" t="s">
        <v>30</v>
      </c>
      <c r="AP35" s="17" t="s">
        <v>30</v>
      </c>
      <c r="AQ35" s="17" t="s">
        <v>30</v>
      </c>
      <c r="AR35" s="17" t="s">
        <v>30</v>
      </c>
      <c r="AS35" s="17" t="s">
        <v>30</v>
      </c>
      <c r="AT35" s="17" t="s">
        <v>30</v>
      </c>
      <c r="AU35" s="78" t="s">
        <v>30</v>
      </c>
      <c r="AV35" s="17" t="s">
        <v>30</v>
      </c>
      <c r="AW35" s="17" t="s">
        <v>30</v>
      </c>
      <c r="AX35" s="17" t="s">
        <v>30</v>
      </c>
      <c r="AY35" s="17" t="s">
        <v>30</v>
      </c>
      <c r="AZ35" s="17" t="s">
        <v>30</v>
      </c>
      <c r="BA35" s="17" t="s">
        <v>30</v>
      </c>
      <c r="BB35" s="78" t="s">
        <v>30</v>
      </c>
      <c r="BC35" s="78" t="s">
        <v>30</v>
      </c>
      <c r="BD35" s="78" t="s">
        <v>30</v>
      </c>
    </row>
    <row r="36" spans="1:56" x14ac:dyDescent="0.25">
      <c r="A36" s="24" t="str">
        <f>'[1]Miter Profiles'!$AA36</f>
        <v>MP102R</v>
      </c>
      <c r="B36" s="26" t="str">
        <f>'[1]Miter Profiles'!$AB36</f>
        <v>MP611-38</v>
      </c>
      <c r="C36" s="19" t="s">
        <v>47</v>
      </c>
      <c r="D36" s="7" t="s">
        <v>30</v>
      </c>
      <c r="E36" s="8" t="s">
        <v>31</v>
      </c>
      <c r="F36" s="8" t="s">
        <v>31</v>
      </c>
      <c r="G36" s="8" t="s">
        <v>31</v>
      </c>
      <c r="H36" s="8" t="s">
        <v>31</v>
      </c>
      <c r="I36" s="8" t="s">
        <v>30</v>
      </c>
      <c r="J36" s="8" t="s">
        <v>31</v>
      </c>
      <c r="K36" s="8" t="s">
        <v>30</v>
      </c>
      <c r="L36" s="8" t="s">
        <v>30</v>
      </c>
      <c r="M36" s="8" t="s">
        <v>30</v>
      </c>
      <c r="N36" s="8" t="s">
        <v>30</v>
      </c>
      <c r="O36" s="8" t="s">
        <v>30</v>
      </c>
      <c r="P36" s="9" t="s">
        <v>30</v>
      </c>
      <c r="Q36" s="8" t="s">
        <v>30</v>
      </c>
      <c r="R36" s="8" t="s">
        <v>30</v>
      </c>
      <c r="S36" s="8" t="s">
        <v>30</v>
      </c>
      <c r="T36" s="8" t="s">
        <v>30</v>
      </c>
      <c r="U36" s="8" t="s">
        <v>30</v>
      </c>
      <c r="V36" s="8" t="s">
        <v>30</v>
      </c>
      <c r="W36" s="8" t="s">
        <v>30</v>
      </c>
      <c r="X36" s="8" t="s">
        <v>30</v>
      </c>
      <c r="Y36" s="8" t="s">
        <v>30</v>
      </c>
      <c r="Z36" s="8" t="s">
        <v>30</v>
      </c>
      <c r="AA36" s="8" t="s">
        <v>31</v>
      </c>
      <c r="AB36" s="8" t="s">
        <v>30</v>
      </c>
      <c r="AC36" s="8" t="s">
        <v>30</v>
      </c>
      <c r="AD36" s="8" t="s">
        <v>30</v>
      </c>
      <c r="AE36" s="8" t="s">
        <v>30</v>
      </c>
      <c r="AF36" s="8" t="s">
        <v>30</v>
      </c>
      <c r="AG36" s="8" t="s">
        <v>30</v>
      </c>
      <c r="AH36" s="8" t="s">
        <v>30</v>
      </c>
      <c r="AI36" s="8" t="s">
        <v>30</v>
      </c>
      <c r="AJ36" s="8" t="s">
        <v>30</v>
      </c>
      <c r="AK36" s="8" t="s">
        <v>30</v>
      </c>
      <c r="AL36" s="8" t="s">
        <v>30</v>
      </c>
      <c r="AM36" s="8" t="s">
        <v>31</v>
      </c>
      <c r="AN36" s="8" t="s">
        <v>30</v>
      </c>
      <c r="AO36" s="8" t="s">
        <v>30</v>
      </c>
      <c r="AP36" s="8" t="s">
        <v>30</v>
      </c>
      <c r="AQ36" s="8" t="s">
        <v>30</v>
      </c>
      <c r="AR36" s="8" t="s">
        <v>30</v>
      </c>
      <c r="AS36" s="8" t="s">
        <v>30</v>
      </c>
      <c r="AT36" s="8" t="s">
        <v>30</v>
      </c>
      <c r="AU36" s="9" t="s">
        <v>30</v>
      </c>
      <c r="AV36" s="8" t="s">
        <v>30</v>
      </c>
      <c r="AW36" s="8" t="s">
        <v>30</v>
      </c>
      <c r="AX36" s="8" t="s">
        <v>30</v>
      </c>
      <c r="AY36" s="8" t="s">
        <v>30</v>
      </c>
      <c r="AZ36" s="8" t="s">
        <v>30</v>
      </c>
      <c r="BA36" s="8" t="s">
        <v>30</v>
      </c>
      <c r="BB36" s="9" t="s">
        <v>30</v>
      </c>
      <c r="BC36" s="9" t="s">
        <v>30</v>
      </c>
      <c r="BD36" s="9" t="s">
        <v>30</v>
      </c>
    </row>
    <row r="37" spans="1:56" x14ac:dyDescent="0.25">
      <c r="A37" s="24" t="str">
        <f>'[1]Miter Profiles'!$AA37</f>
        <v>MP102</v>
      </c>
      <c r="B37" s="26" t="str">
        <f>'[1]Miter Profiles'!$AB37</f>
        <v>MP611-57</v>
      </c>
      <c r="C37" s="19" t="s">
        <v>47</v>
      </c>
      <c r="D37" s="7" t="s">
        <v>30</v>
      </c>
      <c r="E37" s="8" t="s">
        <v>31</v>
      </c>
      <c r="F37" s="8" t="s">
        <v>31</v>
      </c>
      <c r="G37" s="8" t="s">
        <v>31</v>
      </c>
      <c r="H37" s="8" t="s">
        <v>31</v>
      </c>
      <c r="I37" s="8" t="s">
        <v>30</v>
      </c>
      <c r="J37" s="8" t="s">
        <v>31</v>
      </c>
      <c r="K37" s="8" t="s">
        <v>30</v>
      </c>
      <c r="L37" s="8" t="s">
        <v>30</v>
      </c>
      <c r="M37" s="8" t="s">
        <v>30</v>
      </c>
      <c r="N37" s="8" t="s">
        <v>30</v>
      </c>
      <c r="O37" s="8" t="s">
        <v>30</v>
      </c>
      <c r="P37" s="9" t="s">
        <v>30</v>
      </c>
      <c r="Q37" s="8" t="s">
        <v>30</v>
      </c>
      <c r="R37" s="8" t="s">
        <v>30</v>
      </c>
      <c r="S37" s="8" t="s">
        <v>30</v>
      </c>
      <c r="T37" s="8" t="s">
        <v>30</v>
      </c>
      <c r="U37" s="8" t="s">
        <v>30</v>
      </c>
      <c r="V37" s="8" t="s">
        <v>30</v>
      </c>
      <c r="W37" s="8" t="s">
        <v>30</v>
      </c>
      <c r="X37" s="8" t="s">
        <v>30</v>
      </c>
      <c r="Y37" s="8" t="s">
        <v>30</v>
      </c>
      <c r="Z37" s="8" t="s">
        <v>30</v>
      </c>
      <c r="AA37" s="8" t="s">
        <v>31</v>
      </c>
      <c r="AB37" s="8" t="s">
        <v>30</v>
      </c>
      <c r="AC37" s="8" t="s">
        <v>30</v>
      </c>
      <c r="AD37" s="8" t="s">
        <v>30</v>
      </c>
      <c r="AE37" s="8" t="s">
        <v>30</v>
      </c>
      <c r="AF37" s="8" t="s">
        <v>30</v>
      </c>
      <c r="AG37" s="8" t="s">
        <v>30</v>
      </c>
      <c r="AH37" s="8" t="s">
        <v>30</v>
      </c>
      <c r="AI37" s="8" t="s">
        <v>30</v>
      </c>
      <c r="AJ37" s="8" t="s">
        <v>30</v>
      </c>
      <c r="AK37" s="8" t="s">
        <v>30</v>
      </c>
      <c r="AL37" s="8" t="s">
        <v>30</v>
      </c>
      <c r="AM37" s="8" t="s">
        <v>31</v>
      </c>
      <c r="AN37" s="8" t="s">
        <v>30</v>
      </c>
      <c r="AO37" s="8" t="s">
        <v>30</v>
      </c>
      <c r="AP37" s="8" t="s">
        <v>30</v>
      </c>
      <c r="AQ37" s="8" t="s">
        <v>30</v>
      </c>
      <c r="AR37" s="8" t="s">
        <v>30</v>
      </c>
      <c r="AS37" s="8" t="s">
        <v>30</v>
      </c>
      <c r="AT37" s="8" t="s">
        <v>30</v>
      </c>
      <c r="AU37" s="9" t="s">
        <v>30</v>
      </c>
      <c r="AV37" s="8" t="s">
        <v>30</v>
      </c>
      <c r="AW37" s="8" t="s">
        <v>30</v>
      </c>
      <c r="AX37" s="8" t="s">
        <v>30</v>
      </c>
      <c r="AY37" s="8" t="s">
        <v>30</v>
      </c>
      <c r="AZ37" s="8" t="s">
        <v>30</v>
      </c>
      <c r="BA37" s="8" t="s">
        <v>30</v>
      </c>
      <c r="BB37" s="9" t="s">
        <v>30</v>
      </c>
      <c r="BC37" s="9" t="s">
        <v>30</v>
      </c>
      <c r="BD37" s="9" t="s">
        <v>30</v>
      </c>
    </row>
    <row r="38" spans="1:56" x14ac:dyDescent="0.25">
      <c r="A38" s="24" t="str">
        <f>'[1]Miter Profiles'!$AA38</f>
        <v>MP567</v>
      </c>
      <c r="B38" s="26" t="str">
        <f>'[1]Miter Profiles'!$AB38</f>
        <v>MP611-76</v>
      </c>
      <c r="C38" s="19" t="s">
        <v>47</v>
      </c>
      <c r="D38" s="7" t="s">
        <v>30</v>
      </c>
      <c r="E38" s="8" t="s">
        <v>31</v>
      </c>
      <c r="F38" s="8" t="s">
        <v>31</v>
      </c>
      <c r="G38" s="8" t="s">
        <v>31</v>
      </c>
      <c r="H38" s="8" t="s">
        <v>31</v>
      </c>
      <c r="I38" s="8" t="s">
        <v>30</v>
      </c>
      <c r="J38" s="8" t="s">
        <v>31</v>
      </c>
      <c r="K38" s="8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9" t="s">
        <v>30</v>
      </c>
      <c r="Q38" s="8" t="s">
        <v>30</v>
      </c>
      <c r="R38" s="8" t="s">
        <v>30</v>
      </c>
      <c r="S38" s="8" t="s">
        <v>30</v>
      </c>
      <c r="T38" s="8" t="s">
        <v>30</v>
      </c>
      <c r="U38" s="8" t="s">
        <v>30</v>
      </c>
      <c r="V38" s="8" t="s">
        <v>30</v>
      </c>
      <c r="W38" s="8" t="s">
        <v>30</v>
      </c>
      <c r="X38" s="8" t="s">
        <v>30</v>
      </c>
      <c r="Y38" s="8" t="s">
        <v>30</v>
      </c>
      <c r="Z38" s="8" t="s">
        <v>30</v>
      </c>
      <c r="AA38" s="8" t="s">
        <v>31</v>
      </c>
      <c r="AB38" s="8" t="s">
        <v>30</v>
      </c>
      <c r="AC38" s="8" t="s">
        <v>30</v>
      </c>
      <c r="AD38" s="8" t="s">
        <v>30</v>
      </c>
      <c r="AE38" s="8" t="s">
        <v>30</v>
      </c>
      <c r="AF38" s="8" t="s">
        <v>30</v>
      </c>
      <c r="AG38" s="8" t="s">
        <v>30</v>
      </c>
      <c r="AH38" s="8" t="s">
        <v>30</v>
      </c>
      <c r="AI38" s="8" t="s">
        <v>30</v>
      </c>
      <c r="AJ38" s="8" t="s">
        <v>30</v>
      </c>
      <c r="AK38" s="8" t="s">
        <v>30</v>
      </c>
      <c r="AL38" s="8" t="s">
        <v>30</v>
      </c>
      <c r="AM38" s="8" t="s">
        <v>31</v>
      </c>
      <c r="AN38" s="8" t="s">
        <v>30</v>
      </c>
      <c r="AO38" s="8" t="s">
        <v>30</v>
      </c>
      <c r="AP38" s="8" t="s">
        <v>30</v>
      </c>
      <c r="AQ38" s="8" t="s">
        <v>30</v>
      </c>
      <c r="AR38" s="8" t="s">
        <v>30</v>
      </c>
      <c r="AS38" s="8" t="s">
        <v>30</v>
      </c>
      <c r="AT38" s="8" t="s">
        <v>30</v>
      </c>
      <c r="AU38" s="9" t="s">
        <v>30</v>
      </c>
      <c r="AV38" s="8" t="s">
        <v>30</v>
      </c>
      <c r="AW38" s="8" t="s">
        <v>30</v>
      </c>
      <c r="AX38" s="8" t="s">
        <v>30</v>
      </c>
      <c r="AY38" s="8" t="s">
        <v>30</v>
      </c>
      <c r="AZ38" s="8" t="s">
        <v>30</v>
      </c>
      <c r="BA38" s="8" t="s">
        <v>30</v>
      </c>
      <c r="BB38" s="9" t="s">
        <v>30</v>
      </c>
      <c r="BC38" s="9" t="s">
        <v>30</v>
      </c>
      <c r="BD38" s="9" t="s">
        <v>30</v>
      </c>
    </row>
    <row r="39" spans="1:56" x14ac:dyDescent="0.25">
      <c r="A39" s="37" t="str">
        <f>'[1]Miter Profiles'!$AA39</f>
        <v>MP100R</v>
      </c>
      <c r="B39" s="38" t="str">
        <f>'[1]Miter Profiles'!$AB39</f>
        <v>MP612-38</v>
      </c>
      <c r="C39" s="20" t="s">
        <v>45</v>
      </c>
      <c r="D39" s="16" t="s">
        <v>30</v>
      </c>
      <c r="E39" s="17" t="s">
        <v>31</v>
      </c>
      <c r="F39" s="17" t="s">
        <v>31</v>
      </c>
      <c r="G39" s="17" t="s">
        <v>31</v>
      </c>
      <c r="H39" s="17" t="s">
        <v>31</v>
      </c>
      <c r="I39" s="17" t="s">
        <v>30</v>
      </c>
      <c r="J39" s="17" t="s">
        <v>31</v>
      </c>
      <c r="K39" s="17" t="s">
        <v>30</v>
      </c>
      <c r="L39" s="17" t="s">
        <v>30</v>
      </c>
      <c r="M39" s="17" t="s">
        <v>30</v>
      </c>
      <c r="N39" s="17" t="s">
        <v>30</v>
      </c>
      <c r="O39" s="17" t="s">
        <v>30</v>
      </c>
      <c r="P39" s="78" t="s">
        <v>30</v>
      </c>
      <c r="Q39" s="17" t="s">
        <v>30</v>
      </c>
      <c r="R39" s="17" t="s">
        <v>30</v>
      </c>
      <c r="S39" s="17" t="s">
        <v>30</v>
      </c>
      <c r="T39" s="17" t="s">
        <v>30</v>
      </c>
      <c r="U39" s="17" t="s">
        <v>30</v>
      </c>
      <c r="V39" s="17" t="s">
        <v>30</v>
      </c>
      <c r="W39" s="17" t="s">
        <v>30</v>
      </c>
      <c r="X39" s="17" t="s">
        <v>30</v>
      </c>
      <c r="Y39" s="17" t="s">
        <v>30</v>
      </c>
      <c r="Z39" s="17" t="s">
        <v>30</v>
      </c>
      <c r="AA39" s="17" t="s">
        <v>31</v>
      </c>
      <c r="AB39" s="17" t="s">
        <v>30</v>
      </c>
      <c r="AC39" s="17" t="s">
        <v>30</v>
      </c>
      <c r="AD39" s="17" t="s">
        <v>30</v>
      </c>
      <c r="AE39" s="17" t="s">
        <v>30</v>
      </c>
      <c r="AF39" s="17" t="s">
        <v>30</v>
      </c>
      <c r="AG39" s="17" t="s">
        <v>30</v>
      </c>
      <c r="AH39" s="17" t="s">
        <v>30</v>
      </c>
      <c r="AI39" s="17" t="s">
        <v>30</v>
      </c>
      <c r="AJ39" s="17" t="s">
        <v>30</v>
      </c>
      <c r="AK39" s="17" t="s">
        <v>30</v>
      </c>
      <c r="AL39" s="17" t="s">
        <v>30</v>
      </c>
      <c r="AM39" s="17" t="s">
        <v>30</v>
      </c>
      <c r="AN39" s="17" t="s">
        <v>30</v>
      </c>
      <c r="AO39" s="17" t="s">
        <v>30</v>
      </c>
      <c r="AP39" s="17" t="s">
        <v>30</v>
      </c>
      <c r="AQ39" s="17" t="s">
        <v>30</v>
      </c>
      <c r="AR39" s="17" t="s">
        <v>30</v>
      </c>
      <c r="AS39" s="17" t="s">
        <v>30</v>
      </c>
      <c r="AT39" s="17" t="s">
        <v>30</v>
      </c>
      <c r="AU39" s="78" t="s">
        <v>30</v>
      </c>
      <c r="AV39" s="17" t="s">
        <v>30</v>
      </c>
      <c r="AW39" s="17" t="s">
        <v>30</v>
      </c>
      <c r="AX39" s="17" t="s">
        <v>30</v>
      </c>
      <c r="AY39" s="17" t="s">
        <v>30</v>
      </c>
      <c r="AZ39" s="17" t="s">
        <v>30</v>
      </c>
      <c r="BA39" s="17" t="s">
        <v>30</v>
      </c>
      <c r="BB39" s="78" t="s">
        <v>30</v>
      </c>
      <c r="BC39" s="78" t="s">
        <v>30</v>
      </c>
      <c r="BD39" s="78" t="s">
        <v>30</v>
      </c>
    </row>
    <row r="40" spans="1:56" x14ac:dyDescent="0.25">
      <c r="A40" s="37" t="str">
        <f>'[1]Miter Profiles'!$AA40</f>
        <v>MP100</v>
      </c>
      <c r="B40" s="38" t="str">
        <f>'[1]Miter Profiles'!$AB40</f>
        <v>MP612-57</v>
      </c>
      <c r="C40" s="20" t="s">
        <v>45</v>
      </c>
      <c r="D40" s="16" t="s">
        <v>30</v>
      </c>
      <c r="E40" s="17" t="s">
        <v>31</v>
      </c>
      <c r="F40" s="17" t="s">
        <v>31</v>
      </c>
      <c r="G40" s="17" t="s">
        <v>31</v>
      </c>
      <c r="H40" s="17" t="s">
        <v>31</v>
      </c>
      <c r="I40" s="17" t="s">
        <v>30</v>
      </c>
      <c r="J40" s="17" t="s">
        <v>31</v>
      </c>
      <c r="K40" s="17" t="s">
        <v>30</v>
      </c>
      <c r="L40" s="17" t="s">
        <v>30</v>
      </c>
      <c r="M40" s="17" t="s">
        <v>30</v>
      </c>
      <c r="N40" s="17" t="s">
        <v>30</v>
      </c>
      <c r="O40" s="17" t="s">
        <v>30</v>
      </c>
      <c r="P40" s="78" t="s">
        <v>30</v>
      </c>
      <c r="Q40" s="17" t="s">
        <v>30</v>
      </c>
      <c r="R40" s="17" t="s">
        <v>30</v>
      </c>
      <c r="S40" s="17" t="s">
        <v>30</v>
      </c>
      <c r="T40" s="17" t="s">
        <v>30</v>
      </c>
      <c r="U40" s="17" t="s">
        <v>30</v>
      </c>
      <c r="V40" s="17" t="s">
        <v>30</v>
      </c>
      <c r="W40" s="17" t="s">
        <v>30</v>
      </c>
      <c r="X40" s="17" t="s">
        <v>30</v>
      </c>
      <c r="Y40" s="17" t="s">
        <v>30</v>
      </c>
      <c r="Z40" s="17" t="s">
        <v>30</v>
      </c>
      <c r="AA40" s="17" t="s">
        <v>31</v>
      </c>
      <c r="AB40" s="17" t="s">
        <v>30</v>
      </c>
      <c r="AC40" s="17" t="s">
        <v>30</v>
      </c>
      <c r="AD40" s="17" t="s">
        <v>30</v>
      </c>
      <c r="AE40" s="17" t="s">
        <v>30</v>
      </c>
      <c r="AF40" s="17" t="s">
        <v>30</v>
      </c>
      <c r="AG40" s="17" t="s">
        <v>30</v>
      </c>
      <c r="AH40" s="17" t="s">
        <v>30</v>
      </c>
      <c r="AI40" s="17" t="s">
        <v>30</v>
      </c>
      <c r="AJ40" s="17" t="s">
        <v>30</v>
      </c>
      <c r="AK40" s="17" t="s">
        <v>30</v>
      </c>
      <c r="AL40" s="17" t="s">
        <v>30</v>
      </c>
      <c r="AM40" s="17" t="s">
        <v>30</v>
      </c>
      <c r="AN40" s="17" t="s">
        <v>30</v>
      </c>
      <c r="AO40" s="17" t="s">
        <v>30</v>
      </c>
      <c r="AP40" s="17" t="s">
        <v>30</v>
      </c>
      <c r="AQ40" s="17" t="s">
        <v>30</v>
      </c>
      <c r="AR40" s="17" t="s">
        <v>30</v>
      </c>
      <c r="AS40" s="17" t="s">
        <v>30</v>
      </c>
      <c r="AT40" s="17" t="s">
        <v>30</v>
      </c>
      <c r="AU40" s="78" t="s">
        <v>30</v>
      </c>
      <c r="AV40" s="17" t="s">
        <v>30</v>
      </c>
      <c r="AW40" s="17" t="s">
        <v>30</v>
      </c>
      <c r="AX40" s="17" t="s">
        <v>30</v>
      </c>
      <c r="AY40" s="17" t="s">
        <v>30</v>
      </c>
      <c r="AZ40" s="17" t="s">
        <v>30</v>
      </c>
      <c r="BA40" s="17" t="s">
        <v>30</v>
      </c>
      <c r="BB40" s="78" t="s">
        <v>30</v>
      </c>
      <c r="BC40" s="78" t="s">
        <v>30</v>
      </c>
      <c r="BD40" s="78" t="s">
        <v>30</v>
      </c>
    </row>
    <row r="41" spans="1:56" x14ac:dyDescent="0.25">
      <c r="A41" s="37" t="str">
        <f>'[1]Miter Profiles'!$AA41</f>
        <v>MP572</v>
      </c>
      <c r="B41" s="38" t="str">
        <f>'[1]Miter Profiles'!$AB41</f>
        <v>MP612-76</v>
      </c>
      <c r="C41" s="20" t="s">
        <v>45</v>
      </c>
      <c r="D41" s="16" t="s">
        <v>30</v>
      </c>
      <c r="E41" s="17" t="s">
        <v>31</v>
      </c>
      <c r="F41" s="17" t="s">
        <v>31</v>
      </c>
      <c r="G41" s="17" t="s">
        <v>31</v>
      </c>
      <c r="H41" s="17" t="s">
        <v>31</v>
      </c>
      <c r="I41" s="17" t="s">
        <v>30</v>
      </c>
      <c r="J41" s="17" t="s">
        <v>31</v>
      </c>
      <c r="K41" s="17" t="s">
        <v>30</v>
      </c>
      <c r="L41" s="17" t="s">
        <v>30</v>
      </c>
      <c r="M41" s="17" t="s">
        <v>30</v>
      </c>
      <c r="N41" s="17" t="s">
        <v>30</v>
      </c>
      <c r="O41" s="17" t="s">
        <v>30</v>
      </c>
      <c r="P41" s="78" t="s">
        <v>30</v>
      </c>
      <c r="Q41" s="17" t="s">
        <v>30</v>
      </c>
      <c r="R41" s="17" t="s">
        <v>30</v>
      </c>
      <c r="S41" s="17" t="s">
        <v>30</v>
      </c>
      <c r="T41" s="17" t="s">
        <v>30</v>
      </c>
      <c r="U41" s="17" t="s">
        <v>30</v>
      </c>
      <c r="V41" s="17" t="s">
        <v>30</v>
      </c>
      <c r="W41" s="17" t="s">
        <v>30</v>
      </c>
      <c r="X41" s="17" t="s">
        <v>30</v>
      </c>
      <c r="Y41" s="17" t="s">
        <v>30</v>
      </c>
      <c r="Z41" s="17" t="s">
        <v>30</v>
      </c>
      <c r="AA41" s="17" t="s">
        <v>31</v>
      </c>
      <c r="AB41" s="17" t="s">
        <v>30</v>
      </c>
      <c r="AC41" s="17" t="s">
        <v>30</v>
      </c>
      <c r="AD41" s="17" t="s">
        <v>30</v>
      </c>
      <c r="AE41" s="17" t="s">
        <v>30</v>
      </c>
      <c r="AF41" s="17" t="s">
        <v>30</v>
      </c>
      <c r="AG41" s="17" t="s">
        <v>30</v>
      </c>
      <c r="AH41" s="17" t="s">
        <v>30</v>
      </c>
      <c r="AI41" s="17" t="s">
        <v>30</v>
      </c>
      <c r="AJ41" s="17" t="s">
        <v>30</v>
      </c>
      <c r="AK41" s="17" t="s">
        <v>30</v>
      </c>
      <c r="AL41" s="17" t="s">
        <v>30</v>
      </c>
      <c r="AM41" s="17" t="s">
        <v>30</v>
      </c>
      <c r="AN41" s="17" t="s">
        <v>30</v>
      </c>
      <c r="AO41" s="17" t="s">
        <v>30</v>
      </c>
      <c r="AP41" s="17" t="s">
        <v>30</v>
      </c>
      <c r="AQ41" s="17" t="s">
        <v>30</v>
      </c>
      <c r="AR41" s="17" t="s">
        <v>30</v>
      </c>
      <c r="AS41" s="17" t="s">
        <v>30</v>
      </c>
      <c r="AT41" s="17" t="s">
        <v>30</v>
      </c>
      <c r="AU41" s="78" t="s">
        <v>30</v>
      </c>
      <c r="AV41" s="17" t="s">
        <v>30</v>
      </c>
      <c r="AW41" s="17" t="s">
        <v>30</v>
      </c>
      <c r="AX41" s="17" t="s">
        <v>30</v>
      </c>
      <c r="AY41" s="17" t="s">
        <v>30</v>
      </c>
      <c r="AZ41" s="17" t="s">
        <v>30</v>
      </c>
      <c r="BA41" s="17" t="s">
        <v>30</v>
      </c>
      <c r="BB41" s="78" t="s">
        <v>30</v>
      </c>
      <c r="BC41" s="78" t="s">
        <v>30</v>
      </c>
      <c r="BD41" s="78" t="s">
        <v>30</v>
      </c>
    </row>
    <row r="42" spans="1:56" x14ac:dyDescent="0.25">
      <c r="A42" s="24" t="str">
        <f>'[1]Miter Profiles'!$AA42</f>
        <v>MP103R</v>
      </c>
      <c r="B42" s="26" t="str">
        <f>'[1]Miter Profiles'!$AB42</f>
        <v>MP613-38</v>
      </c>
      <c r="C42" s="19" t="s">
        <v>46</v>
      </c>
      <c r="D42" s="7" t="s">
        <v>30</v>
      </c>
      <c r="E42" s="8" t="s">
        <v>31</v>
      </c>
      <c r="F42" s="8" t="s">
        <v>31</v>
      </c>
      <c r="G42" s="8" t="s">
        <v>31</v>
      </c>
      <c r="H42" s="8" t="s">
        <v>31</v>
      </c>
      <c r="I42" s="8" t="s">
        <v>31</v>
      </c>
      <c r="J42" s="8" t="s">
        <v>31</v>
      </c>
      <c r="K42" s="8" t="s">
        <v>30</v>
      </c>
      <c r="L42" s="8" t="s">
        <v>30</v>
      </c>
      <c r="M42" s="8" t="s">
        <v>30</v>
      </c>
      <c r="N42" s="8" t="s">
        <v>30</v>
      </c>
      <c r="O42" s="8" t="s">
        <v>31</v>
      </c>
      <c r="P42" s="8" t="s">
        <v>31</v>
      </c>
      <c r="Q42" s="8" t="s">
        <v>30</v>
      </c>
      <c r="R42" s="8" t="s">
        <v>31</v>
      </c>
      <c r="S42" s="8" t="s">
        <v>30</v>
      </c>
      <c r="T42" s="8" t="s">
        <v>30</v>
      </c>
      <c r="U42" s="8" t="s">
        <v>30</v>
      </c>
      <c r="V42" s="8" t="s">
        <v>30</v>
      </c>
      <c r="W42" s="8" t="s">
        <v>30</v>
      </c>
      <c r="X42" s="8" t="s">
        <v>30</v>
      </c>
      <c r="Y42" s="8" t="s">
        <v>30</v>
      </c>
      <c r="Z42" s="8" t="s">
        <v>30</v>
      </c>
      <c r="AA42" s="8" t="s">
        <v>31</v>
      </c>
      <c r="AB42" s="8" t="s">
        <v>30</v>
      </c>
      <c r="AC42" s="8" t="s">
        <v>31</v>
      </c>
      <c r="AD42" s="8" t="s">
        <v>30</v>
      </c>
      <c r="AE42" s="8" t="s">
        <v>30</v>
      </c>
      <c r="AF42" s="8" t="s">
        <v>30</v>
      </c>
      <c r="AG42" s="8" t="s">
        <v>30</v>
      </c>
      <c r="AH42" s="8" t="s">
        <v>31</v>
      </c>
      <c r="AI42" s="8" t="s">
        <v>30</v>
      </c>
      <c r="AJ42" s="8" t="s">
        <v>31</v>
      </c>
      <c r="AK42" s="8" t="s">
        <v>30</v>
      </c>
      <c r="AL42" s="8" t="s">
        <v>30</v>
      </c>
      <c r="AM42" s="8" t="s">
        <v>31</v>
      </c>
      <c r="AN42" s="8" t="s">
        <v>30</v>
      </c>
      <c r="AO42" s="8" t="s">
        <v>30</v>
      </c>
      <c r="AP42" s="8" t="s">
        <v>30</v>
      </c>
      <c r="AQ42" s="8" t="s">
        <v>30</v>
      </c>
      <c r="AR42" s="8" t="s">
        <v>30</v>
      </c>
      <c r="AS42" s="8" t="s">
        <v>31</v>
      </c>
      <c r="AT42" s="8" t="s">
        <v>30</v>
      </c>
      <c r="AU42" s="8" t="s">
        <v>31</v>
      </c>
      <c r="AV42" s="8" t="s">
        <v>30</v>
      </c>
      <c r="AW42" s="8" t="s">
        <v>30</v>
      </c>
      <c r="AX42" s="8" t="s">
        <v>30</v>
      </c>
      <c r="AY42" s="8" t="s">
        <v>30</v>
      </c>
      <c r="AZ42" s="8" t="s">
        <v>30</v>
      </c>
      <c r="BA42" s="8" t="s">
        <v>30</v>
      </c>
      <c r="BB42" s="8" t="s">
        <v>31</v>
      </c>
      <c r="BC42" s="8" t="s">
        <v>31</v>
      </c>
      <c r="BD42" s="8" t="s">
        <v>31</v>
      </c>
    </row>
    <row r="43" spans="1:56" x14ac:dyDescent="0.25">
      <c r="A43" s="24" t="str">
        <f>'[1]Miter Profiles'!$AA43</f>
        <v>MP103</v>
      </c>
      <c r="B43" s="26" t="str">
        <f>'[1]Miter Profiles'!$AB43</f>
        <v>MP613-57</v>
      </c>
      <c r="C43" s="19" t="s">
        <v>46</v>
      </c>
      <c r="D43" s="7" t="s">
        <v>30</v>
      </c>
      <c r="E43" s="8" t="s">
        <v>31</v>
      </c>
      <c r="F43" s="8" t="s">
        <v>31</v>
      </c>
      <c r="G43" s="8" t="s">
        <v>31</v>
      </c>
      <c r="H43" s="8" t="s">
        <v>31</v>
      </c>
      <c r="I43" s="8" t="s">
        <v>31</v>
      </c>
      <c r="J43" s="8" t="s">
        <v>31</v>
      </c>
      <c r="K43" s="8" t="s">
        <v>30</v>
      </c>
      <c r="L43" s="8" t="s">
        <v>30</v>
      </c>
      <c r="M43" s="8" t="s">
        <v>30</v>
      </c>
      <c r="N43" s="8" t="s">
        <v>30</v>
      </c>
      <c r="O43" s="8" t="s">
        <v>31</v>
      </c>
      <c r="P43" s="8" t="s">
        <v>31</v>
      </c>
      <c r="Q43" s="8" t="s">
        <v>30</v>
      </c>
      <c r="R43" s="8" t="s">
        <v>31</v>
      </c>
      <c r="S43" s="8" t="s">
        <v>30</v>
      </c>
      <c r="T43" s="8" t="s">
        <v>30</v>
      </c>
      <c r="U43" s="8" t="s">
        <v>30</v>
      </c>
      <c r="V43" s="8" t="s">
        <v>30</v>
      </c>
      <c r="W43" s="8" t="s">
        <v>30</v>
      </c>
      <c r="X43" s="8" t="s">
        <v>30</v>
      </c>
      <c r="Y43" s="8" t="s">
        <v>30</v>
      </c>
      <c r="Z43" s="8" t="s">
        <v>30</v>
      </c>
      <c r="AA43" s="8" t="s">
        <v>31</v>
      </c>
      <c r="AB43" s="8" t="s">
        <v>30</v>
      </c>
      <c r="AC43" s="8" t="s">
        <v>31</v>
      </c>
      <c r="AD43" s="8" t="s">
        <v>30</v>
      </c>
      <c r="AE43" s="8" t="s">
        <v>30</v>
      </c>
      <c r="AF43" s="8" t="s">
        <v>30</v>
      </c>
      <c r="AG43" s="8" t="s">
        <v>30</v>
      </c>
      <c r="AH43" s="8" t="s">
        <v>31</v>
      </c>
      <c r="AI43" s="8" t="s">
        <v>30</v>
      </c>
      <c r="AJ43" s="8" t="s">
        <v>31</v>
      </c>
      <c r="AK43" s="8" t="s">
        <v>30</v>
      </c>
      <c r="AL43" s="8" t="s">
        <v>30</v>
      </c>
      <c r="AM43" s="8" t="s">
        <v>31</v>
      </c>
      <c r="AN43" s="8" t="s">
        <v>30</v>
      </c>
      <c r="AO43" s="8" t="s">
        <v>30</v>
      </c>
      <c r="AP43" s="8" t="s">
        <v>30</v>
      </c>
      <c r="AQ43" s="8" t="s">
        <v>30</v>
      </c>
      <c r="AR43" s="8" t="s">
        <v>30</v>
      </c>
      <c r="AS43" s="8" t="s">
        <v>31</v>
      </c>
      <c r="AT43" s="8" t="s">
        <v>30</v>
      </c>
      <c r="AU43" s="8" t="s">
        <v>31</v>
      </c>
      <c r="AV43" s="8" t="s">
        <v>30</v>
      </c>
      <c r="AW43" s="8" t="s">
        <v>30</v>
      </c>
      <c r="AX43" s="8" t="s">
        <v>30</v>
      </c>
      <c r="AY43" s="8" t="s">
        <v>30</v>
      </c>
      <c r="AZ43" s="8" t="s">
        <v>30</v>
      </c>
      <c r="BA43" s="8" t="s">
        <v>30</v>
      </c>
      <c r="BB43" s="8" t="s">
        <v>31</v>
      </c>
      <c r="BC43" s="8" t="s">
        <v>31</v>
      </c>
      <c r="BD43" s="8" t="s">
        <v>31</v>
      </c>
    </row>
    <row r="44" spans="1:56" x14ac:dyDescent="0.25">
      <c r="A44" s="24" t="str">
        <f>'[1]Miter Profiles'!$AA44</f>
        <v>MP613</v>
      </c>
      <c r="B44" s="26" t="str">
        <f>'[1]Miter Profiles'!$AB44</f>
        <v>MP613-76</v>
      </c>
      <c r="C44" s="19" t="s">
        <v>46</v>
      </c>
      <c r="D44" s="7" t="s">
        <v>30</v>
      </c>
      <c r="E44" s="8" t="s">
        <v>31</v>
      </c>
      <c r="F44" s="8" t="s">
        <v>31</v>
      </c>
      <c r="G44" s="8" t="s">
        <v>31</v>
      </c>
      <c r="H44" s="8" t="s">
        <v>31</v>
      </c>
      <c r="I44" s="8" t="s">
        <v>31</v>
      </c>
      <c r="J44" s="8" t="s">
        <v>31</v>
      </c>
      <c r="K44" s="8" t="s">
        <v>30</v>
      </c>
      <c r="L44" s="8" t="s">
        <v>30</v>
      </c>
      <c r="M44" s="8" t="s">
        <v>30</v>
      </c>
      <c r="N44" s="8" t="s">
        <v>30</v>
      </c>
      <c r="O44" s="8" t="s">
        <v>31</v>
      </c>
      <c r="P44" s="8" t="s">
        <v>31</v>
      </c>
      <c r="Q44" s="8" t="s">
        <v>30</v>
      </c>
      <c r="R44" s="8" t="s">
        <v>31</v>
      </c>
      <c r="S44" s="8" t="s">
        <v>30</v>
      </c>
      <c r="T44" s="8" t="s">
        <v>30</v>
      </c>
      <c r="U44" s="8" t="s">
        <v>30</v>
      </c>
      <c r="V44" s="8" t="s">
        <v>30</v>
      </c>
      <c r="W44" s="8" t="s">
        <v>30</v>
      </c>
      <c r="X44" s="8" t="s">
        <v>30</v>
      </c>
      <c r="Y44" s="8" t="s">
        <v>30</v>
      </c>
      <c r="Z44" s="8" t="s">
        <v>30</v>
      </c>
      <c r="AA44" s="8" t="s">
        <v>31</v>
      </c>
      <c r="AB44" s="8" t="s">
        <v>30</v>
      </c>
      <c r="AC44" s="8" t="s">
        <v>31</v>
      </c>
      <c r="AD44" s="8" t="s">
        <v>30</v>
      </c>
      <c r="AE44" s="8" t="s">
        <v>30</v>
      </c>
      <c r="AF44" s="8" t="s">
        <v>30</v>
      </c>
      <c r="AG44" s="8" t="s">
        <v>30</v>
      </c>
      <c r="AH44" s="8" t="s">
        <v>31</v>
      </c>
      <c r="AI44" s="8" t="s">
        <v>30</v>
      </c>
      <c r="AJ44" s="8" t="s">
        <v>31</v>
      </c>
      <c r="AK44" s="8" t="s">
        <v>30</v>
      </c>
      <c r="AL44" s="8" t="s">
        <v>30</v>
      </c>
      <c r="AM44" s="8" t="s">
        <v>31</v>
      </c>
      <c r="AN44" s="8" t="s">
        <v>30</v>
      </c>
      <c r="AO44" s="8" t="s">
        <v>30</v>
      </c>
      <c r="AP44" s="8" t="s">
        <v>30</v>
      </c>
      <c r="AQ44" s="8" t="s">
        <v>30</v>
      </c>
      <c r="AR44" s="8" t="s">
        <v>30</v>
      </c>
      <c r="AS44" s="8" t="s">
        <v>31</v>
      </c>
      <c r="AT44" s="8" t="s">
        <v>30</v>
      </c>
      <c r="AU44" s="8" t="s">
        <v>31</v>
      </c>
      <c r="AV44" s="8" t="s">
        <v>30</v>
      </c>
      <c r="AW44" s="8" t="s">
        <v>30</v>
      </c>
      <c r="AX44" s="8" t="s">
        <v>30</v>
      </c>
      <c r="AY44" s="8" t="s">
        <v>30</v>
      </c>
      <c r="AZ44" s="8" t="s">
        <v>30</v>
      </c>
      <c r="BA44" s="8" t="s">
        <v>30</v>
      </c>
      <c r="BB44" s="8" t="s">
        <v>31</v>
      </c>
      <c r="BC44" s="8" t="s">
        <v>31</v>
      </c>
      <c r="BD44" s="8" t="s">
        <v>31</v>
      </c>
    </row>
    <row r="45" spans="1:56" x14ac:dyDescent="0.25">
      <c r="A45" s="37" t="str">
        <f>'[1]Miter Profiles'!$AA45</f>
        <v>MP101R</v>
      </c>
      <c r="B45" s="38" t="str">
        <f>'[1]Miter Profiles'!$AB45</f>
        <v>MP614-38</v>
      </c>
      <c r="C45" s="20" t="s">
        <v>48</v>
      </c>
      <c r="D45" s="16" t="s">
        <v>30</v>
      </c>
      <c r="E45" s="17" t="s">
        <v>31</v>
      </c>
      <c r="F45" s="17" t="s">
        <v>31</v>
      </c>
      <c r="G45" s="17" t="s">
        <v>31</v>
      </c>
      <c r="H45" s="17" t="s">
        <v>31</v>
      </c>
      <c r="I45" s="17" t="s">
        <v>30</v>
      </c>
      <c r="J45" s="17" t="s">
        <v>31</v>
      </c>
      <c r="K45" s="17" t="s">
        <v>30</v>
      </c>
      <c r="L45" s="17" t="s">
        <v>30</v>
      </c>
      <c r="M45" s="17" t="s">
        <v>30</v>
      </c>
      <c r="N45" s="17" t="s">
        <v>30</v>
      </c>
      <c r="O45" s="17" t="s">
        <v>30</v>
      </c>
      <c r="P45" s="78" t="s">
        <v>30</v>
      </c>
      <c r="Q45" s="17" t="s">
        <v>30</v>
      </c>
      <c r="R45" s="17" t="s">
        <v>30</v>
      </c>
      <c r="S45" s="17" t="s">
        <v>30</v>
      </c>
      <c r="T45" s="17" t="s">
        <v>30</v>
      </c>
      <c r="U45" s="17" t="s">
        <v>30</v>
      </c>
      <c r="V45" s="17" t="s">
        <v>30</v>
      </c>
      <c r="W45" s="17" t="s">
        <v>30</v>
      </c>
      <c r="X45" s="17" t="s">
        <v>30</v>
      </c>
      <c r="Y45" s="17" t="s">
        <v>30</v>
      </c>
      <c r="Z45" s="17" t="s">
        <v>30</v>
      </c>
      <c r="AA45" s="17" t="s">
        <v>31</v>
      </c>
      <c r="AB45" s="17" t="s">
        <v>30</v>
      </c>
      <c r="AC45" s="17" t="s">
        <v>30</v>
      </c>
      <c r="AD45" s="17" t="s">
        <v>30</v>
      </c>
      <c r="AE45" s="17" t="s">
        <v>30</v>
      </c>
      <c r="AF45" s="17" t="s">
        <v>30</v>
      </c>
      <c r="AG45" s="17" t="s">
        <v>30</v>
      </c>
      <c r="AH45" s="17" t="s">
        <v>30</v>
      </c>
      <c r="AI45" s="17" t="s">
        <v>30</v>
      </c>
      <c r="AJ45" s="17" t="s">
        <v>30</v>
      </c>
      <c r="AK45" s="17" t="s">
        <v>30</v>
      </c>
      <c r="AL45" s="17" t="s">
        <v>30</v>
      </c>
      <c r="AM45" s="17" t="s">
        <v>31</v>
      </c>
      <c r="AN45" s="17" t="s">
        <v>30</v>
      </c>
      <c r="AO45" s="17" t="s">
        <v>30</v>
      </c>
      <c r="AP45" s="17" t="s">
        <v>30</v>
      </c>
      <c r="AQ45" s="17" t="s">
        <v>30</v>
      </c>
      <c r="AR45" s="17" t="s">
        <v>30</v>
      </c>
      <c r="AS45" s="17" t="s">
        <v>30</v>
      </c>
      <c r="AT45" s="17" t="s">
        <v>30</v>
      </c>
      <c r="AU45" s="78" t="s">
        <v>30</v>
      </c>
      <c r="AV45" s="17" t="s">
        <v>30</v>
      </c>
      <c r="AW45" s="17" t="s">
        <v>30</v>
      </c>
      <c r="AX45" s="17" t="s">
        <v>30</v>
      </c>
      <c r="AY45" s="17" t="s">
        <v>30</v>
      </c>
      <c r="AZ45" s="17" t="s">
        <v>30</v>
      </c>
      <c r="BA45" s="17" t="s">
        <v>30</v>
      </c>
      <c r="BB45" s="78" t="s">
        <v>30</v>
      </c>
      <c r="BC45" s="78" t="s">
        <v>30</v>
      </c>
      <c r="BD45" s="78" t="s">
        <v>30</v>
      </c>
    </row>
    <row r="46" spans="1:56" x14ac:dyDescent="0.25">
      <c r="A46" s="37" t="str">
        <f>'[1]Miter Profiles'!$AA46</f>
        <v>MP101</v>
      </c>
      <c r="B46" s="38" t="str">
        <f>'[1]Miter Profiles'!$AB46</f>
        <v>MP614-57</v>
      </c>
      <c r="C46" s="20" t="s">
        <v>48</v>
      </c>
      <c r="D46" s="16" t="s">
        <v>30</v>
      </c>
      <c r="E46" s="17" t="s">
        <v>31</v>
      </c>
      <c r="F46" s="17" t="s">
        <v>31</v>
      </c>
      <c r="G46" s="17" t="s">
        <v>31</v>
      </c>
      <c r="H46" s="17" t="s">
        <v>31</v>
      </c>
      <c r="I46" s="17" t="s">
        <v>30</v>
      </c>
      <c r="J46" s="17" t="s">
        <v>31</v>
      </c>
      <c r="K46" s="17" t="s">
        <v>30</v>
      </c>
      <c r="L46" s="17" t="s">
        <v>30</v>
      </c>
      <c r="M46" s="17" t="s">
        <v>30</v>
      </c>
      <c r="N46" s="17" t="s">
        <v>30</v>
      </c>
      <c r="O46" s="17" t="s">
        <v>30</v>
      </c>
      <c r="P46" s="78" t="s">
        <v>30</v>
      </c>
      <c r="Q46" s="17" t="s">
        <v>30</v>
      </c>
      <c r="R46" s="17" t="s">
        <v>30</v>
      </c>
      <c r="S46" s="17" t="s">
        <v>30</v>
      </c>
      <c r="T46" s="17" t="s">
        <v>30</v>
      </c>
      <c r="U46" s="17" t="s">
        <v>30</v>
      </c>
      <c r="V46" s="17" t="s">
        <v>30</v>
      </c>
      <c r="W46" s="17" t="s">
        <v>30</v>
      </c>
      <c r="X46" s="17" t="s">
        <v>30</v>
      </c>
      <c r="Y46" s="17" t="s">
        <v>30</v>
      </c>
      <c r="Z46" s="17" t="s">
        <v>30</v>
      </c>
      <c r="AA46" s="17" t="s">
        <v>31</v>
      </c>
      <c r="AB46" s="17" t="s">
        <v>30</v>
      </c>
      <c r="AC46" s="17" t="s">
        <v>30</v>
      </c>
      <c r="AD46" s="17" t="s">
        <v>30</v>
      </c>
      <c r="AE46" s="17" t="s">
        <v>30</v>
      </c>
      <c r="AF46" s="17" t="s">
        <v>30</v>
      </c>
      <c r="AG46" s="17" t="s">
        <v>30</v>
      </c>
      <c r="AH46" s="17" t="s">
        <v>30</v>
      </c>
      <c r="AI46" s="17" t="s">
        <v>30</v>
      </c>
      <c r="AJ46" s="17" t="s">
        <v>30</v>
      </c>
      <c r="AK46" s="17" t="s">
        <v>30</v>
      </c>
      <c r="AL46" s="17" t="s">
        <v>30</v>
      </c>
      <c r="AM46" s="17" t="s">
        <v>31</v>
      </c>
      <c r="AN46" s="17" t="s">
        <v>30</v>
      </c>
      <c r="AO46" s="17" t="s">
        <v>30</v>
      </c>
      <c r="AP46" s="17" t="s">
        <v>30</v>
      </c>
      <c r="AQ46" s="17" t="s">
        <v>30</v>
      </c>
      <c r="AR46" s="17" t="s">
        <v>30</v>
      </c>
      <c r="AS46" s="17" t="s">
        <v>30</v>
      </c>
      <c r="AT46" s="17" t="s">
        <v>30</v>
      </c>
      <c r="AU46" s="78" t="s">
        <v>30</v>
      </c>
      <c r="AV46" s="17" t="s">
        <v>30</v>
      </c>
      <c r="AW46" s="17" t="s">
        <v>30</v>
      </c>
      <c r="AX46" s="17" t="s">
        <v>30</v>
      </c>
      <c r="AY46" s="17" t="s">
        <v>30</v>
      </c>
      <c r="AZ46" s="17" t="s">
        <v>30</v>
      </c>
      <c r="BA46" s="17" t="s">
        <v>30</v>
      </c>
      <c r="BB46" s="78" t="s">
        <v>30</v>
      </c>
      <c r="BC46" s="78" t="s">
        <v>30</v>
      </c>
      <c r="BD46" s="78" t="s">
        <v>30</v>
      </c>
    </row>
    <row r="47" spans="1:56" x14ac:dyDescent="0.25">
      <c r="A47" s="37" t="str">
        <f>'[1]Miter Profiles'!$AA47</f>
        <v>MP614</v>
      </c>
      <c r="B47" s="38" t="str">
        <f>'[1]Miter Profiles'!$AB47</f>
        <v>MP614-76</v>
      </c>
      <c r="C47" s="20" t="s">
        <v>48</v>
      </c>
      <c r="D47" s="16" t="s">
        <v>30</v>
      </c>
      <c r="E47" s="17" t="s">
        <v>31</v>
      </c>
      <c r="F47" s="17" t="s">
        <v>31</v>
      </c>
      <c r="G47" s="17" t="s">
        <v>31</v>
      </c>
      <c r="H47" s="17" t="s">
        <v>31</v>
      </c>
      <c r="I47" s="17" t="s">
        <v>30</v>
      </c>
      <c r="J47" s="17" t="s">
        <v>31</v>
      </c>
      <c r="K47" s="17" t="s">
        <v>30</v>
      </c>
      <c r="L47" s="17" t="s">
        <v>30</v>
      </c>
      <c r="M47" s="17" t="s">
        <v>30</v>
      </c>
      <c r="N47" s="17" t="s">
        <v>30</v>
      </c>
      <c r="O47" s="17" t="s">
        <v>30</v>
      </c>
      <c r="P47" s="78" t="s">
        <v>30</v>
      </c>
      <c r="Q47" s="17" t="s">
        <v>30</v>
      </c>
      <c r="R47" s="17" t="s">
        <v>30</v>
      </c>
      <c r="S47" s="17" t="s">
        <v>30</v>
      </c>
      <c r="T47" s="17" t="s">
        <v>30</v>
      </c>
      <c r="U47" s="17" t="s">
        <v>30</v>
      </c>
      <c r="V47" s="17" t="s">
        <v>30</v>
      </c>
      <c r="W47" s="17" t="s">
        <v>30</v>
      </c>
      <c r="X47" s="17" t="s">
        <v>30</v>
      </c>
      <c r="Y47" s="17" t="s">
        <v>30</v>
      </c>
      <c r="Z47" s="17" t="s">
        <v>30</v>
      </c>
      <c r="AA47" s="17" t="s">
        <v>31</v>
      </c>
      <c r="AB47" s="17" t="s">
        <v>30</v>
      </c>
      <c r="AC47" s="17" t="s">
        <v>30</v>
      </c>
      <c r="AD47" s="17" t="s">
        <v>30</v>
      </c>
      <c r="AE47" s="17" t="s">
        <v>30</v>
      </c>
      <c r="AF47" s="17" t="s">
        <v>30</v>
      </c>
      <c r="AG47" s="17" t="s">
        <v>30</v>
      </c>
      <c r="AH47" s="17" t="s">
        <v>30</v>
      </c>
      <c r="AI47" s="17" t="s">
        <v>30</v>
      </c>
      <c r="AJ47" s="17" t="s">
        <v>30</v>
      </c>
      <c r="AK47" s="17" t="s">
        <v>30</v>
      </c>
      <c r="AL47" s="17" t="s">
        <v>30</v>
      </c>
      <c r="AM47" s="17" t="s">
        <v>31</v>
      </c>
      <c r="AN47" s="17" t="s">
        <v>30</v>
      </c>
      <c r="AO47" s="17" t="s">
        <v>30</v>
      </c>
      <c r="AP47" s="17" t="s">
        <v>30</v>
      </c>
      <c r="AQ47" s="17" t="s">
        <v>30</v>
      </c>
      <c r="AR47" s="17" t="s">
        <v>30</v>
      </c>
      <c r="AS47" s="17" t="s">
        <v>30</v>
      </c>
      <c r="AT47" s="17" t="s">
        <v>30</v>
      </c>
      <c r="AU47" s="78" t="s">
        <v>30</v>
      </c>
      <c r="AV47" s="17" t="s">
        <v>30</v>
      </c>
      <c r="AW47" s="17" t="s">
        <v>30</v>
      </c>
      <c r="AX47" s="17" t="s">
        <v>30</v>
      </c>
      <c r="AY47" s="17" t="s">
        <v>30</v>
      </c>
      <c r="AZ47" s="17" t="s">
        <v>30</v>
      </c>
      <c r="BA47" s="17" t="s">
        <v>30</v>
      </c>
      <c r="BB47" s="78" t="s">
        <v>30</v>
      </c>
      <c r="BC47" s="78" t="s">
        <v>30</v>
      </c>
      <c r="BD47" s="78" t="s">
        <v>30</v>
      </c>
    </row>
    <row r="48" spans="1:56" x14ac:dyDescent="0.25">
      <c r="A48" s="24" t="str">
        <f>'[1]Miter Profiles'!$AA48</f>
        <v>MP117R</v>
      </c>
      <c r="B48" s="173" t="str">
        <f>'[1]Miter Profiles'!$AB48</f>
        <v>MP615-38</v>
      </c>
      <c r="C48" s="19" t="s">
        <v>52</v>
      </c>
      <c r="D48" s="7" t="s">
        <v>30</v>
      </c>
      <c r="E48" s="8" t="s">
        <v>31</v>
      </c>
      <c r="F48" s="8" t="s">
        <v>31</v>
      </c>
      <c r="G48" s="8" t="s">
        <v>31</v>
      </c>
      <c r="H48" s="8" t="s">
        <v>31</v>
      </c>
      <c r="I48" s="8" t="s">
        <v>30</v>
      </c>
      <c r="J48" s="8" t="s">
        <v>31</v>
      </c>
      <c r="K48" s="8" t="s">
        <v>30</v>
      </c>
      <c r="L48" s="8" t="s">
        <v>30</v>
      </c>
      <c r="M48" s="8" t="s">
        <v>30</v>
      </c>
      <c r="N48" s="8" t="s">
        <v>30</v>
      </c>
      <c r="O48" s="8" t="s">
        <v>30</v>
      </c>
      <c r="P48" s="9" t="s">
        <v>30</v>
      </c>
      <c r="Q48" s="8" t="s">
        <v>30</v>
      </c>
      <c r="R48" s="8" t="s">
        <v>30</v>
      </c>
      <c r="S48" s="8" t="s">
        <v>30</v>
      </c>
      <c r="T48" s="8" t="s">
        <v>30</v>
      </c>
      <c r="U48" s="8" t="s">
        <v>30</v>
      </c>
      <c r="V48" s="8" t="s">
        <v>30</v>
      </c>
      <c r="W48" s="8" t="s">
        <v>30</v>
      </c>
      <c r="X48" s="8" t="s">
        <v>30</v>
      </c>
      <c r="Y48" s="8" t="s">
        <v>30</v>
      </c>
      <c r="Z48" s="8" t="s">
        <v>30</v>
      </c>
      <c r="AA48" s="8" t="s">
        <v>31</v>
      </c>
      <c r="AB48" s="8" t="s">
        <v>30</v>
      </c>
      <c r="AC48" s="8" t="s">
        <v>30</v>
      </c>
      <c r="AD48" s="8" t="s">
        <v>30</v>
      </c>
      <c r="AE48" s="8" t="s">
        <v>30</v>
      </c>
      <c r="AF48" s="8" t="s">
        <v>30</v>
      </c>
      <c r="AG48" s="8" t="s">
        <v>30</v>
      </c>
      <c r="AH48" s="8" t="s">
        <v>30</v>
      </c>
      <c r="AI48" s="8" t="s">
        <v>30</v>
      </c>
      <c r="AJ48" s="8" t="s">
        <v>30</v>
      </c>
      <c r="AK48" s="8" t="s">
        <v>30</v>
      </c>
      <c r="AL48" s="8" t="s">
        <v>30</v>
      </c>
      <c r="AM48" s="8" t="s">
        <v>31</v>
      </c>
      <c r="AN48" s="8" t="s">
        <v>30</v>
      </c>
      <c r="AO48" s="8" t="s">
        <v>30</v>
      </c>
      <c r="AP48" s="8" t="s">
        <v>30</v>
      </c>
      <c r="AQ48" s="8" t="s">
        <v>30</v>
      </c>
      <c r="AR48" s="8" t="s">
        <v>30</v>
      </c>
      <c r="AS48" s="8" t="s">
        <v>30</v>
      </c>
      <c r="AT48" s="8" t="s">
        <v>30</v>
      </c>
      <c r="AU48" s="8" t="s">
        <v>30</v>
      </c>
      <c r="AV48" s="8" t="s">
        <v>30</v>
      </c>
      <c r="AW48" s="8" t="s">
        <v>30</v>
      </c>
      <c r="AX48" s="8" t="s">
        <v>30</v>
      </c>
      <c r="AY48" s="8" t="s">
        <v>30</v>
      </c>
      <c r="AZ48" s="8" t="s">
        <v>30</v>
      </c>
      <c r="BA48" s="8" t="s">
        <v>30</v>
      </c>
      <c r="BB48" s="8" t="s">
        <v>30</v>
      </c>
      <c r="BC48" s="8" t="s">
        <v>30</v>
      </c>
      <c r="BD48" s="8" t="s">
        <v>30</v>
      </c>
    </row>
    <row r="49" spans="1:56" x14ac:dyDescent="0.25">
      <c r="A49" s="24" t="str">
        <f>'[1]Miter Profiles'!$AA49</f>
        <v>MP117</v>
      </c>
      <c r="B49" s="173" t="str">
        <f>'[1]Miter Profiles'!$AB49</f>
        <v>MP615-57</v>
      </c>
      <c r="C49" s="19" t="s">
        <v>52</v>
      </c>
      <c r="D49" s="7" t="s">
        <v>30</v>
      </c>
      <c r="E49" s="8" t="s">
        <v>31</v>
      </c>
      <c r="F49" s="8" t="s">
        <v>31</v>
      </c>
      <c r="G49" s="8" t="s">
        <v>31</v>
      </c>
      <c r="H49" s="8" t="s">
        <v>31</v>
      </c>
      <c r="I49" s="8" t="s">
        <v>30</v>
      </c>
      <c r="J49" s="8" t="s">
        <v>31</v>
      </c>
      <c r="K49" s="8" t="s">
        <v>30</v>
      </c>
      <c r="L49" s="8" t="s">
        <v>30</v>
      </c>
      <c r="M49" s="8" t="s">
        <v>30</v>
      </c>
      <c r="N49" s="8" t="s">
        <v>30</v>
      </c>
      <c r="O49" s="8" t="s">
        <v>30</v>
      </c>
      <c r="P49" s="9" t="s">
        <v>30</v>
      </c>
      <c r="Q49" s="8" t="s">
        <v>30</v>
      </c>
      <c r="R49" s="8" t="s">
        <v>30</v>
      </c>
      <c r="S49" s="8" t="s">
        <v>30</v>
      </c>
      <c r="T49" s="8" t="s">
        <v>30</v>
      </c>
      <c r="U49" s="8" t="s">
        <v>30</v>
      </c>
      <c r="V49" s="8" t="s">
        <v>30</v>
      </c>
      <c r="W49" s="8" t="s">
        <v>30</v>
      </c>
      <c r="X49" s="8" t="s">
        <v>30</v>
      </c>
      <c r="Y49" s="8" t="s">
        <v>30</v>
      </c>
      <c r="Z49" s="8" t="s">
        <v>30</v>
      </c>
      <c r="AA49" s="8" t="s">
        <v>31</v>
      </c>
      <c r="AB49" s="8" t="s">
        <v>30</v>
      </c>
      <c r="AC49" s="8" t="s">
        <v>30</v>
      </c>
      <c r="AD49" s="8" t="s">
        <v>30</v>
      </c>
      <c r="AE49" s="8" t="s">
        <v>30</v>
      </c>
      <c r="AF49" s="8" t="s">
        <v>30</v>
      </c>
      <c r="AG49" s="8" t="s">
        <v>30</v>
      </c>
      <c r="AH49" s="8" t="s">
        <v>30</v>
      </c>
      <c r="AI49" s="8" t="s">
        <v>30</v>
      </c>
      <c r="AJ49" s="8" t="s">
        <v>30</v>
      </c>
      <c r="AK49" s="8" t="s">
        <v>30</v>
      </c>
      <c r="AL49" s="8" t="s">
        <v>30</v>
      </c>
      <c r="AM49" s="8" t="s">
        <v>31</v>
      </c>
      <c r="AN49" s="8" t="s">
        <v>30</v>
      </c>
      <c r="AO49" s="8" t="s">
        <v>30</v>
      </c>
      <c r="AP49" s="8" t="s">
        <v>30</v>
      </c>
      <c r="AQ49" s="8" t="s">
        <v>30</v>
      </c>
      <c r="AR49" s="8" t="s">
        <v>30</v>
      </c>
      <c r="AS49" s="8" t="s">
        <v>30</v>
      </c>
      <c r="AT49" s="8" t="s">
        <v>30</v>
      </c>
      <c r="AU49" s="8" t="s">
        <v>30</v>
      </c>
      <c r="AV49" s="8" t="s">
        <v>30</v>
      </c>
      <c r="AW49" s="8" t="s">
        <v>30</v>
      </c>
      <c r="AX49" s="8" t="s">
        <v>30</v>
      </c>
      <c r="AY49" s="8" t="s">
        <v>30</v>
      </c>
      <c r="AZ49" s="8" t="s">
        <v>30</v>
      </c>
      <c r="BA49" s="8" t="s">
        <v>30</v>
      </c>
      <c r="BB49" s="8" t="s">
        <v>30</v>
      </c>
      <c r="BC49" s="8" t="s">
        <v>30</v>
      </c>
      <c r="BD49" s="8" t="s">
        <v>30</v>
      </c>
    </row>
    <row r="50" spans="1:56" x14ac:dyDescent="0.25">
      <c r="A50" s="24" t="str">
        <f>'[1]Miter Profiles'!$AA50</f>
        <v>MP615</v>
      </c>
      <c r="B50" s="173" t="str">
        <f>'[1]Miter Profiles'!$AB50</f>
        <v>MP615-76</v>
      </c>
      <c r="C50" s="19" t="s">
        <v>52</v>
      </c>
      <c r="D50" s="7" t="s">
        <v>30</v>
      </c>
      <c r="E50" s="8" t="s">
        <v>31</v>
      </c>
      <c r="F50" s="8" t="s">
        <v>31</v>
      </c>
      <c r="G50" s="8" t="s">
        <v>31</v>
      </c>
      <c r="H50" s="8" t="s">
        <v>31</v>
      </c>
      <c r="I50" s="8" t="s">
        <v>30</v>
      </c>
      <c r="J50" s="8" t="s">
        <v>31</v>
      </c>
      <c r="K50" s="8" t="s">
        <v>30</v>
      </c>
      <c r="L50" s="8" t="s">
        <v>30</v>
      </c>
      <c r="M50" s="8" t="s">
        <v>30</v>
      </c>
      <c r="N50" s="8" t="s">
        <v>30</v>
      </c>
      <c r="O50" s="8" t="s">
        <v>30</v>
      </c>
      <c r="P50" s="9" t="s">
        <v>30</v>
      </c>
      <c r="Q50" s="8" t="s">
        <v>30</v>
      </c>
      <c r="R50" s="8" t="s">
        <v>30</v>
      </c>
      <c r="S50" s="8" t="s">
        <v>30</v>
      </c>
      <c r="T50" s="8" t="s">
        <v>30</v>
      </c>
      <c r="U50" s="8" t="s">
        <v>30</v>
      </c>
      <c r="V50" s="8" t="s">
        <v>30</v>
      </c>
      <c r="W50" s="8" t="s">
        <v>30</v>
      </c>
      <c r="X50" s="8" t="s">
        <v>30</v>
      </c>
      <c r="Y50" s="8" t="s">
        <v>30</v>
      </c>
      <c r="Z50" s="8" t="s">
        <v>30</v>
      </c>
      <c r="AA50" s="8" t="s">
        <v>31</v>
      </c>
      <c r="AB50" s="8" t="s">
        <v>30</v>
      </c>
      <c r="AC50" s="8" t="s">
        <v>30</v>
      </c>
      <c r="AD50" s="8" t="s">
        <v>30</v>
      </c>
      <c r="AE50" s="8" t="s">
        <v>30</v>
      </c>
      <c r="AF50" s="8" t="s">
        <v>30</v>
      </c>
      <c r="AG50" s="8" t="s">
        <v>30</v>
      </c>
      <c r="AH50" s="8" t="s">
        <v>30</v>
      </c>
      <c r="AI50" s="8" t="s">
        <v>30</v>
      </c>
      <c r="AJ50" s="8" t="s">
        <v>30</v>
      </c>
      <c r="AK50" s="8" t="s">
        <v>30</v>
      </c>
      <c r="AL50" s="8" t="s">
        <v>30</v>
      </c>
      <c r="AM50" s="8" t="s">
        <v>31</v>
      </c>
      <c r="AN50" s="8" t="s">
        <v>30</v>
      </c>
      <c r="AO50" s="8" t="s">
        <v>30</v>
      </c>
      <c r="AP50" s="8" t="s">
        <v>30</v>
      </c>
      <c r="AQ50" s="8" t="s">
        <v>30</v>
      </c>
      <c r="AR50" s="8" t="s">
        <v>30</v>
      </c>
      <c r="AS50" s="8" t="s">
        <v>30</v>
      </c>
      <c r="AT50" s="8" t="s">
        <v>30</v>
      </c>
      <c r="AU50" s="8" t="s">
        <v>30</v>
      </c>
      <c r="AV50" s="8" t="s">
        <v>30</v>
      </c>
      <c r="AW50" s="8" t="s">
        <v>30</v>
      </c>
      <c r="AX50" s="8" t="s">
        <v>30</v>
      </c>
      <c r="AY50" s="8" t="s">
        <v>30</v>
      </c>
      <c r="AZ50" s="8" t="s">
        <v>30</v>
      </c>
      <c r="BA50" s="8" t="s">
        <v>30</v>
      </c>
      <c r="BB50" s="8" t="s">
        <v>30</v>
      </c>
      <c r="BC50" s="8" t="s">
        <v>30</v>
      </c>
      <c r="BD50" s="8" t="s">
        <v>30</v>
      </c>
    </row>
    <row r="51" spans="1:56" x14ac:dyDescent="0.25">
      <c r="A51" s="37" t="str">
        <f>'[1]Miter Profiles'!$AA51</f>
        <v>MP109R</v>
      </c>
      <c r="B51" s="38" t="str">
        <f>'[1]Miter Profiles'!$AB51</f>
        <v>MP616-38</v>
      </c>
      <c r="C51" s="20" t="s">
        <v>50</v>
      </c>
      <c r="D51" s="16" t="s">
        <v>30</v>
      </c>
      <c r="E51" s="17" t="s">
        <v>31</v>
      </c>
      <c r="F51" s="17" t="s">
        <v>31</v>
      </c>
      <c r="G51" s="17" t="s">
        <v>31</v>
      </c>
      <c r="H51" s="17" t="s">
        <v>31</v>
      </c>
      <c r="I51" s="17" t="s">
        <v>30</v>
      </c>
      <c r="J51" s="17" t="s">
        <v>31</v>
      </c>
      <c r="K51" s="17" t="s">
        <v>30</v>
      </c>
      <c r="L51" s="17" t="s">
        <v>30</v>
      </c>
      <c r="M51" s="17" t="s">
        <v>30</v>
      </c>
      <c r="N51" s="17" t="s">
        <v>30</v>
      </c>
      <c r="O51" s="17" t="s">
        <v>30</v>
      </c>
      <c r="P51" s="78" t="s">
        <v>30</v>
      </c>
      <c r="Q51" s="17" t="s">
        <v>30</v>
      </c>
      <c r="R51" s="17" t="s">
        <v>30</v>
      </c>
      <c r="S51" s="17" t="s">
        <v>30</v>
      </c>
      <c r="T51" s="17" t="s">
        <v>30</v>
      </c>
      <c r="U51" s="17" t="s">
        <v>30</v>
      </c>
      <c r="V51" s="17" t="s">
        <v>30</v>
      </c>
      <c r="W51" s="17" t="s">
        <v>30</v>
      </c>
      <c r="X51" s="17" t="s">
        <v>30</v>
      </c>
      <c r="Y51" s="17" t="s">
        <v>30</v>
      </c>
      <c r="Z51" s="17" t="s">
        <v>30</v>
      </c>
      <c r="AA51" s="17" t="s">
        <v>31</v>
      </c>
      <c r="AB51" s="17" t="s">
        <v>30</v>
      </c>
      <c r="AC51" s="17" t="s">
        <v>30</v>
      </c>
      <c r="AD51" s="17" t="s">
        <v>30</v>
      </c>
      <c r="AE51" s="17" t="s">
        <v>30</v>
      </c>
      <c r="AF51" s="17" t="s">
        <v>30</v>
      </c>
      <c r="AG51" s="17" t="s">
        <v>30</v>
      </c>
      <c r="AH51" s="17" t="s">
        <v>30</v>
      </c>
      <c r="AI51" s="17" t="s">
        <v>30</v>
      </c>
      <c r="AJ51" s="17" t="s">
        <v>30</v>
      </c>
      <c r="AK51" s="17" t="s">
        <v>30</v>
      </c>
      <c r="AL51" s="17" t="s">
        <v>30</v>
      </c>
      <c r="AM51" s="17" t="s">
        <v>31</v>
      </c>
      <c r="AN51" s="17" t="s">
        <v>30</v>
      </c>
      <c r="AO51" s="17" t="s">
        <v>30</v>
      </c>
      <c r="AP51" s="17" t="s">
        <v>30</v>
      </c>
      <c r="AQ51" s="17" t="s">
        <v>30</v>
      </c>
      <c r="AR51" s="17" t="s">
        <v>30</v>
      </c>
      <c r="AS51" s="17" t="s">
        <v>30</v>
      </c>
      <c r="AT51" s="17" t="s">
        <v>30</v>
      </c>
      <c r="AU51" s="78" t="s">
        <v>30</v>
      </c>
      <c r="AV51" s="17" t="s">
        <v>30</v>
      </c>
      <c r="AW51" s="17" t="s">
        <v>30</v>
      </c>
      <c r="AX51" s="17" t="s">
        <v>30</v>
      </c>
      <c r="AY51" s="17" t="s">
        <v>30</v>
      </c>
      <c r="AZ51" s="17" t="s">
        <v>30</v>
      </c>
      <c r="BA51" s="17" t="s">
        <v>30</v>
      </c>
      <c r="BB51" s="78" t="s">
        <v>30</v>
      </c>
      <c r="BC51" s="78" t="s">
        <v>30</v>
      </c>
      <c r="BD51" s="78" t="s">
        <v>30</v>
      </c>
    </row>
    <row r="52" spans="1:56" x14ac:dyDescent="0.25">
      <c r="A52" s="37" t="str">
        <f>'[1]Miter Profiles'!$AA52</f>
        <v>MP109</v>
      </c>
      <c r="B52" s="38" t="str">
        <f>'[1]Miter Profiles'!$AB52</f>
        <v>MP616-57</v>
      </c>
      <c r="C52" s="20" t="s">
        <v>50</v>
      </c>
      <c r="D52" s="16" t="s">
        <v>30</v>
      </c>
      <c r="E52" s="17" t="s">
        <v>31</v>
      </c>
      <c r="F52" s="17" t="s">
        <v>31</v>
      </c>
      <c r="G52" s="17" t="s">
        <v>31</v>
      </c>
      <c r="H52" s="17" t="s">
        <v>31</v>
      </c>
      <c r="I52" s="17" t="s">
        <v>30</v>
      </c>
      <c r="J52" s="17" t="s">
        <v>31</v>
      </c>
      <c r="K52" s="17" t="s">
        <v>30</v>
      </c>
      <c r="L52" s="17" t="s">
        <v>30</v>
      </c>
      <c r="M52" s="17" t="s">
        <v>30</v>
      </c>
      <c r="N52" s="17" t="s">
        <v>30</v>
      </c>
      <c r="O52" s="17" t="s">
        <v>30</v>
      </c>
      <c r="P52" s="78" t="s">
        <v>30</v>
      </c>
      <c r="Q52" s="17" t="s">
        <v>30</v>
      </c>
      <c r="R52" s="17" t="s">
        <v>30</v>
      </c>
      <c r="S52" s="17" t="s">
        <v>30</v>
      </c>
      <c r="T52" s="17" t="s">
        <v>30</v>
      </c>
      <c r="U52" s="17" t="s">
        <v>30</v>
      </c>
      <c r="V52" s="17" t="s">
        <v>30</v>
      </c>
      <c r="W52" s="17" t="s">
        <v>30</v>
      </c>
      <c r="X52" s="17" t="s">
        <v>30</v>
      </c>
      <c r="Y52" s="17" t="s">
        <v>30</v>
      </c>
      <c r="Z52" s="17" t="s">
        <v>30</v>
      </c>
      <c r="AA52" s="17" t="s">
        <v>31</v>
      </c>
      <c r="AB52" s="17" t="s">
        <v>30</v>
      </c>
      <c r="AC52" s="17" t="s">
        <v>30</v>
      </c>
      <c r="AD52" s="17" t="s">
        <v>30</v>
      </c>
      <c r="AE52" s="17" t="s">
        <v>30</v>
      </c>
      <c r="AF52" s="17" t="s">
        <v>30</v>
      </c>
      <c r="AG52" s="17" t="s">
        <v>30</v>
      </c>
      <c r="AH52" s="17" t="s">
        <v>30</v>
      </c>
      <c r="AI52" s="17" t="s">
        <v>30</v>
      </c>
      <c r="AJ52" s="17" t="s">
        <v>30</v>
      </c>
      <c r="AK52" s="17" t="s">
        <v>30</v>
      </c>
      <c r="AL52" s="17" t="s">
        <v>30</v>
      </c>
      <c r="AM52" s="17" t="s">
        <v>31</v>
      </c>
      <c r="AN52" s="17" t="s">
        <v>30</v>
      </c>
      <c r="AO52" s="17" t="s">
        <v>30</v>
      </c>
      <c r="AP52" s="17" t="s">
        <v>30</v>
      </c>
      <c r="AQ52" s="17" t="s">
        <v>30</v>
      </c>
      <c r="AR52" s="17" t="s">
        <v>30</v>
      </c>
      <c r="AS52" s="17" t="s">
        <v>30</v>
      </c>
      <c r="AT52" s="17" t="s">
        <v>30</v>
      </c>
      <c r="AU52" s="78" t="s">
        <v>30</v>
      </c>
      <c r="AV52" s="17" t="s">
        <v>30</v>
      </c>
      <c r="AW52" s="17" t="s">
        <v>30</v>
      </c>
      <c r="AX52" s="17" t="s">
        <v>30</v>
      </c>
      <c r="AY52" s="17" t="s">
        <v>30</v>
      </c>
      <c r="AZ52" s="17" t="s">
        <v>30</v>
      </c>
      <c r="BA52" s="17" t="s">
        <v>30</v>
      </c>
      <c r="BB52" s="78" t="s">
        <v>30</v>
      </c>
      <c r="BC52" s="78" t="s">
        <v>30</v>
      </c>
      <c r="BD52" s="78" t="s">
        <v>30</v>
      </c>
    </row>
    <row r="53" spans="1:56" x14ac:dyDescent="0.25">
      <c r="A53" s="37" t="str">
        <f>'[1]Miter Profiles'!$AA53</f>
        <v>MP564</v>
      </c>
      <c r="B53" s="38" t="str">
        <f>'[1]Miter Profiles'!$AB53</f>
        <v>MP616-76</v>
      </c>
      <c r="C53" s="20" t="s">
        <v>50</v>
      </c>
      <c r="D53" s="16" t="s">
        <v>30</v>
      </c>
      <c r="E53" s="17" t="s">
        <v>31</v>
      </c>
      <c r="F53" s="17" t="s">
        <v>31</v>
      </c>
      <c r="G53" s="17" t="s">
        <v>31</v>
      </c>
      <c r="H53" s="17" t="s">
        <v>31</v>
      </c>
      <c r="I53" s="17" t="s">
        <v>30</v>
      </c>
      <c r="J53" s="17" t="s">
        <v>31</v>
      </c>
      <c r="K53" s="17" t="s">
        <v>30</v>
      </c>
      <c r="L53" s="17" t="s">
        <v>30</v>
      </c>
      <c r="M53" s="17" t="s">
        <v>30</v>
      </c>
      <c r="N53" s="17" t="s">
        <v>30</v>
      </c>
      <c r="O53" s="17" t="s">
        <v>30</v>
      </c>
      <c r="P53" s="78" t="s">
        <v>30</v>
      </c>
      <c r="Q53" s="17" t="s">
        <v>30</v>
      </c>
      <c r="R53" s="17" t="s">
        <v>30</v>
      </c>
      <c r="S53" s="17" t="s">
        <v>30</v>
      </c>
      <c r="T53" s="17" t="s">
        <v>30</v>
      </c>
      <c r="U53" s="17" t="s">
        <v>30</v>
      </c>
      <c r="V53" s="17" t="s">
        <v>30</v>
      </c>
      <c r="W53" s="17" t="s">
        <v>30</v>
      </c>
      <c r="X53" s="17" t="s">
        <v>30</v>
      </c>
      <c r="Y53" s="17" t="s">
        <v>30</v>
      </c>
      <c r="Z53" s="17" t="s">
        <v>30</v>
      </c>
      <c r="AA53" s="17" t="s">
        <v>31</v>
      </c>
      <c r="AB53" s="17" t="s">
        <v>30</v>
      </c>
      <c r="AC53" s="17" t="s">
        <v>30</v>
      </c>
      <c r="AD53" s="17" t="s">
        <v>30</v>
      </c>
      <c r="AE53" s="17" t="s">
        <v>30</v>
      </c>
      <c r="AF53" s="17" t="s">
        <v>30</v>
      </c>
      <c r="AG53" s="17" t="s">
        <v>30</v>
      </c>
      <c r="AH53" s="17" t="s">
        <v>30</v>
      </c>
      <c r="AI53" s="17" t="s">
        <v>30</v>
      </c>
      <c r="AJ53" s="17" t="s">
        <v>30</v>
      </c>
      <c r="AK53" s="17" t="s">
        <v>30</v>
      </c>
      <c r="AL53" s="17" t="s">
        <v>30</v>
      </c>
      <c r="AM53" s="17" t="s">
        <v>31</v>
      </c>
      <c r="AN53" s="17" t="s">
        <v>30</v>
      </c>
      <c r="AO53" s="17" t="s">
        <v>30</v>
      </c>
      <c r="AP53" s="17" t="s">
        <v>30</v>
      </c>
      <c r="AQ53" s="17" t="s">
        <v>30</v>
      </c>
      <c r="AR53" s="17" t="s">
        <v>30</v>
      </c>
      <c r="AS53" s="17" t="s">
        <v>30</v>
      </c>
      <c r="AT53" s="17" t="s">
        <v>30</v>
      </c>
      <c r="AU53" s="78" t="s">
        <v>30</v>
      </c>
      <c r="AV53" s="17" t="s">
        <v>30</v>
      </c>
      <c r="AW53" s="17" t="s">
        <v>30</v>
      </c>
      <c r="AX53" s="17" t="s">
        <v>30</v>
      </c>
      <c r="AY53" s="17" t="s">
        <v>30</v>
      </c>
      <c r="AZ53" s="17" t="s">
        <v>30</v>
      </c>
      <c r="BA53" s="17" t="s">
        <v>30</v>
      </c>
      <c r="BB53" s="78" t="s">
        <v>30</v>
      </c>
      <c r="BC53" s="78" t="s">
        <v>30</v>
      </c>
      <c r="BD53" s="78" t="s">
        <v>30</v>
      </c>
    </row>
    <row r="54" spans="1:56" x14ac:dyDescent="0.25">
      <c r="A54" s="24" t="str">
        <f>'[1]Miter Profiles'!$AA54</f>
        <v>MP106R</v>
      </c>
      <c r="B54" s="26" t="str">
        <f>'[1]Miter Profiles'!$AB54</f>
        <v>MP617-38</v>
      </c>
      <c r="C54" s="19" t="s">
        <v>58</v>
      </c>
      <c r="D54" s="7" t="s">
        <v>30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30</v>
      </c>
      <c r="J54" s="8" t="s">
        <v>31</v>
      </c>
      <c r="K54" s="8" t="s">
        <v>30</v>
      </c>
      <c r="L54" s="8" t="s">
        <v>30</v>
      </c>
      <c r="M54" s="8" t="s">
        <v>30</v>
      </c>
      <c r="N54" s="8" t="s">
        <v>30</v>
      </c>
      <c r="O54" s="8" t="s">
        <v>30</v>
      </c>
      <c r="P54" s="9" t="s">
        <v>30</v>
      </c>
      <c r="Q54" s="8" t="s">
        <v>30</v>
      </c>
      <c r="R54" s="8" t="s">
        <v>30</v>
      </c>
      <c r="S54" s="8" t="s">
        <v>30</v>
      </c>
      <c r="T54" s="8" t="s">
        <v>30</v>
      </c>
      <c r="U54" s="8" t="s">
        <v>30</v>
      </c>
      <c r="V54" s="8" t="s">
        <v>30</v>
      </c>
      <c r="W54" s="8" t="s">
        <v>30</v>
      </c>
      <c r="X54" s="8" t="s">
        <v>30</v>
      </c>
      <c r="Y54" s="8" t="s">
        <v>30</v>
      </c>
      <c r="Z54" s="8" t="s">
        <v>30</v>
      </c>
      <c r="AA54" s="8" t="s">
        <v>31</v>
      </c>
      <c r="AB54" s="8" t="s">
        <v>30</v>
      </c>
      <c r="AC54" s="8" t="s">
        <v>30</v>
      </c>
      <c r="AD54" s="8" t="s">
        <v>30</v>
      </c>
      <c r="AE54" s="8" t="s">
        <v>30</v>
      </c>
      <c r="AF54" s="8" t="s">
        <v>30</v>
      </c>
      <c r="AG54" s="8" t="s">
        <v>30</v>
      </c>
      <c r="AH54" s="8" t="s">
        <v>30</v>
      </c>
      <c r="AI54" s="8" t="s">
        <v>30</v>
      </c>
      <c r="AJ54" s="8" t="s">
        <v>30</v>
      </c>
      <c r="AK54" s="8" t="s">
        <v>30</v>
      </c>
      <c r="AL54" s="8" t="s">
        <v>30</v>
      </c>
      <c r="AM54" s="8" t="s">
        <v>31</v>
      </c>
      <c r="AN54" s="8" t="s">
        <v>30</v>
      </c>
      <c r="AO54" s="8" t="s">
        <v>30</v>
      </c>
      <c r="AP54" s="8" t="s">
        <v>30</v>
      </c>
      <c r="AQ54" s="8" t="s">
        <v>30</v>
      </c>
      <c r="AR54" s="8" t="s">
        <v>30</v>
      </c>
      <c r="AS54" s="8" t="s">
        <v>30</v>
      </c>
      <c r="AT54" s="8" t="s">
        <v>30</v>
      </c>
      <c r="AU54" s="9" t="s">
        <v>30</v>
      </c>
      <c r="AV54" s="8" t="s">
        <v>30</v>
      </c>
      <c r="AW54" s="8" t="s">
        <v>30</v>
      </c>
      <c r="AX54" s="8" t="s">
        <v>30</v>
      </c>
      <c r="AY54" s="8" t="s">
        <v>30</v>
      </c>
      <c r="AZ54" s="8" t="s">
        <v>30</v>
      </c>
      <c r="BA54" s="8" t="s">
        <v>30</v>
      </c>
      <c r="BB54" s="9" t="s">
        <v>30</v>
      </c>
      <c r="BC54" s="9" t="s">
        <v>30</v>
      </c>
      <c r="BD54" s="9" t="s">
        <v>30</v>
      </c>
    </row>
    <row r="55" spans="1:56" x14ac:dyDescent="0.25">
      <c r="A55" s="24" t="str">
        <f>'[1]Miter Profiles'!$AA55</f>
        <v>MP106</v>
      </c>
      <c r="B55" s="26" t="str">
        <f>'[1]Miter Profiles'!$AB55</f>
        <v>MP617-57</v>
      </c>
      <c r="C55" s="19" t="s">
        <v>58</v>
      </c>
      <c r="D55" s="7" t="s">
        <v>30</v>
      </c>
      <c r="E55" s="8" t="s">
        <v>31</v>
      </c>
      <c r="F55" s="8" t="s">
        <v>31</v>
      </c>
      <c r="G55" s="8" t="s">
        <v>31</v>
      </c>
      <c r="H55" s="8" t="s">
        <v>31</v>
      </c>
      <c r="I55" s="8" t="s">
        <v>30</v>
      </c>
      <c r="J55" s="8" t="s">
        <v>31</v>
      </c>
      <c r="K55" s="8" t="s">
        <v>30</v>
      </c>
      <c r="L55" s="8" t="s">
        <v>30</v>
      </c>
      <c r="M55" s="8" t="s">
        <v>30</v>
      </c>
      <c r="N55" s="8" t="s">
        <v>30</v>
      </c>
      <c r="O55" s="8" t="s">
        <v>30</v>
      </c>
      <c r="P55" s="9" t="s">
        <v>30</v>
      </c>
      <c r="Q55" s="8" t="s">
        <v>30</v>
      </c>
      <c r="R55" s="8" t="s">
        <v>30</v>
      </c>
      <c r="S55" s="8" t="s">
        <v>30</v>
      </c>
      <c r="T55" s="8" t="s">
        <v>30</v>
      </c>
      <c r="U55" s="8" t="s">
        <v>30</v>
      </c>
      <c r="V55" s="8" t="s">
        <v>30</v>
      </c>
      <c r="W55" s="8" t="s">
        <v>30</v>
      </c>
      <c r="X55" s="8" t="s">
        <v>30</v>
      </c>
      <c r="Y55" s="8" t="s">
        <v>30</v>
      </c>
      <c r="Z55" s="8" t="s">
        <v>30</v>
      </c>
      <c r="AA55" s="8" t="s">
        <v>31</v>
      </c>
      <c r="AB55" s="8" t="s">
        <v>30</v>
      </c>
      <c r="AC55" s="8" t="s">
        <v>30</v>
      </c>
      <c r="AD55" s="8" t="s">
        <v>30</v>
      </c>
      <c r="AE55" s="8" t="s">
        <v>30</v>
      </c>
      <c r="AF55" s="8" t="s">
        <v>30</v>
      </c>
      <c r="AG55" s="8" t="s">
        <v>30</v>
      </c>
      <c r="AH55" s="8" t="s">
        <v>30</v>
      </c>
      <c r="AI55" s="8" t="s">
        <v>30</v>
      </c>
      <c r="AJ55" s="8" t="s">
        <v>30</v>
      </c>
      <c r="AK55" s="8" t="s">
        <v>30</v>
      </c>
      <c r="AL55" s="8" t="s">
        <v>30</v>
      </c>
      <c r="AM55" s="8" t="s">
        <v>31</v>
      </c>
      <c r="AN55" s="8" t="s">
        <v>30</v>
      </c>
      <c r="AO55" s="8" t="s">
        <v>30</v>
      </c>
      <c r="AP55" s="8" t="s">
        <v>30</v>
      </c>
      <c r="AQ55" s="8" t="s">
        <v>30</v>
      </c>
      <c r="AR55" s="8" t="s">
        <v>30</v>
      </c>
      <c r="AS55" s="8" t="s">
        <v>30</v>
      </c>
      <c r="AT55" s="8" t="s">
        <v>30</v>
      </c>
      <c r="AU55" s="9" t="s">
        <v>30</v>
      </c>
      <c r="AV55" s="8" t="s">
        <v>30</v>
      </c>
      <c r="AW55" s="8" t="s">
        <v>30</v>
      </c>
      <c r="AX55" s="8" t="s">
        <v>30</v>
      </c>
      <c r="AY55" s="8" t="s">
        <v>30</v>
      </c>
      <c r="AZ55" s="8" t="s">
        <v>30</v>
      </c>
      <c r="BA55" s="8" t="s">
        <v>30</v>
      </c>
      <c r="BB55" s="9" t="s">
        <v>30</v>
      </c>
      <c r="BC55" s="9" t="s">
        <v>30</v>
      </c>
      <c r="BD55" s="9" t="s">
        <v>30</v>
      </c>
    </row>
    <row r="56" spans="1:56" x14ac:dyDescent="0.25">
      <c r="A56" s="24" t="str">
        <f>'[1]Miter Profiles'!$AA56</f>
        <v>MP617</v>
      </c>
      <c r="B56" s="26" t="str">
        <f>'[1]Miter Profiles'!$AB56</f>
        <v>MP617-76</v>
      </c>
      <c r="C56" s="19" t="s">
        <v>58</v>
      </c>
      <c r="D56" s="7" t="s">
        <v>30</v>
      </c>
      <c r="E56" s="8" t="s">
        <v>31</v>
      </c>
      <c r="F56" s="8" t="s">
        <v>31</v>
      </c>
      <c r="G56" s="8" t="s">
        <v>31</v>
      </c>
      <c r="H56" s="8" t="s">
        <v>31</v>
      </c>
      <c r="I56" s="8" t="s">
        <v>30</v>
      </c>
      <c r="J56" s="8" t="s">
        <v>31</v>
      </c>
      <c r="K56" s="8" t="s">
        <v>30</v>
      </c>
      <c r="L56" s="8" t="s">
        <v>30</v>
      </c>
      <c r="M56" s="8" t="s">
        <v>30</v>
      </c>
      <c r="N56" s="8" t="s">
        <v>30</v>
      </c>
      <c r="O56" s="8" t="s">
        <v>30</v>
      </c>
      <c r="P56" s="9" t="s">
        <v>30</v>
      </c>
      <c r="Q56" s="8" t="s">
        <v>30</v>
      </c>
      <c r="R56" s="8" t="s">
        <v>30</v>
      </c>
      <c r="S56" s="8" t="s">
        <v>30</v>
      </c>
      <c r="T56" s="8" t="s">
        <v>30</v>
      </c>
      <c r="U56" s="8" t="s">
        <v>30</v>
      </c>
      <c r="V56" s="8" t="s">
        <v>30</v>
      </c>
      <c r="W56" s="8" t="s">
        <v>30</v>
      </c>
      <c r="X56" s="8" t="s">
        <v>30</v>
      </c>
      <c r="Y56" s="8" t="s">
        <v>30</v>
      </c>
      <c r="Z56" s="8" t="s">
        <v>30</v>
      </c>
      <c r="AA56" s="8" t="s">
        <v>31</v>
      </c>
      <c r="AB56" s="8" t="s">
        <v>30</v>
      </c>
      <c r="AC56" s="8" t="s">
        <v>30</v>
      </c>
      <c r="AD56" s="8" t="s">
        <v>30</v>
      </c>
      <c r="AE56" s="8" t="s">
        <v>30</v>
      </c>
      <c r="AF56" s="8" t="s">
        <v>30</v>
      </c>
      <c r="AG56" s="8" t="s">
        <v>30</v>
      </c>
      <c r="AH56" s="8" t="s">
        <v>30</v>
      </c>
      <c r="AI56" s="8" t="s">
        <v>30</v>
      </c>
      <c r="AJ56" s="8" t="s">
        <v>30</v>
      </c>
      <c r="AK56" s="8" t="s">
        <v>30</v>
      </c>
      <c r="AL56" s="8" t="s">
        <v>30</v>
      </c>
      <c r="AM56" s="8" t="s">
        <v>31</v>
      </c>
      <c r="AN56" s="8" t="s">
        <v>30</v>
      </c>
      <c r="AO56" s="8" t="s">
        <v>30</v>
      </c>
      <c r="AP56" s="8" t="s">
        <v>30</v>
      </c>
      <c r="AQ56" s="8" t="s">
        <v>30</v>
      </c>
      <c r="AR56" s="8" t="s">
        <v>30</v>
      </c>
      <c r="AS56" s="8" t="s">
        <v>30</v>
      </c>
      <c r="AT56" s="8" t="s">
        <v>30</v>
      </c>
      <c r="AU56" s="9" t="s">
        <v>30</v>
      </c>
      <c r="AV56" s="8" t="s">
        <v>30</v>
      </c>
      <c r="AW56" s="8" t="s">
        <v>30</v>
      </c>
      <c r="AX56" s="8" t="s">
        <v>30</v>
      </c>
      <c r="AY56" s="8" t="s">
        <v>30</v>
      </c>
      <c r="AZ56" s="8" t="s">
        <v>30</v>
      </c>
      <c r="BA56" s="8" t="s">
        <v>30</v>
      </c>
      <c r="BB56" s="9" t="s">
        <v>30</v>
      </c>
      <c r="BC56" s="9" t="s">
        <v>30</v>
      </c>
      <c r="BD56" s="9" t="s">
        <v>30</v>
      </c>
    </row>
    <row r="57" spans="1:56" x14ac:dyDescent="0.25">
      <c r="A57" s="37" t="str">
        <f>'[1]Miter Profiles'!$AA57</f>
        <v>MP111R</v>
      </c>
      <c r="B57" s="38" t="str">
        <f>'[1]Miter Profiles'!$AB57</f>
        <v>MP618-38</v>
      </c>
      <c r="C57" s="20" t="s">
        <v>59</v>
      </c>
      <c r="D57" s="16" t="s">
        <v>30</v>
      </c>
      <c r="E57" s="17" t="s">
        <v>31</v>
      </c>
      <c r="F57" s="17" t="s">
        <v>31</v>
      </c>
      <c r="G57" s="17" t="s">
        <v>31</v>
      </c>
      <c r="H57" s="17" t="s">
        <v>31</v>
      </c>
      <c r="I57" s="17" t="s">
        <v>30</v>
      </c>
      <c r="J57" s="17" t="s">
        <v>31</v>
      </c>
      <c r="K57" s="17" t="s">
        <v>30</v>
      </c>
      <c r="L57" s="17" t="s">
        <v>30</v>
      </c>
      <c r="M57" s="17" t="s">
        <v>30</v>
      </c>
      <c r="N57" s="17" t="s">
        <v>30</v>
      </c>
      <c r="O57" s="17" t="s">
        <v>30</v>
      </c>
      <c r="P57" s="78" t="s">
        <v>30</v>
      </c>
      <c r="Q57" s="17" t="s">
        <v>30</v>
      </c>
      <c r="R57" s="17" t="s">
        <v>30</v>
      </c>
      <c r="S57" s="17" t="s">
        <v>30</v>
      </c>
      <c r="T57" s="17" t="s">
        <v>30</v>
      </c>
      <c r="U57" s="17" t="s">
        <v>30</v>
      </c>
      <c r="V57" s="17" t="s">
        <v>30</v>
      </c>
      <c r="W57" s="17" t="s">
        <v>30</v>
      </c>
      <c r="X57" s="17" t="s">
        <v>30</v>
      </c>
      <c r="Y57" s="17" t="s">
        <v>30</v>
      </c>
      <c r="Z57" s="17" t="s">
        <v>30</v>
      </c>
      <c r="AA57" s="17" t="s">
        <v>31</v>
      </c>
      <c r="AB57" s="17" t="s">
        <v>30</v>
      </c>
      <c r="AC57" s="17" t="s">
        <v>30</v>
      </c>
      <c r="AD57" s="17" t="s">
        <v>30</v>
      </c>
      <c r="AE57" s="17" t="s">
        <v>30</v>
      </c>
      <c r="AF57" s="17" t="s">
        <v>30</v>
      </c>
      <c r="AG57" s="17" t="s">
        <v>30</v>
      </c>
      <c r="AH57" s="17" t="s">
        <v>30</v>
      </c>
      <c r="AI57" s="17" t="s">
        <v>30</v>
      </c>
      <c r="AJ57" s="17" t="s">
        <v>30</v>
      </c>
      <c r="AK57" s="17" t="s">
        <v>30</v>
      </c>
      <c r="AL57" s="17" t="s">
        <v>30</v>
      </c>
      <c r="AM57" s="17" t="s">
        <v>31</v>
      </c>
      <c r="AN57" s="17" t="s">
        <v>30</v>
      </c>
      <c r="AO57" s="17" t="s">
        <v>30</v>
      </c>
      <c r="AP57" s="17" t="s">
        <v>30</v>
      </c>
      <c r="AQ57" s="17" t="s">
        <v>30</v>
      </c>
      <c r="AR57" s="17" t="s">
        <v>30</v>
      </c>
      <c r="AS57" s="17" t="s">
        <v>30</v>
      </c>
      <c r="AT57" s="17" t="s">
        <v>30</v>
      </c>
      <c r="AU57" s="78" t="s">
        <v>30</v>
      </c>
      <c r="AV57" s="17" t="s">
        <v>30</v>
      </c>
      <c r="AW57" s="17" t="s">
        <v>30</v>
      </c>
      <c r="AX57" s="17" t="s">
        <v>30</v>
      </c>
      <c r="AY57" s="17" t="s">
        <v>30</v>
      </c>
      <c r="AZ57" s="17" t="s">
        <v>30</v>
      </c>
      <c r="BA57" s="17" t="s">
        <v>30</v>
      </c>
      <c r="BB57" s="78" t="s">
        <v>30</v>
      </c>
      <c r="BC57" s="78" t="s">
        <v>30</v>
      </c>
      <c r="BD57" s="78" t="s">
        <v>30</v>
      </c>
    </row>
    <row r="58" spans="1:56" x14ac:dyDescent="0.25">
      <c r="A58" s="37" t="str">
        <f>'[1]Miter Profiles'!$AA58</f>
        <v>MP111</v>
      </c>
      <c r="B58" s="38" t="str">
        <f>'[1]Miter Profiles'!$AB58</f>
        <v>MP618-57</v>
      </c>
      <c r="C58" s="20" t="s">
        <v>59</v>
      </c>
      <c r="D58" s="16" t="s">
        <v>30</v>
      </c>
      <c r="E58" s="17" t="s">
        <v>31</v>
      </c>
      <c r="F58" s="17" t="s">
        <v>31</v>
      </c>
      <c r="G58" s="17" t="s">
        <v>31</v>
      </c>
      <c r="H58" s="17" t="s">
        <v>31</v>
      </c>
      <c r="I58" s="17" t="s">
        <v>30</v>
      </c>
      <c r="J58" s="17" t="s">
        <v>31</v>
      </c>
      <c r="K58" s="17" t="s">
        <v>30</v>
      </c>
      <c r="L58" s="17" t="s">
        <v>30</v>
      </c>
      <c r="M58" s="17" t="s">
        <v>30</v>
      </c>
      <c r="N58" s="17" t="s">
        <v>30</v>
      </c>
      <c r="O58" s="17" t="s">
        <v>30</v>
      </c>
      <c r="P58" s="78" t="s">
        <v>30</v>
      </c>
      <c r="Q58" s="17" t="s">
        <v>30</v>
      </c>
      <c r="R58" s="17" t="s">
        <v>30</v>
      </c>
      <c r="S58" s="17" t="s">
        <v>30</v>
      </c>
      <c r="T58" s="17" t="s">
        <v>30</v>
      </c>
      <c r="U58" s="17" t="s">
        <v>30</v>
      </c>
      <c r="V58" s="17" t="s">
        <v>30</v>
      </c>
      <c r="W58" s="17" t="s">
        <v>30</v>
      </c>
      <c r="X58" s="17" t="s">
        <v>30</v>
      </c>
      <c r="Y58" s="17" t="s">
        <v>30</v>
      </c>
      <c r="Z58" s="17" t="s">
        <v>30</v>
      </c>
      <c r="AA58" s="17" t="s">
        <v>31</v>
      </c>
      <c r="AB58" s="17" t="s">
        <v>30</v>
      </c>
      <c r="AC58" s="17" t="s">
        <v>30</v>
      </c>
      <c r="AD58" s="17" t="s">
        <v>30</v>
      </c>
      <c r="AE58" s="17" t="s">
        <v>30</v>
      </c>
      <c r="AF58" s="17" t="s">
        <v>30</v>
      </c>
      <c r="AG58" s="17" t="s">
        <v>30</v>
      </c>
      <c r="AH58" s="17" t="s">
        <v>30</v>
      </c>
      <c r="AI58" s="17" t="s">
        <v>30</v>
      </c>
      <c r="AJ58" s="17" t="s">
        <v>30</v>
      </c>
      <c r="AK58" s="17" t="s">
        <v>30</v>
      </c>
      <c r="AL58" s="17" t="s">
        <v>30</v>
      </c>
      <c r="AM58" s="17" t="s">
        <v>31</v>
      </c>
      <c r="AN58" s="17" t="s">
        <v>30</v>
      </c>
      <c r="AO58" s="17" t="s">
        <v>30</v>
      </c>
      <c r="AP58" s="17" t="s">
        <v>30</v>
      </c>
      <c r="AQ58" s="17" t="s">
        <v>30</v>
      </c>
      <c r="AR58" s="17" t="s">
        <v>30</v>
      </c>
      <c r="AS58" s="17" t="s">
        <v>30</v>
      </c>
      <c r="AT58" s="17" t="s">
        <v>30</v>
      </c>
      <c r="AU58" s="78" t="s">
        <v>30</v>
      </c>
      <c r="AV58" s="17" t="s">
        <v>30</v>
      </c>
      <c r="AW58" s="17" t="s">
        <v>30</v>
      </c>
      <c r="AX58" s="17" t="s">
        <v>30</v>
      </c>
      <c r="AY58" s="17" t="s">
        <v>30</v>
      </c>
      <c r="AZ58" s="17" t="s">
        <v>30</v>
      </c>
      <c r="BA58" s="17" t="s">
        <v>30</v>
      </c>
      <c r="BB58" s="78" t="s">
        <v>30</v>
      </c>
      <c r="BC58" s="78" t="s">
        <v>30</v>
      </c>
      <c r="BD58" s="78" t="s">
        <v>30</v>
      </c>
    </row>
    <row r="59" spans="1:56" x14ac:dyDescent="0.25">
      <c r="A59" s="37" t="str">
        <f>'[1]Miter Profiles'!$AA59</f>
        <v>MP618</v>
      </c>
      <c r="B59" s="38" t="str">
        <f>'[1]Miter Profiles'!$AB59</f>
        <v>MP618-76</v>
      </c>
      <c r="C59" s="20" t="s">
        <v>59</v>
      </c>
      <c r="D59" s="16" t="s">
        <v>30</v>
      </c>
      <c r="E59" s="17" t="s">
        <v>31</v>
      </c>
      <c r="F59" s="17" t="s">
        <v>31</v>
      </c>
      <c r="G59" s="17" t="s">
        <v>31</v>
      </c>
      <c r="H59" s="17" t="s">
        <v>31</v>
      </c>
      <c r="I59" s="17" t="s">
        <v>30</v>
      </c>
      <c r="J59" s="17" t="s">
        <v>31</v>
      </c>
      <c r="K59" s="17" t="s">
        <v>30</v>
      </c>
      <c r="L59" s="17" t="s">
        <v>30</v>
      </c>
      <c r="M59" s="17" t="s">
        <v>30</v>
      </c>
      <c r="N59" s="17" t="s">
        <v>30</v>
      </c>
      <c r="O59" s="17" t="s">
        <v>30</v>
      </c>
      <c r="P59" s="78" t="s">
        <v>30</v>
      </c>
      <c r="Q59" s="17" t="s">
        <v>30</v>
      </c>
      <c r="R59" s="17" t="s">
        <v>30</v>
      </c>
      <c r="S59" s="17" t="s">
        <v>30</v>
      </c>
      <c r="T59" s="17" t="s">
        <v>30</v>
      </c>
      <c r="U59" s="17" t="s">
        <v>30</v>
      </c>
      <c r="V59" s="17" t="s">
        <v>30</v>
      </c>
      <c r="W59" s="17" t="s">
        <v>30</v>
      </c>
      <c r="X59" s="17" t="s">
        <v>30</v>
      </c>
      <c r="Y59" s="17" t="s">
        <v>30</v>
      </c>
      <c r="Z59" s="17" t="s">
        <v>30</v>
      </c>
      <c r="AA59" s="17" t="s">
        <v>31</v>
      </c>
      <c r="AB59" s="17" t="s">
        <v>30</v>
      </c>
      <c r="AC59" s="17" t="s">
        <v>30</v>
      </c>
      <c r="AD59" s="17" t="s">
        <v>30</v>
      </c>
      <c r="AE59" s="17" t="s">
        <v>30</v>
      </c>
      <c r="AF59" s="17" t="s">
        <v>30</v>
      </c>
      <c r="AG59" s="17" t="s">
        <v>30</v>
      </c>
      <c r="AH59" s="17" t="s">
        <v>30</v>
      </c>
      <c r="AI59" s="17" t="s">
        <v>30</v>
      </c>
      <c r="AJ59" s="17" t="s">
        <v>30</v>
      </c>
      <c r="AK59" s="17" t="s">
        <v>30</v>
      </c>
      <c r="AL59" s="17" t="s">
        <v>30</v>
      </c>
      <c r="AM59" s="17" t="s">
        <v>31</v>
      </c>
      <c r="AN59" s="17" t="s">
        <v>30</v>
      </c>
      <c r="AO59" s="17" t="s">
        <v>30</v>
      </c>
      <c r="AP59" s="17" t="s">
        <v>30</v>
      </c>
      <c r="AQ59" s="17" t="s">
        <v>30</v>
      </c>
      <c r="AR59" s="17" t="s">
        <v>30</v>
      </c>
      <c r="AS59" s="17" t="s">
        <v>30</v>
      </c>
      <c r="AT59" s="17" t="s">
        <v>30</v>
      </c>
      <c r="AU59" s="78" t="s">
        <v>30</v>
      </c>
      <c r="AV59" s="17" t="s">
        <v>30</v>
      </c>
      <c r="AW59" s="17" t="s">
        <v>30</v>
      </c>
      <c r="AX59" s="17" t="s">
        <v>30</v>
      </c>
      <c r="AY59" s="17" t="s">
        <v>30</v>
      </c>
      <c r="AZ59" s="17" t="s">
        <v>30</v>
      </c>
      <c r="BA59" s="17" t="s">
        <v>30</v>
      </c>
      <c r="BB59" s="78" t="s">
        <v>30</v>
      </c>
      <c r="BC59" s="78" t="s">
        <v>30</v>
      </c>
      <c r="BD59" s="78" t="s">
        <v>30</v>
      </c>
    </row>
    <row r="60" spans="1:56" x14ac:dyDescent="0.25">
      <c r="A60" s="24" t="str">
        <f>'[1]Miter Profiles'!$AA60</f>
        <v>MP108R</v>
      </c>
      <c r="B60" s="26" t="str">
        <f>'[1]Miter Profiles'!$AB60</f>
        <v>MP619-38</v>
      </c>
      <c r="C60" s="19" t="s">
        <v>60</v>
      </c>
      <c r="D60" s="7" t="s">
        <v>30</v>
      </c>
      <c r="E60" s="8" t="s">
        <v>31</v>
      </c>
      <c r="F60" s="8" t="s">
        <v>31</v>
      </c>
      <c r="G60" s="8" t="s">
        <v>31</v>
      </c>
      <c r="H60" s="8" t="s">
        <v>31</v>
      </c>
      <c r="I60" s="8" t="s">
        <v>30</v>
      </c>
      <c r="J60" s="8" t="s">
        <v>31</v>
      </c>
      <c r="K60" s="8" t="s">
        <v>30</v>
      </c>
      <c r="L60" s="8" t="s">
        <v>30</v>
      </c>
      <c r="M60" s="8" t="s">
        <v>30</v>
      </c>
      <c r="N60" s="8" t="s">
        <v>30</v>
      </c>
      <c r="O60" s="8" t="s">
        <v>30</v>
      </c>
      <c r="P60" s="9" t="s">
        <v>30</v>
      </c>
      <c r="Q60" s="8" t="s">
        <v>30</v>
      </c>
      <c r="R60" s="8" t="s">
        <v>30</v>
      </c>
      <c r="S60" s="8" t="s">
        <v>30</v>
      </c>
      <c r="T60" s="8" t="s">
        <v>30</v>
      </c>
      <c r="U60" s="8" t="s">
        <v>30</v>
      </c>
      <c r="V60" s="8" t="s">
        <v>30</v>
      </c>
      <c r="W60" s="8" t="s">
        <v>30</v>
      </c>
      <c r="X60" s="8" t="s">
        <v>30</v>
      </c>
      <c r="Y60" s="8" t="s">
        <v>30</v>
      </c>
      <c r="Z60" s="8" t="s">
        <v>30</v>
      </c>
      <c r="AA60" s="8" t="s">
        <v>31</v>
      </c>
      <c r="AB60" s="8" t="s">
        <v>30</v>
      </c>
      <c r="AC60" s="8" t="s">
        <v>30</v>
      </c>
      <c r="AD60" s="8" t="s">
        <v>30</v>
      </c>
      <c r="AE60" s="8" t="s">
        <v>30</v>
      </c>
      <c r="AF60" s="8" t="s">
        <v>30</v>
      </c>
      <c r="AG60" s="8" t="s">
        <v>30</v>
      </c>
      <c r="AH60" s="8" t="s">
        <v>30</v>
      </c>
      <c r="AI60" s="8" t="s">
        <v>30</v>
      </c>
      <c r="AJ60" s="8" t="s">
        <v>30</v>
      </c>
      <c r="AK60" s="8" t="s">
        <v>30</v>
      </c>
      <c r="AL60" s="8" t="s">
        <v>30</v>
      </c>
      <c r="AM60" s="8" t="s">
        <v>31</v>
      </c>
      <c r="AN60" s="8" t="s">
        <v>30</v>
      </c>
      <c r="AO60" s="8" t="s">
        <v>30</v>
      </c>
      <c r="AP60" s="8" t="s">
        <v>30</v>
      </c>
      <c r="AQ60" s="8" t="s">
        <v>30</v>
      </c>
      <c r="AR60" s="8" t="s">
        <v>30</v>
      </c>
      <c r="AS60" s="8" t="s">
        <v>30</v>
      </c>
      <c r="AT60" s="8" t="s">
        <v>30</v>
      </c>
      <c r="AU60" s="9" t="s">
        <v>30</v>
      </c>
      <c r="AV60" s="8" t="s">
        <v>30</v>
      </c>
      <c r="AW60" s="8" t="s">
        <v>30</v>
      </c>
      <c r="AX60" s="8" t="s">
        <v>30</v>
      </c>
      <c r="AY60" s="8" t="s">
        <v>30</v>
      </c>
      <c r="AZ60" s="8" t="s">
        <v>30</v>
      </c>
      <c r="BA60" s="8" t="s">
        <v>30</v>
      </c>
      <c r="BB60" s="9" t="s">
        <v>30</v>
      </c>
      <c r="BC60" s="9" t="s">
        <v>30</v>
      </c>
      <c r="BD60" s="9" t="s">
        <v>30</v>
      </c>
    </row>
    <row r="61" spans="1:56" x14ac:dyDescent="0.25">
      <c r="A61" s="24" t="str">
        <f>'[1]Miter Profiles'!$AA61</f>
        <v>MP108</v>
      </c>
      <c r="B61" s="26" t="str">
        <f>'[1]Miter Profiles'!$AB61</f>
        <v>MP619-57</v>
      </c>
      <c r="C61" s="19" t="s">
        <v>60</v>
      </c>
      <c r="D61" s="7" t="s">
        <v>30</v>
      </c>
      <c r="E61" s="8" t="s">
        <v>31</v>
      </c>
      <c r="F61" s="8" t="s">
        <v>31</v>
      </c>
      <c r="G61" s="8" t="s">
        <v>31</v>
      </c>
      <c r="H61" s="8" t="s">
        <v>31</v>
      </c>
      <c r="I61" s="8" t="s">
        <v>30</v>
      </c>
      <c r="J61" s="8" t="s">
        <v>31</v>
      </c>
      <c r="K61" s="8" t="s">
        <v>30</v>
      </c>
      <c r="L61" s="8" t="s">
        <v>30</v>
      </c>
      <c r="M61" s="8" t="s">
        <v>30</v>
      </c>
      <c r="N61" s="8" t="s">
        <v>30</v>
      </c>
      <c r="O61" s="8" t="s">
        <v>30</v>
      </c>
      <c r="P61" s="9" t="s">
        <v>30</v>
      </c>
      <c r="Q61" s="8" t="s">
        <v>30</v>
      </c>
      <c r="R61" s="8" t="s">
        <v>30</v>
      </c>
      <c r="S61" s="8" t="s">
        <v>30</v>
      </c>
      <c r="T61" s="8" t="s">
        <v>30</v>
      </c>
      <c r="U61" s="8" t="s">
        <v>30</v>
      </c>
      <c r="V61" s="8" t="s">
        <v>30</v>
      </c>
      <c r="W61" s="8" t="s">
        <v>30</v>
      </c>
      <c r="X61" s="8" t="s">
        <v>30</v>
      </c>
      <c r="Y61" s="8" t="s">
        <v>30</v>
      </c>
      <c r="Z61" s="8" t="s">
        <v>30</v>
      </c>
      <c r="AA61" s="8" t="s">
        <v>31</v>
      </c>
      <c r="AB61" s="8" t="s">
        <v>30</v>
      </c>
      <c r="AC61" s="8" t="s">
        <v>30</v>
      </c>
      <c r="AD61" s="8" t="s">
        <v>30</v>
      </c>
      <c r="AE61" s="8" t="s">
        <v>30</v>
      </c>
      <c r="AF61" s="8" t="s">
        <v>30</v>
      </c>
      <c r="AG61" s="8" t="s">
        <v>30</v>
      </c>
      <c r="AH61" s="8" t="s">
        <v>30</v>
      </c>
      <c r="AI61" s="8" t="s">
        <v>30</v>
      </c>
      <c r="AJ61" s="8" t="s">
        <v>30</v>
      </c>
      <c r="AK61" s="8" t="s">
        <v>30</v>
      </c>
      <c r="AL61" s="8" t="s">
        <v>30</v>
      </c>
      <c r="AM61" s="8" t="s">
        <v>31</v>
      </c>
      <c r="AN61" s="8" t="s">
        <v>30</v>
      </c>
      <c r="AO61" s="8" t="s">
        <v>30</v>
      </c>
      <c r="AP61" s="8" t="s">
        <v>30</v>
      </c>
      <c r="AQ61" s="8" t="s">
        <v>30</v>
      </c>
      <c r="AR61" s="8" t="s">
        <v>30</v>
      </c>
      <c r="AS61" s="8" t="s">
        <v>30</v>
      </c>
      <c r="AT61" s="8" t="s">
        <v>30</v>
      </c>
      <c r="AU61" s="9" t="s">
        <v>30</v>
      </c>
      <c r="AV61" s="8" t="s">
        <v>30</v>
      </c>
      <c r="AW61" s="8" t="s">
        <v>30</v>
      </c>
      <c r="AX61" s="8" t="s">
        <v>30</v>
      </c>
      <c r="AY61" s="8" t="s">
        <v>30</v>
      </c>
      <c r="AZ61" s="8" t="s">
        <v>30</v>
      </c>
      <c r="BA61" s="8" t="s">
        <v>30</v>
      </c>
      <c r="BB61" s="9" t="s">
        <v>30</v>
      </c>
      <c r="BC61" s="9" t="s">
        <v>30</v>
      </c>
      <c r="BD61" s="9" t="s">
        <v>30</v>
      </c>
    </row>
    <row r="62" spans="1:56" x14ac:dyDescent="0.25">
      <c r="A62" s="24" t="str">
        <f>'[1]Miter Profiles'!$AA62</f>
        <v>MP619</v>
      </c>
      <c r="B62" s="26" t="str">
        <f>'[1]Miter Profiles'!$AB62</f>
        <v>MP619-76</v>
      </c>
      <c r="C62" s="19" t="s">
        <v>60</v>
      </c>
      <c r="D62" s="7" t="s">
        <v>30</v>
      </c>
      <c r="E62" s="8" t="s">
        <v>31</v>
      </c>
      <c r="F62" s="8" t="s">
        <v>31</v>
      </c>
      <c r="G62" s="8" t="s">
        <v>31</v>
      </c>
      <c r="H62" s="8" t="s">
        <v>31</v>
      </c>
      <c r="I62" s="8" t="s">
        <v>30</v>
      </c>
      <c r="J62" s="8" t="s">
        <v>31</v>
      </c>
      <c r="K62" s="8" t="s">
        <v>30</v>
      </c>
      <c r="L62" s="8" t="s">
        <v>30</v>
      </c>
      <c r="M62" s="8" t="s">
        <v>30</v>
      </c>
      <c r="N62" s="8" t="s">
        <v>30</v>
      </c>
      <c r="O62" s="8" t="s">
        <v>30</v>
      </c>
      <c r="P62" s="9" t="s">
        <v>30</v>
      </c>
      <c r="Q62" s="8" t="s">
        <v>30</v>
      </c>
      <c r="R62" s="8" t="s">
        <v>30</v>
      </c>
      <c r="S62" s="8" t="s">
        <v>30</v>
      </c>
      <c r="T62" s="8" t="s">
        <v>30</v>
      </c>
      <c r="U62" s="8" t="s">
        <v>30</v>
      </c>
      <c r="V62" s="8" t="s">
        <v>30</v>
      </c>
      <c r="W62" s="8" t="s">
        <v>30</v>
      </c>
      <c r="X62" s="8" t="s">
        <v>30</v>
      </c>
      <c r="Y62" s="8" t="s">
        <v>30</v>
      </c>
      <c r="Z62" s="8" t="s">
        <v>30</v>
      </c>
      <c r="AA62" s="8" t="s">
        <v>31</v>
      </c>
      <c r="AB62" s="8" t="s">
        <v>30</v>
      </c>
      <c r="AC62" s="8" t="s">
        <v>30</v>
      </c>
      <c r="AD62" s="8" t="s">
        <v>30</v>
      </c>
      <c r="AE62" s="8" t="s">
        <v>30</v>
      </c>
      <c r="AF62" s="8" t="s">
        <v>30</v>
      </c>
      <c r="AG62" s="8" t="s">
        <v>30</v>
      </c>
      <c r="AH62" s="8" t="s">
        <v>30</v>
      </c>
      <c r="AI62" s="8" t="s">
        <v>30</v>
      </c>
      <c r="AJ62" s="8" t="s">
        <v>30</v>
      </c>
      <c r="AK62" s="8" t="s">
        <v>30</v>
      </c>
      <c r="AL62" s="8" t="s">
        <v>30</v>
      </c>
      <c r="AM62" s="8" t="s">
        <v>31</v>
      </c>
      <c r="AN62" s="8" t="s">
        <v>30</v>
      </c>
      <c r="AO62" s="8" t="s">
        <v>30</v>
      </c>
      <c r="AP62" s="8" t="s">
        <v>30</v>
      </c>
      <c r="AQ62" s="8" t="s">
        <v>30</v>
      </c>
      <c r="AR62" s="8" t="s">
        <v>30</v>
      </c>
      <c r="AS62" s="8" t="s">
        <v>30</v>
      </c>
      <c r="AT62" s="8" t="s">
        <v>30</v>
      </c>
      <c r="AU62" s="9" t="s">
        <v>30</v>
      </c>
      <c r="AV62" s="8" t="s">
        <v>30</v>
      </c>
      <c r="AW62" s="8" t="s">
        <v>30</v>
      </c>
      <c r="AX62" s="8" t="s">
        <v>30</v>
      </c>
      <c r="AY62" s="8" t="s">
        <v>30</v>
      </c>
      <c r="AZ62" s="8" t="s">
        <v>30</v>
      </c>
      <c r="BA62" s="8" t="s">
        <v>30</v>
      </c>
      <c r="BB62" s="9" t="s">
        <v>30</v>
      </c>
      <c r="BC62" s="9" t="s">
        <v>30</v>
      </c>
      <c r="BD62" s="9" t="s">
        <v>30</v>
      </c>
    </row>
    <row r="63" spans="1:56" x14ac:dyDescent="0.25">
      <c r="A63" s="37" t="str">
        <f>'[1]Miter Profiles'!$AA63</f>
        <v>MP112R</v>
      </c>
      <c r="B63" s="38" t="str">
        <f>'[1]Miter Profiles'!$AB63</f>
        <v>MP620-38</v>
      </c>
      <c r="C63" s="20" t="s">
        <v>49</v>
      </c>
      <c r="D63" s="16" t="s">
        <v>30</v>
      </c>
      <c r="E63" s="17" t="s">
        <v>31</v>
      </c>
      <c r="F63" s="17" t="s">
        <v>31</v>
      </c>
      <c r="G63" s="17" t="s">
        <v>31</v>
      </c>
      <c r="H63" s="17" t="s">
        <v>31</v>
      </c>
      <c r="I63" s="17" t="s">
        <v>30</v>
      </c>
      <c r="J63" s="17" t="s">
        <v>31</v>
      </c>
      <c r="K63" s="17" t="s">
        <v>30</v>
      </c>
      <c r="L63" s="17" t="s">
        <v>30</v>
      </c>
      <c r="M63" s="17" t="s">
        <v>30</v>
      </c>
      <c r="N63" s="17" t="s">
        <v>30</v>
      </c>
      <c r="O63" s="17" t="s">
        <v>30</v>
      </c>
      <c r="P63" s="78" t="s">
        <v>30</v>
      </c>
      <c r="Q63" s="17" t="s">
        <v>30</v>
      </c>
      <c r="R63" s="17" t="s">
        <v>30</v>
      </c>
      <c r="S63" s="17" t="s">
        <v>30</v>
      </c>
      <c r="T63" s="17" t="s">
        <v>30</v>
      </c>
      <c r="U63" s="17" t="s">
        <v>30</v>
      </c>
      <c r="V63" s="17" t="s">
        <v>30</v>
      </c>
      <c r="W63" s="17" t="s">
        <v>30</v>
      </c>
      <c r="X63" s="17" t="s">
        <v>30</v>
      </c>
      <c r="Y63" s="17" t="s">
        <v>30</v>
      </c>
      <c r="Z63" s="17" t="s">
        <v>30</v>
      </c>
      <c r="AA63" s="17" t="s">
        <v>31</v>
      </c>
      <c r="AB63" s="17" t="s">
        <v>30</v>
      </c>
      <c r="AC63" s="17" t="s">
        <v>30</v>
      </c>
      <c r="AD63" s="17" t="s">
        <v>30</v>
      </c>
      <c r="AE63" s="17" t="s">
        <v>30</v>
      </c>
      <c r="AF63" s="17" t="s">
        <v>30</v>
      </c>
      <c r="AG63" s="17" t="s">
        <v>30</v>
      </c>
      <c r="AH63" s="17" t="s">
        <v>30</v>
      </c>
      <c r="AI63" s="17" t="s">
        <v>30</v>
      </c>
      <c r="AJ63" s="17" t="s">
        <v>30</v>
      </c>
      <c r="AK63" s="17" t="s">
        <v>30</v>
      </c>
      <c r="AL63" s="17" t="s">
        <v>30</v>
      </c>
      <c r="AM63" s="17" t="s">
        <v>31</v>
      </c>
      <c r="AN63" s="17" t="s">
        <v>30</v>
      </c>
      <c r="AO63" s="17" t="s">
        <v>30</v>
      </c>
      <c r="AP63" s="17" t="s">
        <v>30</v>
      </c>
      <c r="AQ63" s="17" t="s">
        <v>30</v>
      </c>
      <c r="AR63" s="17" t="s">
        <v>30</v>
      </c>
      <c r="AS63" s="17" t="s">
        <v>30</v>
      </c>
      <c r="AT63" s="17" t="s">
        <v>30</v>
      </c>
      <c r="AU63" s="78" t="s">
        <v>30</v>
      </c>
      <c r="AV63" s="17" t="s">
        <v>30</v>
      </c>
      <c r="AW63" s="17" t="s">
        <v>30</v>
      </c>
      <c r="AX63" s="17" t="s">
        <v>30</v>
      </c>
      <c r="AY63" s="17" t="s">
        <v>30</v>
      </c>
      <c r="AZ63" s="17" t="s">
        <v>30</v>
      </c>
      <c r="BA63" s="17" t="s">
        <v>30</v>
      </c>
      <c r="BB63" s="78" t="s">
        <v>30</v>
      </c>
      <c r="BC63" s="78" t="s">
        <v>30</v>
      </c>
      <c r="BD63" s="78" t="s">
        <v>30</v>
      </c>
    </row>
    <row r="64" spans="1:56" x14ac:dyDescent="0.25">
      <c r="A64" s="37" t="str">
        <f>'[1]Miter Profiles'!$AA64</f>
        <v>MP112</v>
      </c>
      <c r="B64" s="38" t="str">
        <f>'[1]Miter Profiles'!$AB64</f>
        <v>MP620-57</v>
      </c>
      <c r="C64" s="20" t="s">
        <v>49</v>
      </c>
      <c r="D64" s="16" t="s">
        <v>30</v>
      </c>
      <c r="E64" s="17" t="s">
        <v>31</v>
      </c>
      <c r="F64" s="17" t="s">
        <v>31</v>
      </c>
      <c r="G64" s="17" t="s">
        <v>31</v>
      </c>
      <c r="H64" s="17" t="s">
        <v>31</v>
      </c>
      <c r="I64" s="17" t="s">
        <v>30</v>
      </c>
      <c r="J64" s="17" t="s">
        <v>31</v>
      </c>
      <c r="K64" s="17" t="s">
        <v>30</v>
      </c>
      <c r="L64" s="17" t="s">
        <v>30</v>
      </c>
      <c r="M64" s="17" t="s">
        <v>30</v>
      </c>
      <c r="N64" s="17" t="s">
        <v>30</v>
      </c>
      <c r="O64" s="17" t="s">
        <v>30</v>
      </c>
      <c r="P64" s="78" t="s">
        <v>30</v>
      </c>
      <c r="Q64" s="17" t="s">
        <v>30</v>
      </c>
      <c r="R64" s="17" t="s">
        <v>30</v>
      </c>
      <c r="S64" s="17" t="s">
        <v>30</v>
      </c>
      <c r="T64" s="17" t="s">
        <v>30</v>
      </c>
      <c r="U64" s="17" t="s">
        <v>30</v>
      </c>
      <c r="V64" s="17" t="s">
        <v>30</v>
      </c>
      <c r="W64" s="17" t="s">
        <v>30</v>
      </c>
      <c r="X64" s="17" t="s">
        <v>30</v>
      </c>
      <c r="Y64" s="17" t="s">
        <v>30</v>
      </c>
      <c r="Z64" s="17" t="s">
        <v>30</v>
      </c>
      <c r="AA64" s="17" t="s">
        <v>31</v>
      </c>
      <c r="AB64" s="17" t="s">
        <v>30</v>
      </c>
      <c r="AC64" s="17" t="s">
        <v>30</v>
      </c>
      <c r="AD64" s="17" t="s">
        <v>30</v>
      </c>
      <c r="AE64" s="17" t="s">
        <v>30</v>
      </c>
      <c r="AF64" s="17" t="s">
        <v>30</v>
      </c>
      <c r="AG64" s="17" t="s">
        <v>30</v>
      </c>
      <c r="AH64" s="17" t="s">
        <v>30</v>
      </c>
      <c r="AI64" s="17" t="s">
        <v>30</v>
      </c>
      <c r="AJ64" s="17" t="s">
        <v>30</v>
      </c>
      <c r="AK64" s="17" t="s">
        <v>30</v>
      </c>
      <c r="AL64" s="17" t="s">
        <v>30</v>
      </c>
      <c r="AM64" s="17" t="s">
        <v>31</v>
      </c>
      <c r="AN64" s="17" t="s">
        <v>30</v>
      </c>
      <c r="AO64" s="17" t="s">
        <v>30</v>
      </c>
      <c r="AP64" s="17" t="s">
        <v>30</v>
      </c>
      <c r="AQ64" s="17" t="s">
        <v>30</v>
      </c>
      <c r="AR64" s="17" t="s">
        <v>30</v>
      </c>
      <c r="AS64" s="17" t="s">
        <v>30</v>
      </c>
      <c r="AT64" s="17" t="s">
        <v>30</v>
      </c>
      <c r="AU64" s="78" t="s">
        <v>30</v>
      </c>
      <c r="AV64" s="17" t="s">
        <v>30</v>
      </c>
      <c r="AW64" s="17" t="s">
        <v>30</v>
      </c>
      <c r="AX64" s="17" t="s">
        <v>30</v>
      </c>
      <c r="AY64" s="17" t="s">
        <v>30</v>
      </c>
      <c r="AZ64" s="17" t="s">
        <v>30</v>
      </c>
      <c r="BA64" s="17" t="s">
        <v>30</v>
      </c>
      <c r="BB64" s="78" t="s">
        <v>30</v>
      </c>
      <c r="BC64" s="78" t="s">
        <v>30</v>
      </c>
      <c r="BD64" s="78" t="s">
        <v>30</v>
      </c>
    </row>
    <row r="65" spans="1:56" x14ac:dyDescent="0.25">
      <c r="A65" s="37" t="str">
        <f>'[1]Miter Profiles'!$AA65</f>
        <v>MP565</v>
      </c>
      <c r="B65" s="38" t="str">
        <f>'[1]Miter Profiles'!$AB65</f>
        <v>MP620-76</v>
      </c>
      <c r="C65" s="20" t="s">
        <v>49</v>
      </c>
      <c r="D65" s="16" t="s">
        <v>30</v>
      </c>
      <c r="E65" s="17" t="s">
        <v>31</v>
      </c>
      <c r="F65" s="17" t="s">
        <v>31</v>
      </c>
      <c r="G65" s="17" t="s">
        <v>31</v>
      </c>
      <c r="H65" s="17" t="s">
        <v>31</v>
      </c>
      <c r="I65" s="17" t="s">
        <v>30</v>
      </c>
      <c r="J65" s="17" t="s">
        <v>31</v>
      </c>
      <c r="K65" s="17" t="s">
        <v>30</v>
      </c>
      <c r="L65" s="17" t="s">
        <v>30</v>
      </c>
      <c r="M65" s="17" t="s">
        <v>30</v>
      </c>
      <c r="N65" s="17" t="s">
        <v>30</v>
      </c>
      <c r="O65" s="17" t="s">
        <v>30</v>
      </c>
      <c r="P65" s="78" t="s">
        <v>30</v>
      </c>
      <c r="Q65" s="17" t="s">
        <v>30</v>
      </c>
      <c r="R65" s="17" t="s">
        <v>30</v>
      </c>
      <c r="S65" s="17" t="s">
        <v>30</v>
      </c>
      <c r="T65" s="17" t="s">
        <v>30</v>
      </c>
      <c r="U65" s="17" t="s">
        <v>30</v>
      </c>
      <c r="V65" s="17" t="s">
        <v>30</v>
      </c>
      <c r="W65" s="17" t="s">
        <v>30</v>
      </c>
      <c r="X65" s="17" t="s">
        <v>30</v>
      </c>
      <c r="Y65" s="17" t="s">
        <v>30</v>
      </c>
      <c r="Z65" s="17" t="s">
        <v>30</v>
      </c>
      <c r="AA65" s="17" t="s">
        <v>31</v>
      </c>
      <c r="AB65" s="17" t="s">
        <v>30</v>
      </c>
      <c r="AC65" s="17" t="s">
        <v>30</v>
      </c>
      <c r="AD65" s="17" t="s">
        <v>30</v>
      </c>
      <c r="AE65" s="17" t="s">
        <v>30</v>
      </c>
      <c r="AF65" s="17" t="s">
        <v>30</v>
      </c>
      <c r="AG65" s="17" t="s">
        <v>30</v>
      </c>
      <c r="AH65" s="17" t="s">
        <v>30</v>
      </c>
      <c r="AI65" s="17" t="s">
        <v>30</v>
      </c>
      <c r="AJ65" s="17" t="s">
        <v>30</v>
      </c>
      <c r="AK65" s="17" t="s">
        <v>30</v>
      </c>
      <c r="AL65" s="17" t="s">
        <v>30</v>
      </c>
      <c r="AM65" s="17" t="s">
        <v>31</v>
      </c>
      <c r="AN65" s="17" t="s">
        <v>30</v>
      </c>
      <c r="AO65" s="17" t="s">
        <v>30</v>
      </c>
      <c r="AP65" s="17" t="s">
        <v>30</v>
      </c>
      <c r="AQ65" s="17" t="s">
        <v>30</v>
      </c>
      <c r="AR65" s="17" t="s">
        <v>30</v>
      </c>
      <c r="AS65" s="17" t="s">
        <v>30</v>
      </c>
      <c r="AT65" s="17" t="s">
        <v>30</v>
      </c>
      <c r="AU65" s="78" t="s">
        <v>30</v>
      </c>
      <c r="AV65" s="17" t="s">
        <v>30</v>
      </c>
      <c r="AW65" s="17" t="s">
        <v>30</v>
      </c>
      <c r="AX65" s="17" t="s">
        <v>30</v>
      </c>
      <c r="AY65" s="17" t="s">
        <v>30</v>
      </c>
      <c r="AZ65" s="17" t="s">
        <v>30</v>
      </c>
      <c r="BA65" s="17" t="s">
        <v>30</v>
      </c>
      <c r="BB65" s="78" t="s">
        <v>30</v>
      </c>
      <c r="BC65" s="78" t="s">
        <v>30</v>
      </c>
      <c r="BD65" s="78" t="s">
        <v>30</v>
      </c>
    </row>
    <row r="66" spans="1:56" x14ac:dyDescent="0.25">
      <c r="A66" s="24" t="str">
        <f>'[1]Miter Profiles'!$AA66</f>
        <v>MP550R</v>
      </c>
      <c r="B66" s="26" t="str">
        <f>'[1]Miter Profiles'!$AB66</f>
        <v>MP621-38</v>
      </c>
      <c r="C66" s="19" t="s">
        <v>231</v>
      </c>
      <c r="D66" s="7" t="s">
        <v>30</v>
      </c>
      <c r="E66" s="8" t="s">
        <v>31</v>
      </c>
      <c r="F66" s="8" t="s">
        <v>31</v>
      </c>
      <c r="G66" s="8" t="s">
        <v>31</v>
      </c>
      <c r="H66" s="9" t="s">
        <v>31</v>
      </c>
      <c r="I66" s="8" t="s">
        <v>30</v>
      </c>
      <c r="J66" s="8" t="s">
        <v>31</v>
      </c>
      <c r="K66" s="8" t="s">
        <v>30</v>
      </c>
      <c r="L66" s="8" t="s">
        <v>30</v>
      </c>
      <c r="M66" s="8" t="s">
        <v>30</v>
      </c>
      <c r="N66" s="8" t="s">
        <v>30</v>
      </c>
      <c r="O66" s="8" t="s">
        <v>30</v>
      </c>
      <c r="P66" s="8" t="s">
        <v>30</v>
      </c>
      <c r="Q66" s="8" t="s">
        <v>30</v>
      </c>
      <c r="R66" s="8" t="s">
        <v>30</v>
      </c>
      <c r="S66" s="8" t="s">
        <v>30</v>
      </c>
      <c r="T66" s="8" t="s">
        <v>30</v>
      </c>
      <c r="U66" s="8" t="s">
        <v>30</v>
      </c>
      <c r="V66" s="8" t="s">
        <v>30</v>
      </c>
      <c r="W66" s="8" t="s">
        <v>30</v>
      </c>
      <c r="X66" s="8" t="s">
        <v>30</v>
      </c>
      <c r="Y66" s="8" t="s">
        <v>30</v>
      </c>
      <c r="Z66" s="8" t="s">
        <v>30</v>
      </c>
      <c r="AA66" s="8" t="s">
        <v>31</v>
      </c>
      <c r="AB66" s="8" t="s">
        <v>30</v>
      </c>
      <c r="AC66" s="8" t="s">
        <v>30</v>
      </c>
      <c r="AD66" s="8" t="s">
        <v>30</v>
      </c>
      <c r="AE66" s="8" t="s">
        <v>30</v>
      </c>
      <c r="AF66" s="8" t="s">
        <v>30</v>
      </c>
      <c r="AG66" s="8" t="s">
        <v>30</v>
      </c>
      <c r="AH66" s="8" t="s">
        <v>30</v>
      </c>
      <c r="AI66" s="8" t="s">
        <v>30</v>
      </c>
      <c r="AJ66" s="8" t="s">
        <v>30</v>
      </c>
      <c r="AK66" s="8" t="s">
        <v>30</v>
      </c>
      <c r="AL66" s="8" t="s">
        <v>30</v>
      </c>
      <c r="AM66" s="8" t="s">
        <v>31</v>
      </c>
      <c r="AN66" s="8" t="s">
        <v>30</v>
      </c>
      <c r="AO66" s="8" t="s">
        <v>30</v>
      </c>
      <c r="AP66" s="8" t="s">
        <v>30</v>
      </c>
      <c r="AQ66" s="8" t="s">
        <v>30</v>
      </c>
      <c r="AR66" s="8" t="s">
        <v>30</v>
      </c>
      <c r="AS66" s="8" t="s">
        <v>30</v>
      </c>
      <c r="AT66" s="8" t="s">
        <v>30</v>
      </c>
      <c r="AU66" s="8" t="s">
        <v>30</v>
      </c>
      <c r="AV66" s="8" t="s">
        <v>30</v>
      </c>
      <c r="AW66" s="8" t="s">
        <v>30</v>
      </c>
      <c r="AX66" s="8" t="s">
        <v>30</v>
      </c>
      <c r="AY66" s="8" t="s">
        <v>30</v>
      </c>
      <c r="AZ66" s="8" t="s">
        <v>30</v>
      </c>
      <c r="BA66" s="8" t="s">
        <v>30</v>
      </c>
      <c r="BB66" s="8" t="s">
        <v>30</v>
      </c>
      <c r="BC66" s="8" t="s">
        <v>30</v>
      </c>
      <c r="BD66" s="8" t="s">
        <v>30</v>
      </c>
    </row>
    <row r="67" spans="1:56" x14ac:dyDescent="0.25">
      <c r="A67" s="24" t="str">
        <f>'[1]Miter Profiles'!$AA67</f>
        <v>MP550</v>
      </c>
      <c r="B67" s="26" t="str">
        <f>'[1]Miter Profiles'!$AB67</f>
        <v>MP621-57</v>
      </c>
      <c r="C67" s="19" t="s">
        <v>231</v>
      </c>
      <c r="D67" s="7" t="s">
        <v>30</v>
      </c>
      <c r="E67" s="8" t="s">
        <v>31</v>
      </c>
      <c r="F67" s="8" t="s">
        <v>31</v>
      </c>
      <c r="G67" s="8" t="s">
        <v>31</v>
      </c>
      <c r="H67" s="9" t="s">
        <v>31</v>
      </c>
      <c r="I67" s="8" t="s">
        <v>30</v>
      </c>
      <c r="J67" s="8" t="s">
        <v>31</v>
      </c>
      <c r="K67" s="8" t="s">
        <v>30</v>
      </c>
      <c r="L67" s="8" t="s">
        <v>30</v>
      </c>
      <c r="M67" s="8" t="s">
        <v>30</v>
      </c>
      <c r="N67" s="8" t="s">
        <v>30</v>
      </c>
      <c r="O67" s="8" t="s">
        <v>30</v>
      </c>
      <c r="P67" s="8" t="s">
        <v>30</v>
      </c>
      <c r="Q67" s="8" t="s">
        <v>30</v>
      </c>
      <c r="R67" s="8" t="s">
        <v>30</v>
      </c>
      <c r="S67" s="8" t="s">
        <v>30</v>
      </c>
      <c r="T67" s="8" t="s">
        <v>30</v>
      </c>
      <c r="U67" s="8" t="s">
        <v>30</v>
      </c>
      <c r="V67" s="8" t="s">
        <v>30</v>
      </c>
      <c r="W67" s="8" t="s">
        <v>30</v>
      </c>
      <c r="X67" s="8" t="s">
        <v>30</v>
      </c>
      <c r="Y67" s="8" t="s">
        <v>30</v>
      </c>
      <c r="Z67" s="8" t="s">
        <v>30</v>
      </c>
      <c r="AA67" s="8" t="s">
        <v>31</v>
      </c>
      <c r="AB67" s="8" t="s">
        <v>30</v>
      </c>
      <c r="AC67" s="8" t="s">
        <v>30</v>
      </c>
      <c r="AD67" s="8" t="s">
        <v>30</v>
      </c>
      <c r="AE67" s="8" t="s">
        <v>30</v>
      </c>
      <c r="AF67" s="8" t="s">
        <v>30</v>
      </c>
      <c r="AG67" s="8" t="s">
        <v>30</v>
      </c>
      <c r="AH67" s="8" t="s">
        <v>30</v>
      </c>
      <c r="AI67" s="8" t="s">
        <v>30</v>
      </c>
      <c r="AJ67" s="8" t="s">
        <v>30</v>
      </c>
      <c r="AK67" s="8" t="s">
        <v>30</v>
      </c>
      <c r="AL67" s="8" t="s">
        <v>30</v>
      </c>
      <c r="AM67" s="8" t="s">
        <v>31</v>
      </c>
      <c r="AN67" s="8" t="s">
        <v>30</v>
      </c>
      <c r="AO67" s="8" t="s">
        <v>30</v>
      </c>
      <c r="AP67" s="8" t="s">
        <v>30</v>
      </c>
      <c r="AQ67" s="8" t="s">
        <v>30</v>
      </c>
      <c r="AR67" s="8" t="s">
        <v>30</v>
      </c>
      <c r="AS67" s="8" t="s">
        <v>30</v>
      </c>
      <c r="AT67" s="8" t="s">
        <v>30</v>
      </c>
      <c r="AU67" s="8" t="s">
        <v>30</v>
      </c>
      <c r="AV67" s="8" t="s">
        <v>30</v>
      </c>
      <c r="AW67" s="8" t="s">
        <v>30</v>
      </c>
      <c r="AX67" s="8" t="s">
        <v>30</v>
      </c>
      <c r="AY67" s="8" t="s">
        <v>30</v>
      </c>
      <c r="AZ67" s="8" t="s">
        <v>30</v>
      </c>
      <c r="BA67" s="8" t="s">
        <v>30</v>
      </c>
      <c r="BB67" s="8" t="s">
        <v>30</v>
      </c>
      <c r="BC67" s="8" t="s">
        <v>30</v>
      </c>
      <c r="BD67" s="8" t="s">
        <v>30</v>
      </c>
    </row>
    <row r="68" spans="1:56" x14ac:dyDescent="0.25">
      <c r="A68" s="24" t="str">
        <f>'[1]Miter Profiles'!$AA68</f>
        <v>MP549</v>
      </c>
      <c r="B68" s="26" t="str">
        <f>'[1]Miter Profiles'!$AB68</f>
        <v>MP621-76</v>
      </c>
      <c r="C68" s="19" t="s">
        <v>231</v>
      </c>
      <c r="D68" s="7" t="s">
        <v>30</v>
      </c>
      <c r="E68" s="8" t="s">
        <v>31</v>
      </c>
      <c r="F68" s="8" t="s">
        <v>31</v>
      </c>
      <c r="G68" s="8" t="s">
        <v>31</v>
      </c>
      <c r="H68" s="9" t="s">
        <v>31</v>
      </c>
      <c r="I68" s="8" t="s">
        <v>30</v>
      </c>
      <c r="J68" s="8" t="s">
        <v>31</v>
      </c>
      <c r="K68" s="8" t="s">
        <v>30</v>
      </c>
      <c r="L68" s="8" t="s">
        <v>30</v>
      </c>
      <c r="M68" s="8" t="s">
        <v>30</v>
      </c>
      <c r="N68" s="8" t="s">
        <v>30</v>
      </c>
      <c r="O68" s="8" t="s">
        <v>30</v>
      </c>
      <c r="P68" s="8" t="s">
        <v>30</v>
      </c>
      <c r="Q68" s="8" t="s">
        <v>30</v>
      </c>
      <c r="R68" s="8" t="s">
        <v>30</v>
      </c>
      <c r="S68" s="8" t="s">
        <v>30</v>
      </c>
      <c r="T68" s="8" t="s">
        <v>30</v>
      </c>
      <c r="U68" s="8" t="s">
        <v>30</v>
      </c>
      <c r="V68" s="8" t="s">
        <v>30</v>
      </c>
      <c r="W68" s="8" t="s">
        <v>30</v>
      </c>
      <c r="X68" s="8" t="s">
        <v>30</v>
      </c>
      <c r="Y68" s="8" t="s">
        <v>30</v>
      </c>
      <c r="Z68" s="8" t="s">
        <v>30</v>
      </c>
      <c r="AA68" s="8" t="s">
        <v>31</v>
      </c>
      <c r="AB68" s="8" t="s">
        <v>30</v>
      </c>
      <c r="AC68" s="8" t="s">
        <v>30</v>
      </c>
      <c r="AD68" s="8" t="s">
        <v>30</v>
      </c>
      <c r="AE68" s="8" t="s">
        <v>30</v>
      </c>
      <c r="AF68" s="8" t="s">
        <v>30</v>
      </c>
      <c r="AG68" s="8" t="s">
        <v>30</v>
      </c>
      <c r="AH68" s="8" t="s">
        <v>30</v>
      </c>
      <c r="AI68" s="8" t="s">
        <v>30</v>
      </c>
      <c r="AJ68" s="8" t="s">
        <v>30</v>
      </c>
      <c r="AK68" s="8" t="s">
        <v>30</v>
      </c>
      <c r="AL68" s="8" t="s">
        <v>30</v>
      </c>
      <c r="AM68" s="8" t="s">
        <v>31</v>
      </c>
      <c r="AN68" s="8" t="s">
        <v>30</v>
      </c>
      <c r="AO68" s="8" t="s">
        <v>30</v>
      </c>
      <c r="AP68" s="8" t="s">
        <v>30</v>
      </c>
      <c r="AQ68" s="8" t="s">
        <v>30</v>
      </c>
      <c r="AR68" s="8" t="s">
        <v>30</v>
      </c>
      <c r="AS68" s="8" t="s">
        <v>30</v>
      </c>
      <c r="AT68" s="8" t="s">
        <v>30</v>
      </c>
      <c r="AU68" s="8" t="s">
        <v>30</v>
      </c>
      <c r="AV68" s="8" t="s">
        <v>30</v>
      </c>
      <c r="AW68" s="8" t="s">
        <v>30</v>
      </c>
      <c r="AX68" s="8" t="s">
        <v>30</v>
      </c>
      <c r="AY68" s="8" t="s">
        <v>30</v>
      </c>
      <c r="AZ68" s="8" t="s">
        <v>30</v>
      </c>
      <c r="BA68" s="8" t="s">
        <v>30</v>
      </c>
      <c r="BB68" s="8" t="s">
        <v>30</v>
      </c>
      <c r="BC68" s="8" t="s">
        <v>30</v>
      </c>
      <c r="BD68" s="8" t="s">
        <v>30</v>
      </c>
    </row>
    <row r="69" spans="1:56" x14ac:dyDescent="0.25">
      <c r="A69" s="37" t="str">
        <f>'[1]Miter Profiles'!$AA69</f>
        <v>MP560R</v>
      </c>
      <c r="B69" s="38" t="str">
        <f>'[1]Miter Profiles'!$AB69</f>
        <v>MP622-38</v>
      </c>
      <c r="C69" s="20" t="s">
        <v>45</v>
      </c>
      <c r="D69" s="16" t="s">
        <v>30</v>
      </c>
      <c r="E69" s="17" t="s">
        <v>31</v>
      </c>
      <c r="F69" s="17" t="s">
        <v>31</v>
      </c>
      <c r="G69" s="17" t="s">
        <v>31</v>
      </c>
      <c r="H69" s="17" t="s">
        <v>31</v>
      </c>
      <c r="I69" s="17" t="s">
        <v>30</v>
      </c>
      <c r="J69" s="17" t="s">
        <v>31</v>
      </c>
      <c r="K69" s="17" t="s">
        <v>30</v>
      </c>
      <c r="L69" s="17" t="s">
        <v>30</v>
      </c>
      <c r="M69" s="17" t="s">
        <v>30</v>
      </c>
      <c r="N69" s="17" t="s">
        <v>30</v>
      </c>
      <c r="O69" s="17" t="s">
        <v>30</v>
      </c>
      <c r="P69" s="78" t="s">
        <v>30</v>
      </c>
      <c r="Q69" s="17" t="s">
        <v>30</v>
      </c>
      <c r="R69" s="17" t="s">
        <v>30</v>
      </c>
      <c r="S69" s="17" t="s">
        <v>30</v>
      </c>
      <c r="T69" s="17" t="s">
        <v>30</v>
      </c>
      <c r="U69" s="17" t="s">
        <v>30</v>
      </c>
      <c r="V69" s="17" t="s">
        <v>30</v>
      </c>
      <c r="W69" s="78" t="s">
        <v>30</v>
      </c>
      <c r="X69" s="17" t="s">
        <v>30</v>
      </c>
      <c r="Y69" s="17" t="s">
        <v>30</v>
      </c>
      <c r="Z69" s="17" t="s">
        <v>30</v>
      </c>
      <c r="AA69" s="17" t="s">
        <v>31</v>
      </c>
      <c r="AB69" s="17" t="s">
        <v>30</v>
      </c>
      <c r="AC69" s="17" t="s">
        <v>30</v>
      </c>
      <c r="AD69" s="17" t="s">
        <v>30</v>
      </c>
      <c r="AE69" s="17" t="s">
        <v>30</v>
      </c>
      <c r="AF69" s="17" t="s">
        <v>30</v>
      </c>
      <c r="AG69" s="17" t="s">
        <v>30</v>
      </c>
      <c r="AH69" s="17" t="s">
        <v>30</v>
      </c>
      <c r="AI69" s="17" t="s">
        <v>30</v>
      </c>
      <c r="AJ69" s="17" t="s">
        <v>30</v>
      </c>
      <c r="AK69" s="17" t="s">
        <v>30</v>
      </c>
      <c r="AL69" s="17" t="s">
        <v>30</v>
      </c>
      <c r="AM69" s="17" t="s">
        <v>30</v>
      </c>
      <c r="AN69" s="17" t="s">
        <v>30</v>
      </c>
      <c r="AO69" s="17" t="s">
        <v>30</v>
      </c>
      <c r="AP69" s="17" t="s">
        <v>30</v>
      </c>
      <c r="AQ69" s="17" t="s">
        <v>30</v>
      </c>
      <c r="AR69" s="17" t="s">
        <v>30</v>
      </c>
      <c r="AS69" s="17" t="s">
        <v>30</v>
      </c>
      <c r="AT69" s="17" t="s">
        <v>30</v>
      </c>
      <c r="AU69" s="78" t="s">
        <v>30</v>
      </c>
      <c r="AV69" s="17" t="s">
        <v>30</v>
      </c>
      <c r="AW69" s="17" t="s">
        <v>30</v>
      </c>
      <c r="AX69" s="17" t="s">
        <v>30</v>
      </c>
      <c r="AY69" s="17" t="s">
        <v>30</v>
      </c>
      <c r="AZ69" s="17" t="s">
        <v>30</v>
      </c>
      <c r="BA69" s="17" t="s">
        <v>30</v>
      </c>
      <c r="BB69" s="78" t="s">
        <v>30</v>
      </c>
      <c r="BC69" s="78" t="s">
        <v>30</v>
      </c>
      <c r="BD69" s="78" t="s">
        <v>30</v>
      </c>
    </row>
    <row r="70" spans="1:56" x14ac:dyDescent="0.25">
      <c r="A70" s="37" t="str">
        <f>'[1]Miter Profiles'!$AA70</f>
        <v>MP561</v>
      </c>
      <c r="B70" s="38" t="str">
        <f>'[1]Miter Profiles'!$AB70</f>
        <v>MP622-57</v>
      </c>
      <c r="C70" s="20" t="s">
        <v>45</v>
      </c>
      <c r="D70" s="16" t="s">
        <v>30</v>
      </c>
      <c r="E70" s="17" t="s">
        <v>31</v>
      </c>
      <c r="F70" s="17" t="s">
        <v>31</v>
      </c>
      <c r="G70" s="17" t="s">
        <v>31</v>
      </c>
      <c r="H70" s="17" t="s">
        <v>31</v>
      </c>
      <c r="I70" s="17" t="s">
        <v>30</v>
      </c>
      <c r="J70" s="17" t="s">
        <v>31</v>
      </c>
      <c r="K70" s="17" t="s">
        <v>30</v>
      </c>
      <c r="L70" s="17" t="s">
        <v>30</v>
      </c>
      <c r="M70" s="17" t="s">
        <v>30</v>
      </c>
      <c r="N70" s="17" t="s">
        <v>30</v>
      </c>
      <c r="O70" s="17" t="s">
        <v>30</v>
      </c>
      <c r="P70" s="78" t="s">
        <v>30</v>
      </c>
      <c r="Q70" s="17" t="s">
        <v>30</v>
      </c>
      <c r="R70" s="17" t="s">
        <v>30</v>
      </c>
      <c r="S70" s="17" t="s">
        <v>30</v>
      </c>
      <c r="T70" s="17" t="s">
        <v>30</v>
      </c>
      <c r="U70" s="17" t="s">
        <v>30</v>
      </c>
      <c r="V70" s="17" t="s">
        <v>30</v>
      </c>
      <c r="W70" s="78" t="s">
        <v>30</v>
      </c>
      <c r="X70" s="17" t="s">
        <v>30</v>
      </c>
      <c r="Y70" s="17" t="s">
        <v>30</v>
      </c>
      <c r="Z70" s="17" t="s">
        <v>30</v>
      </c>
      <c r="AA70" s="17" t="s">
        <v>31</v>
      </c>
      <c r="AB70" s="17" t="s">
        <v>30</v>
      </c>
      <c r="AC70" s="17" t="s">
        <v>30</v>
      </c>
      <c r="AD70" s="17" t="s">
        <v>30</v>
      </c>
      <c r="AE70" s="17" t="s">
        <v>30</v>
      </c>
      <c r="AF70" s="17" t="s">
        <v>30</v>
      </c>
      <c r="AG70" s="17" t="s">
        <v>30</v>
      </c>
      <c r="AH70" s="17" t="s">
        <v>30</v>
      </c>
      <c r="AI70" s="17" t="s">
        <v>30</v>
      </c>
      <c r="AJ70" s="17" t="s">
        <v>30</v>
      </c>
      <c r="AK70" s="17" t="s">
        <v>30</v>
      </c>
      <c r="AL70" s="17" t="s">
        <v>30</v>
      </c>
      <c r="AM70" s="17" t="s">
        <v>30</v>
      </c>
      <c r="AN70" s="17" t="s">
        <v>30</v>
      </c>
      <c r="AO70" s="17" t="s">
        <v>30</v>
      </c>
      <c r="AP70" s="17" t="s">
        <v>30</v>
      </c>
      <c r="AQ70" s="17" t="s">
        <v>30</v>
      </c>
      <c r="AR70" s="17" t="s">
        <v>30</v>
      </c>
      <c r="AS70" s="17" t="s">
        <v>30</v>
      </c>
      <c r="AT70" s="17" t="s">
        <v>30</v>
      </c>
      <c r="AU70" s="78" t="s">
        <v>30</v>
      </c>
      <c r="AV70" s="17" t="s">
        <v>30</v>
      </c>
      <c r="AW70" s="17" t="s">
        <v>30</v>
      </c>
      <c r="AX70" s="17" t="s">
        <v>30</v>
      </c>
      <c r="AY70" s="17" t="s">
        <v>30</v>
      </c>
      <c r="AZ70" s="17" t="s">
        <v>30</v>
      </c>
      <c r="BA70" s="17" t="s">
        <v>30</v>
      </c>
      <c r="BB70" s="78" t="s">
        <v>30</v>
      </c>
      <c r="BC70" s="78" t="s">
        <v>30</v>
      </c>
      <c r="BD70" s="78" t="s">
        <v>30</v>
      </c>
    </row>
    <row r="71" spans="1:56" x14ac:dyDescent="0.25">
      <c r="A71" s="37" t="str">
        <f>'[1]Miter Profiles'!$AA71</f>
        <v>MP560</v>
      </c>
      <c r="B71" s="38" t="str">
        <f>'[1]Miter Profiles'!$AB71</f>
        <v>MP622-76</v>
      </c>
      <c r="C71" s="20" t="s">
        <v>45</v>
      </c>
      <c r="D71" s="16" t="s">
        <v>30</v>
      </c>
      <c r="E71" s="17" t="s">
        <v>31</v>
      </c>
      <c r="F71" s="17" t="s">
        <v>31</v>
      </c>
      <c r="G71" s="17" t="s">
        <v>31</v>
      </c>
      <c r="H71" s="17" t="s">
        <v>31</v>
      </c>
      <c r="I71" s="17" t="s">
        <v>30</v>
      </c>
      <c r="J71" s="17" t="s">
        <v>31</v>
      </c>
      <c r="K71" s="17" t="s">
        <v>30</v>
      </c>
      <c r="L71" s="17" t="s">
        <v>30</v>
      </c>
      <c r="M71" s="17" t="s">
        <v>30</v>
      </c>
      <c r="N71" s="17" t="s">
        <v>30</v>
      </c>
      <c r="O71" s="17" t="s">
        <v>30</v>
      </c>
      <c r="P71" s="78" t="s">
        <v>30</v>
      </c>
      <c r="Q71" s="17" t="s">
        <v>30</v>
      </c>
      <c r="R71" s="17" t="s">
        <v>30</v>
      </c>
      <c r="S71" s="17" t="s">
        <v>30</v>
      </c>
      <c r="T71" s="17" t="s">
        <v>30</v>
      </c>
      <c r="U71" s="17" t="s">
        <v>30</v>
      </c>
      <c r="V71" s="17" t="s">
        <v>30</v>
      </c>
      <c r="W71" s="78" t="s">
        <v>30</v>
      </c>
      <c r="X71" s="17" t="s">
        <v>30</v>
      </c>
      <c r="Y71" s="17" t="s">
        <v>30</v>
      </c>
      <c r="Z71" s="17" t="s">
        <v>30</v>
      </c>
      <c r="AA71" s="17" t="s">
        <v>31</v>
      </c>
      <c r="AB71" s="17" t="s">
        <v>30</v>
      </c>
      <c r="AC71" s="17" t="s">
        <v>30</v>
      </c>
      <c r="AD71" s="17" t="s">
        <v>30</v>
      </c>
      <c r="AE71" s="17" t="s">
        <v>30</v>
      </c>
      <c r="AF71" s="17" t="s">
        <v>30</v>
      </c>
      <c r="AG71" s="17" t="s">
        <v>30</v>
      </c>
      <c r="AH71" s="17" t="s">
        <v>30</v>
      </c>
      <c r="AI71" s="17" t="s">
        <v>30</v>
      </c>
      <c r="AJ71" s="17" t="s">
        <v>30</v>
      </c>
      <c r="AK71" s="17" t="s">
        <v>30</v>
      </c>
      <c r="AL71" s="17" t="s">
        <v>30</v>
      </c>
      <c r="AM71" s="17" t="s">
        <v>30</v>
      </c>
      <c r="AN71" s="17" t="s">
        <v>30</v>
      </c>
      <c r="AO71" s="17" t="s">
        <v>30</v>
      </c>
      <c r="AP71" s="17" t="s">
        <v>30</v>
      </c>
      <c r="AQ71" s="17" t="s">
        <v>30</v>
      </c>
      <c r="AR71" s="17" t="s">
        <v>30</v>
      </c>
      <c r="AS71" s="17" t="s">
        <v>30</v>
      </c>
      <c r="AT71" s="17" t="s">
        <v>30</v>
      </c>
      <c r="AU71" s="78" t="s">
        <v>30</v>
      </c>
      <c r="AV71" s="17" t="s">
        <v>30</v>
      </c>
      <c r="AW71" s="17" t="s">
        <v>30</v>
      </c>
      <c r="AX71" s="17" t="s">
        <v>30</v>
      </c>
      <c r="AY71" s="17" t="s">
        <v>30</v>
      </c>
      <c r="AZ71" s="17" t="s">
        <v>30</v>
      </c>
      <c r="BA71" s="17" t="s">
        <v>30</v>
      </c>
      <c r="BB71" s="78" t="s">
        <v>30</v>
      </c>
      <c r="BC71" s="78" t="s">
        <v>30</v>
      </c>
      <c r="BD71" s="78" t="s">
        <v>30</v>
      </c>
    </row>
    <row r="72" spans="1:56" x14ac:dyDescent="0.25">
      <c r="A72" s="24" t="str">
        <f>'[1]Miter Profiles'!$AA72</f>
        <v>MP118R</v>
      </c>
      <c r="B72" s="26" t="str">
        <f>'[1]Miter Profiles'!$AB72</f>
        <v>MP623-38</v>
      </c>
      <c r="C72" s="19" t="s">
        <v>12</v>
      </c>
      <c r="D72" s="7" t="s">
        <v>31</v>
      </c>
      <c r="E72" s="8" t="s">
        <v>31</v>
      </c>
      <c r="F72" s="8" t="s">
        <v>31</v>
      </c>
      <c r="G72" s="8" t="s">
        <v>31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31</v>
      </c>
      <c r="M72" s="8" t="s">
        <v>31</v>
      </c>
      <c r="N72" s="8" t="s">
        <v>31</v>
      </c>
      <c r="O72" s="8" t="s">
        <v>31</v>
      </c>
      <c r="P72" s="9" t="s">
        <v>31</v>
      </c>
      <c r="Q72" s="8" t="s">
        <v>31</v>
      </c>
      <c r="R72" s="8" t="s">
        <v>31</v>
      </c>
      <c r="S72" s="8" t="s">
        <v>31</v>
      </c>
      <c r="T72" s="8" t="s">
        <v>31</v>
      </c>
      <c r="U72" s="8" t="s">
        <v>31</v>
      </c>
      <c r="V72" s="8" t="s">
        <v>31</v>
      </c>
      <c r="W72" s="8" t="s">
        <v>31</v>
      </c>
      <c r="X72" s="8" t="s">
        <v>31</v>
      </c>
      <c r="Y72" s="8" t="s">
        <v>31</v>
      </c>
      <c r="Z72" s="8" t="s">
        <v>31</v>
      </c>
      <c r="AA72" s="8" t="s">
        <v>31</v>
      </c>
      <c r="AB72" s="8" t="s">
        <v>31</v>
      </c>
      <c r="AC72" s="8" t="s">
        <v>31</v>
      </c>
      <c r="AD72" s="8" t="s">
        <v>31</v>
      </c>
      <c r="AE72" s="8" t="s">
        <v>31</v>
      </c>
      <c r="AF72" s="8" t="s">
        <v>31</v>
      </c>
      <c r="AG72" s="8" t="s">
        <v>31</v>
      </c>
      <c r="AH72" s="8" t="s">
        <v>31</v>
      </c>
      <c r="AI72" s="8" t="s">
        <v>31</v>
      </c>
      <c r="AJ72" s="8" t="s">
        <v>31</v>
      </c>
      <c r="AK72" s="8" t="s">
        <v>31</v>
      </c>
      <c r="AL72" s="8" t="s">
        <v>31</v>
      </c>
      <c r="AM72" s="8" t="s">
        <v>31</v>
      </c>
      <c r="AN72" s="8" t="s">
        <v>31</v>
      </c>
      <c r="AO72" s="8" t="s">
        <v>31</v>
      </c>
      <c r="AP72" s="8" t="s">
        <v>31</v>
      </c>
      <c r="AQ72" s="8" t="s">
        <v>31</v>
      </c>
      <c r="AR72" s="8" t="s">
        <v>31</v>
      </c>
      <c r="AS72" s="8" t="s">
        <v>31</v>
      </c>
      <c r="AT72" s="8" t="s">
        <v>31</v>
      </c>
      <c r="AU72" s="9" t="s">
        <v>31</v>
      </c>
      <c r="AV72" s="8" t="s">
        <v>31</v>
      </c>
      <c r="AW72" s="8" t="s">
        <v>31</v>
      </c>
      <c r="AX72" s="8" t="s">
        <v>31</v>
      </c>
      <c r="AY72" s="8" t="s">
        <v>31</v>
      </c>
      <c r="AZ72" s="8" t="s">
        <v>31</v>
      </c>
      <c r="BA72" s="8" t="s">
        <v>31</v>
      </c>
      <c r="BB72" s="9" t="s">
        <v>31</v>
      </c>
      <c r="BC72" s="9" t="s">
        <v>31</v>
      </c>
      <c r="BD72" s="9" t="s">
        <v>31</v>
      </c>
    </row>
    <row r="73" spans="1:56" x14ac:dyDescent="0.25">
      <c r="A73" s="24" t="str">
        <f>'[1]Miter Profiles'!$AA73</f>
        <v>MP118</v>
      </c>
      <c r="B73" s="26" t="str">
        <f>'[1]Miter Profiles'!$AB73</f>
        <v>MP623-57</v>
      </c>
      <c r="C73" s="19" t="s">
        <v>12</v>
      </c>
      <c r="D73" s="7" t="s">
        <v>31</v>
      </c>
      <c r="E73" s="8" t="s">
        <v>31</v>
      </c>
      <c r="F73" s="8" t="s">
        <v>31</v>
      </c>
      <c r="G73" s="8" t="s">
        <v>31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31</v>
      </c>
      <c r="M73" s="8" t="s">
        <v>31</v>
      </c>
      <c r="N73" s="8" t="s">
        <v>31</v>
      </c>
      <c r="O73" s="8" t="s">
        <v>31</v>
      </c>
      <c r="P73" s="9" t="s">
        <v>31</v>
      </c>
      <c r="Q73" s="8" t="s">
        <v>31</v>
      </c>
      <c r="R73" s="8" t="s">
        <v>31</v>
      </c>
      <c r="S73" s="8" t="s">
        <v>31</v>
      </c>
      <c r="T73" s="8" t="s">
        <v>31</v>
      </c>
      <c r="U73" s="8" t="s">
        <v>31</v>
      </c>
      <c r="V73" s="8" t="s">
        <v>31</v>
      </c>
      <c r="W73" s="8" t="s">
        <v>31</v>
      </c>
      <c r="X73" s="8" t="s">
        <v>31</v>
      </c>
      <c r="Y73" s="8" t="s">
        <v>31</v>
      </c>
      <c r="Z73" s="8" t="s">
        <v>31</v>
      </c>
      <c r="AA73" s="8" t="s">
        <v>31</v>
      </c>
      <c r="AB73" s="8" t="s">
        <v>31</v>
      </c>
      <c r="AC73" s="8" t="s">
        <v>31</v>
      </c>
      <c r="AD73" s="8" t="s">
        <v>31</v>
      </c>
      <c r="AE73" s="8" t="s">
        <v>31</v>
      </c>
      <c r="AF73" s="8" t="s">
        <v>31</v>
      </c>
      <c r="AG73" s="8" t="s">
        <v>31</v>
      </c>
      <c r="AH73" s="8" t="s">
        <v>31</v>
      </c>
      <c r="AI73" s="8" t="s">
        <v>31</v>
      </c>
      <c r="AJ73" s="8" t="s">
        <v>31</v>
      </c>
      <c r="AK73" s="8" t="s">
        <v>31</v>
      </c>
      <c r="AL73" s="8" t="s">
        <v>31</v>
      </c>
      <c r="AM73" s="8" t="s">
        <v>31</v>
      </c>
      <c r="AN73" s="8" t="s">
        <v>31</v>
      </c>
      <c r="AO73" s="8" t="s">
        <v>31</v>
      </c>
      <c r="AP73" s="8" t="s">
        <v>31</v>
      </c>
      <c r="AQ73" s="8" t="s">
        <v>31</v>
      </c>
      <c r="AR73" s="8" t="s">
        <v>31</v>
      </c>
      <c r="AS73" s="8" t="s">
        <v>31</v>
      </c>
      <c r="AT73" s="8" t="s">
        <v>31</v>
      </c>
      <c r="AU73" s="9" t="s">
        <v>31</v>
      </c>
      <c r="AV73" s="8" t="s">
        <v>31</v>
      </c>
      <c r="AW73" s="8" t="s">
        <v>31</v>
      </c>
      <c r="AX73" s="8" t="s">
        <v>31</v>
      </c>
      <c r="AY73" s="8" t="s">
        <v>31</v>
      </c>
      <c r="AZ73" s="8" t="s">
        <v>31</v>
      </c>
      <c r="BA73" s="8" t="s">
        <v>31</v>
      </c>
      <c r="BB73" s="9" t="s">
        <v>31</v>
      </c>
      <c r="BC73" s="9" t="s">
        <v>31</v>
      </c>
      <c r="BD73" s="9" t="s">
        <v>31</v>
      </c>
    </row>
    <row r="74" spans="1:56" x14ac:dyDescent="0.25">
      <c r="A74" s="24" t="str">
        <f>'[1]Miter Profiles'!$AA74</f>
        <v>MP623</v>
      </c>
      <c r="B74" s="26" t="str">
        <f>'[1]Miter Profiles'!$AB74</f>
        <v>MP623-76</v>
      </c>
      <c r="C74" s="19" t="s">
        <v>12</v>
      </c>
      <c r="D74" s="7" t="s">
        <v>31</v>
      </c>
      <c r="E74" s="8" t="s">
        <v>31</v>
      </c>
      <c r="F74" s="8" t="s">
        <v>31</v>
      </c>
      <c r="G74" s="8" t="s">
        <v>31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31</v>
      </c>
      <c r="M74" s="8" t="s">
        <v>31</v>
      </c>
      <c r="N74" s="8" t="s">
        <v>31</v>
      </c>
      <c r="O74" s="8" t="s">
        <v>31</v>
      </c>
      <c r="P74" s="9" t="s">
        <v>31</v>
      </c>
      <c r="Q74" s="8" t="s">
        <v>31</v>
      </c>
      <c r="R74" s="8" t="s">
        <v>31</v>
      </c>
      <c r="S74" s="8" t="s">
        <v>31</v>
      </c>
      <c r="T74" s="8" t="s">
        <v>31</v>
      </c>
      <c r="U74" s="8" t="s">
        <v>31</v>
      </c>
      <c r="V74" s="8" t="s">
        <v>31</v>
      </c>
      <c r="W74" s="8" t="s">
        <v>31</v>
      </c>
      <c r="X74" s="8" t="s">
        <v>31</v>
      </c>
      <c r="Y74" s="8" t="s">
        <v>31</v>
      </c>
      <c r="Z74" s="8" t="s">
        <v>31</v>
      </c>
      <c r="AA74" s="8" t="s">
        <v>31</v>
      </c>
      <c r="AB74" s="8" t="s">
        <v>31</v>
      </c>
      <c r="AC74" s="8" t="s">
        <v>31</v>
      </c>
      <c r="AD74" s="8" t="s">
        <v>31</v>
      </c>
      <c r="AE74" s="8" t="s">
        <v>31</v>
      </c>
      <c r="AF74" s="8" t="s">
        <v>31</v>
      </c>
      <c r="AG74" s="8" t="s">
        <v>31</v>
      </c>
      <c r="AH74" s="8" t="s">
        <v>31</v>
      </c>
      <c r="AI74" s="8" t="s">
        <v>31</v>
      </c>
      <c r="AJ74" s="8" t="s">
        <v>31</v>
      </c>
      <c r="AK74" s="8" t="s">
        <v>31</v>
      </c>
      <c r="AL74" s="8" t="s">
        <v>31</v>
      </c>
      <c r="AM74" s="8" t="s">
        <v>31</v>
      </c>
      <c r="AN74" s="8" t="s">
        <v>31</v>
      </c>
      <c r="AO74" s="8" t="s">
        <v>31</v>
      </c>
      <c r="AP74" s="8" t="s">
        <v>31</v>
      </c>
      <c r="AQ74" s="8" t="s">
        <v>31</v>
      </c>
      <c r="AR74" s="8" t="s">
        <v>31</v>
      </c>
      <c r="AS74" s="8" t="s">
        <v>31</v>
      </c>
      <c r="AT74" s="8" t="s">
        <v>31</v>
      </c>
      <c r="AU74" s="9" t="s">
        <v>31</v>
      </c>
      <c r="AV74" s="8" t="s">
        <v>31</v>
      </c>
      <c r="AW74" s="8" t="s">
        <v>31</v>
      </c>
      <c r="AX74" s="8" t="s">
        <v>31</v>
      </c>
      <c r="AY74" s="8" t="s">
        <v>31</v>
      </c>
      <c r="AZ74" s="8" t="s">
        <v>31</v>
      </c>
      <c r="BA74" s="8" t="s">
        <v>31</v>
      </c>
      <c r="BB74" s="9" t="s">
        <v>31</v>
      </c>
      <c r="BC74" s="9" t="s">
        <v>31</v>
      </c>
      <c r="BD74" s="9" t="s">
        <v>31</v>
      </c>
    </row>
    <row r="75" spans="1:56" x14ac:dyDescent="0.25">
      <c r="A75" s="37" t="str">
        <f>'[1]Miter Profiles'!$AA75</f>
        <v>MP104R</v>
      </c>
      <c r="B75" s="38" t="str">
        <f>'[1]Miter Profiles'!$AB75</f>
        <v>MP624-38</v>
      </c>
      <c r="C75" s="20" t="s">
        <v>12</v>
      </c>
      <c r="D75" s="16" t="s">
        <v>31</v>
      </c>
      <c r="E75" s="17" t="s">
        <v>31</v>
      </c>
      <c r="F75" s="17" t="s">
        <v>31</v>
      </c>
      <c r="G75" s="17" t="s">
        <v>31</v>
      </c>
      <c r="H75" s="17" t="s">
        <v>31</v>
      </c>
      <c r="I75" s="17" t="s">
        <v>31</v>
      </c>
      <c r="J75" s="17" t="s">
        <v>31</v>
      </c>
      <c r="K75" s="17" t="s">
        <v>31</v>
      </c>
      <c r="L75" s="17" t="s">
        <v>31</v>
      </c>
      <c r="M75" s="17" t="s">
        <v>31</v>
      </c>
      <c r="N75" s="17" t="s">
        <v>31</v>
      </c>
      <c r="O75" s="17" t="s">
        <v>31</v>
      </c>
      <c r="P75" s="78" t="s">
        <v>31</v>
      </c>
      <c r="Q75" s="17" t="s">
        <v>31</v>
      </c>
      <c r="R75" s="17" t="s">
        <v>31</v>
      </c>
      <c r="S75" s="17" t="s">
        <v>31</v>
      </c>
      <c r="T75" s="17" t="s">
        <v>31</v>
      </c>
      <c r="U75" s="17" t="s">
        <v>31</v>
      </c>
      <c r="V75" s="17" t="s">
        <v>31</v>
      </c>
      <c r="W75" s="17" t="s">
        <v>31</v>
      </c>
      <c r="X75" s="17" t="s">
        <v>31</v>
      </c>
      <c r="Y75" s="17" t="s">
        <v>31</v>
      </c>
      <c r="Z75" s="17" t="s">
        <v>31</v>
      </c>
      <c r="AA75" s="17" t="s">
        <v>31</v>
      </c>
      <c r="AB75" s="17" t="s">
        <v>31</v>
      </c>
      <c r="AC75" s="17" t="s">
        <v>31</v>
      </c>
      <c r="AD75" s="17" t="s">
        <v>31</v>
      </c>
      <c r="AE75" s="17" t="s">
        <v>31</v>
      </c>
      <c r="AF75" s="17" t="s">
        <v>31</v>
      </c>
      <c r="AG75" s="17" t="s">
        <v>31</v>
      </c>
      <c r="AH75" s="17" t="s">
        <v>31</v>
      </c>
      <c r="AI75" s="17" t="s">
        <v>31</v>
      </c>
      <c r="AJ75" s="17" t="s">
        <v>31</v>
      </c>
      <c r="AK75" s="17" t="s">
        <v>31</v>
      </c>
      <c r="AL75" s="17" t="s">
        <v>31</v>
      </c>
      <c r="AM75" s="17" t="s">
        <v>31</v>
      </c>
      <c r="AN75" s="17" t="s">
        <v>31</v>
      </c>
      <c r="AO75" s="17" t="s">
        <v>31</v>
      </c>
      <c r="AP75" s="17" t="s">
        <v>31</v>
      </c>
      <c r="AQ75" s="17" t="s">
        <v>31</v>
      </c>
      <c r="AR75" s="17" t="s">
        <v>31</v>
      </c>
      <c r="AS75" s="17" t="s">
        <v>31</v>
      </c>
      <c r="AT75" s="17" t="s">
        <v>31</v>
      </c>
      <c r="AU75" s="78" t="s">
        <v>31</v>
      </c>
      <c r="AV75" s="17" t="s">
        <v>31</v>
      </c>
      <c r="AW75" s="17" t="s">
        <v>31</v>
      </c>
      <c r="AX75" s="17" t="s">
        <v>31</v>
      </c>
      <c r="AY75" s="17" t="s">
        <v>31</v>
      </c>
      <c r="AZ75" s="17" t="s">
        <v>31</v>
      </c>
      <c r="BA75" s="17" t="s">
        <v>31</v>
      </c>
      <c r="BB75" s="78" t="s">
        <v>31</v>
      </c>
      <c r="BC75" s="78" t="s">
        <v>31</v>
      </c>
      <c r="BD75" s="78" t="s">
        <v>31</v>
      </c>
    </row>
    <row r="76" spans="1:56" x14ac:dyDescent="0.25">
      <c r="A76" s="37" t="str">
        <f>'[1]Miter Profiles'!$AA76</f>
        <v>MP104</v>
      </c>
      <c r="B76" s="38" t="str">
        <f>'[1]Miter Profiles'!$AB76</f>
        <v>MP624-57</v>
      </c>
      <c r="C76" s="20" t="s">
        <v>12</v>
      </c>
      <c r="D76" s="16" t="s">
        <v>31</v>
      </c>
      <c r="E76" s="17" t="s">
        <v>31</v>
      </c>
      <c r="F76" s="17" t="s">
        <v>31</v>
      </c>
      <c r="G76" s="17" t="s">
        <v>31</v>
      </c>
      <c r="H76" s="17" t="s">
        <v>31</v>
      </c>
      <c r="I76" s="17" t="s">
        <v>31</v>
      </c>
      <c r="J76" s="17" t="s">
        <v>31</v>
      </c>
      <c r="K76" s="17" t="s">
        <v>31</v>
      </c>
      <c r="L76" s="17" t="s">
        <v>31</v>
      </c>
      <c r="M76" s="17" t="s">
        <v>31</v>
      </c>
      <c r="N76" s="17" t="s">
        <v>31</v>
      </c>
      <c r="O76" s="17" t="s">
        <v>31</v>
      </c>
      <c r="P76" s="78" t="s">
        <v>31</v>
      </c>
      <c r="Q76" s="17" t="s">
        <v>31</v>
      </c>
      <c r="R76" s="17" t="s">
        <v>31</v>
      </c>
      <c r="S76" s="17" t="s">
        <v>31</v>
      </c>
      <c r="T76" s="17" t="s">
        <v>31</v>
      </c>
      <c r="U76" s="17" t="s">
        <v>31</v>
      </c>
      <c r="V76" s="17" t="s">
        <v>31</v>
      </c>
      <c r="W76" s="17" t="s">
        <v>31</v>
      </c>
      <c r="X76" s="17" t="s">
        <v>31</v>
      </c>
      <c r="Y76" s="17" t="s">
        <v>31</v>
      </c>
      <c r="Z76" s="17" t="s">
        <v>31</v>
      </c>
      <c r="AA76" s="17" t="s">
        <v>31</v>
      </c>
      <c r="AB76" s="17" t="s">
        <v>31</v>
      </c>
      <c r="AC76" s="17" t="s">
        <v>31</v>
      </c>
      <c r="AD76" s="17" t="s">
        <v>31</v>
      </c>
      <c r="AE76" s="17" t="s">
        <v>31</v>
      </c>
      <c r="AF76" s="17" t="s">
        <v>31</v>
      </c>
      <c r="AG76" s="17" t="s">
        <v>31</v>
      </c>
      <c r="AH76" s="17" t="s">
        <v>31</v>
      </c>
      <c r="AI76" s="17" t="s">
        <v>31</v>
      </c>
      <c r="AJ76" s="17" t="s">
        <v>31</v>
      </c>
      <c r="AK76" s="17" t="s">
        <v>31</v>
      </c>
      <c r="AL76" s="17" t="s">
        <v>31</v>
      </c>
      <c r="AM76" s="17" t="s">
        <v>31</v>
      </c>
      <c r="AN76" s="17" t="s">
        <v>31</v>
      </c>
      <c r="AO76" s="17" t="s">
        <v>31</v>
      </c>
      <c r="AP76" s="17" t="s">
        <v>31</v>
      </c>
      <c r="AQ76" s="17" t="s">
        <v>31</v>
      </c>
      <c r="AR76" s="17" t="s">
        <v>31</v>
      </c>
      <c r="AS76" s="17" t="s">
        <v>31</v>
      </c>
      <c r="AT76" s="17" t="s">
        <v>31</v>
      </c>
      <c r="AU76" s="78" t="s">
        <v>31</v>
      </c>
      <c r="AV76" s="17" t="s">
        <v>31</v>
      </c>
      <c r="AW76" s="17" t="s">
        <v>31</v>
      </c>
      <c r="AX76" s="17" t="s">
        <v>31</v>
      </c>
      <c r="AY76" s="17" t="s">
        <v>31</v>
      </c>
      <c r="AZ76" s="17" t="s">
        <v>31</v>
      </c>
      <c r="BA76" s="17" t="s">
        <v>31</v>
      </c>
      <c r="BB76" s="78" t="s">
        <v>31</v>
      </c>
      <c r="BC76" s="78" t="s">
        <v>31</v>
      </c>
      <c r="BD76" s="78" t="s">
        <v>31</v>
      </c>
    </row>
    <row r="77" spans="1:56" x14ac:dyDescent="0.25">
      <c r="A77" s="37" t="str">
        <f>'[1]Miter Profiles'!$AA77</f>
        <v>MP624</v>
      </c>
      <c r="B77" s="38" t="str">
        <f>'[1]Miter Profiles'!$AB77</f>
        <v>MP624-76</v>
      </c>
      <c r="C77" s="20" t="s">
        <v>12</v>
      </c>
      <c r="D77" s="16" t="s">
        <v>31</v>
      </c>
      <c r="E77" s="17" t="s">
        <v>31</v>
      </c>
      <c r="F77" s="17" t="s">
        <v>31</v>
      </c>
      <c r="G77" s="17" t="s">
        <v>31</v>
      </c>
      <c r="H77" s="17" t="s">
        <v>31</v>
      </c>
      <c r="I77" s="17" t="s">
        <v>31</v>
      </c>
      <c r="J77" s="17" t="s">
        <v>31</v>
      </c>
      <c r="K77" s="17" t="s">
        <v>31</v>
      </c>
      <c r="L77" s="17" t="s">
        <v>31</v>
      </c>
      <c r="M77" s="17" t="s">
        <v>31</v>
      </c>
      <c r="N77" s="17" t="s">
        <v>31</v>
      </c>
      <c r="O77" s="17" t="s">
        <v>31</v>
      </c>
      <c r="P77" s="78" t="s">
        <v>31</v>
      </c>
      <c r="Q77" s="17" t="s">
        <v>31</v>
      </c>
      <c r="R77" s="17" t="s">
        <v>31</v>
      </c>
      <c r="S77" s="17" t="s">
        <v>31</v>
      </c>
      <c r="T77" s="17" t="s">
        <v>31</v>
      </c>
      <c r="U77" s="17" t="s">
        <v>31</v>
      </c>
      <c r="V77" s="17" t="s">
        <v>31</v>
      </c>
      <c r="W77" s="17" t="s">
        <v>31</v>
      </c>
      <c r="X77" s="17" t="s">
        <v>31</v>
      </c>
      <c r="Y77" s="17" t="s">
        <v>31</v>
      </c>
      <c r="Z77" s="17" t="s">
        <v>31</v>
      </c>
      <c r="AA77" s="17" t="s">
        <v>31</v>
      </c>
      <c r="AB77" s="17" t="s">
        <v>31</v>
      </c>
      <c r="AC77" s="17" t="s">
        <v>31</v>
      </c>
      <c r="AD77" s="17" t="s">
        <v>31</v>
      </c>
      <c r="AE77" s="17" t="s">
        <v>31</v>
      </c>
      <c r="AF77" s="17" t="s">
        <v>31</v>
      </c>
      <c r="AG77" s="17" t="s">
        <v>31</v>
      </c>
      <c r="AH77" s="17" t="s">
        <v>31</v>
      </c>
      <c r="AI77" s="17" t="s">
        <v>31</v>
      </c>
      <c r="AJ77" s="17" t="s">
        <v>31</v>
      </c>
      <c r="AK77" s="17" t="s">
        <v>31</v>
      </c>
      <c r="AL77" s="17" t="s">
        <v>31</v>
      </c>
      <c r="AM77" s="17" t="s">
        <v>31</v>
      </c>
      <c r="AN77" s="17" t="s">
        <v>31</v>
      </c>
      <c r="AO77" s="17" t="s">
        <v>31</v>
      </c>
      <c r="AP77" s="17" t="s">
        <v>31</v>
      </c>
      <c r="AQ77" s="17" t="s">
        <v>31</v>
      </c>
      <c r="AR77" s="17" t="s">
        <v>31</v>
      </c>
      <c r="AS77" s="17" t="s">
        <v>31</v>
      </c>
      <c r="AT77" s="17" t="s">
        <v>31</v>
      </c>
      <c r="AU77" s="78" t="s">
        <v>31</v>
      </c>
      <c r="AV77" s="17" t="s">
        <v>31</v>
      </c>
      <c r="AW77" s="17" t="s">
        <v>31</v>
      </c>
      <c r="AX77" s="17" t="s">
        <v>31</v>
      </c>
      <c r="AY77" s="17" t="s">
        <v>31</v>
      </c>
      <c r="AZ77" s="17" t="s">
        <v>31</v>
      </c>
      <c r="BA77" s="17" t="s">
        <v>31</v>
      </c>
      <c r="BB77" s="78" t="s">
        <v>31</v>
      </c>
      <c r="BC77" s="78" t="s">
        <v>31</v>
      </c>
      <c r="BD77" s="78" t="s">
        <v>31</v>
      </c>
    </row>
    <row r="78" spans="1:56" x14ac:dyDescent="0.25">
      <c r="A78" s="24" t="str">
        <f>'[1]Miter Profiles'!$AA78</f>
        <v>MP122R</v>
      </c>
      <c r="B78" s="173" t="str">
        <f>'[1]Miter Profiles'!$AB78</f>
        <v>MP625-38</v>
      </c>
      <c r="C78" s="19" t="s">
        <v>55</v>
      </c>
      <c r="D78" s="7" t="s">
        <v>31</v>
      </c>
      <c r="E78" s="8" t="s">
        <v>31</v>
      </c>
      <c r="F78" s="8" t="s">
        <v>31</v>
      </c>
      <c r="G78" s="8" t="s">
        <v>31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31</v>
      </c>
      <c r="M78" s="8" t="s">
        <v>31</v>
      </c>
      <c r="N78" s="8" t="s">
        <v>31</v>
      </c>
      <c r="O78" s="8" t="s">
        <v>31</v>
      </c>
      <c r="P78" s="8" t="s">
        <v>31</v>
      </c>
      <c r="Q78" s="8" t="s">
        <v>31</v>
      </c>
      <c r="R78" s="8" t="s">
        <v>31</v>
      </c>
      <c r="S78" s="8" t="s">
        <v>31</v>
      </c>
      <c r="T78" s="8" t="s">
        <v>31</v>
      </c>
      <c r="U78" s="8" t="s">
        <v>31</v>
      </c>
      <c r="V78" s="8" t="s">
        <v>31</v>
      </c>
      <c r="W78" s="8" t="s">
        <v>31</v>
      </c>
      <c r="X78" s="8" t="s">
        <v>31</v>
      </c>
      <c r="Y78" s="8" t="s">
        <v>31</v>
      </c>
      <c r="Z78" s="8" t="s">
        <v>31</v>
      </c>
      <c r="AA78" s="8" t="s">
        <v>31</v>
      </c>
      <c r="AB78" s="8" t="s">
        <v>31</v>
      </c>
      <c r="AC78" s="8" t="s">
        <v>31</v>
      </c>
      <c r="AD78" s="8" t="s">
        <v>31</v>
      </c>
      <c r="AE78" s="8" t="s">
        <v>31</v>
      </c>
      <c r="AF78" s="8" t="s">
        <v>31</v>
      </c>
      <c r="AG78" s="8" t="s">
        <v>31</v>
      </c>
      <c r="AH78" s="8" t="s">
        <v>31</v>
      </c>
      <c r="AI78" s="8" t="s">
        <v>31</v>
      </c>
      <c r="AJ78" s="8" t="s">
        <v>31</v>
      </c>
      <c r="AK78" s="8" t="s">
        <v>31</v>
      </c>
      <c r="AL78" s="8" t="s">
        <v>31</v>
      </c>
      <c r="AM78" s="8" t="s">
        <v>31</v>
      </c>
      <c r="AN78" s="8" t="s">
        <v>31</v>
      </c>
      <c r="AO78" s="8" t="s">
        <v>31</v>
      </c>
      <c r="AP78" s="8" t="s">
        <v>31</v>
      </c>
      <c r="AQ78" s="8" t="s">
        <v>31</v>
      </c>
      <c r="AR78" s="8" t="s">
        <v>31</v>
      </c>
      <c r="AS78" s="8" t="s">
        <v>31</v>
      </c>
      <c r="AT78" s="8" t="s">
        <v>31</v>
      </c>
      <c r="AU78" s="8" t="s">
        <v>31</v>
      </c>
      <c r="AV78" s="8" t="s">
        <v>31</v>
      </c>
      <c r="AW78" s="8" t="s">
        <v>31</v>
      </c>
      <c r="AX78" s="8" t="s">
        <v>31</v>
      </c>
      <c r="AY78" s="8" t="s">
        <v>31</v>
      </c>
      <c r="AZ78" s="8" t="s">
        <v>31</v>
      </c>
      <c r="BA78" s="8" t="s">
        <v>31</v>
      </c>
      <c r="BB78" s="8" t="s">
        <v>31</v>
      </c>
      <c r="BC78" s="8" t="s">
        <v>31</v>
      </c>
      <c r="BD78" s="8" t="s">
        <v>31</v>
      </c>
    </row>
    <row r="79" spans="1:56" x14ac:dyDescent="0.25">
      <c r="A79" s="24" t="str">
        <f>'[1]Miter Profiles'!$AA79</f>
        <v>MP122</v>
      </c>
      <c r="B79" s="173" t="str">
        <f>'[1]Miter Profiles'!$AB79</f>
        <v>MP625-57</v>
      </c>
      <c r="C79" s="19" t="s">
        <v>55</v>
      </c>
      <c r="D79" s="7" t="s">
        <v>31</v>
      </c>
      <c r="E79" s="8" t="s">
        <v>31</v>
      </c>
      <c r="F79" s="8" t="s">
        <v>31</v>
      </c>
      <c r="G79" s="8" t="s">
        <v>31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31</v>
      </c>
      <c r="M79" s="8" t="s">
        <v>31</v>
      </c>
      <c r="N79" s="8" t="s">
        <v>31</v>
      </c>
      <c r="O79" s="8" t="s">
        <v>31</v>
      </c>
      <c r="P79" s="8" t="s">
        <v>31</v>
      </c>
      <c r="Q79" s="8" t="s">
        <v>31</v>
      </c>
      <c r="R79" s="8" t="s">
        <v>31</v>
      </c>
      <c r="S79" s="8" t="s">
        <v>31</v>
      </c>
      <c r="T79" s="8" t="s">
        <v>31</v>
      </c>
      <c r="U79" s="8" t="s">
        <v>31</v>
      </c>
      <c r="V79" s="8" t="s">
        <v>31</v>
      </c>
      <c r="W79" s="8" t="s">
        <v>31</v>
      </c>
      <c r="X79" s="8" t="s">
        <v>31</v>
      </c>
      <c r="Y79" s="8" t="s">
        <v>31</v>
      </c>
      <c r="Z79" s="8" t="s">
        <v>31</v>
      </c>
      <c r="AA79" s="8" t="s">
        <v>31</v>
      </c>
      <c r="AB79" s="8" t="s">
        <v>31</v>
      </c>
      <c r="AC79" s="8" t="s">
        <v>31</v>
      </c>
      <c r="AD79" s="8" t="s">
        <v>31</v>
      </c>
      <c r="AE79" s="8" t="s">
        <v>31</v>
      </c>
      <c r="AF79" s="8" t="s">
        <v>31</v>
      </c>
      <c r="AG79" s="8" t="s">
        <v>31</v>
      </c>
      <c r="AH79" s="8" t="s">
        <v>31</v>
      </c>
      <c r="AI79" s="8" t="s">
        <v>31</v>
      </c>
      <c r="AJ79" s="8" t="s">
        <v>31</v>
      </c>
      <c r="AK79" s="8" t="s">
        <v>31</v>
      </c>
      <c r="AL79" s="8" t="s">
        <v>31</v>
      </c>
      <c r="AM79" s="8" t="s">
        <v>31</v>
      </c>
      <c r="AN79" s="8" t="s">
        <v>31</v>
      </c>
      <c r="AO79" s="8" t="s">
        <v>31</v>
      </c>
      <c r="AP79" s="8" t="s">
        <v>31</v>
      </c>
      <c r="AQ79" s="8" t="s">
        <v>31</v>
      </c>
      <c r="AR79" s="8" t="s">
        <v>31</v>
      </c>
      <c r="AS79" s="8" t="s">
        <v>31</v>
      </c>
      <c r="AT79" s="8" t="s">
        <v>31</v>
      </c>
      <c r="AU79" s="8" t="s">
        <v>31</v>
      </c>
      <c r="AV79" s="8" t="s">
        <v>31</v>
      </c>
      <c r="AW79" s="8" t="s">
        <v>31</v>
      </c>
      <c r="AX79" s="8" t="s">
        <v>31</v>
      </c>
      <c r="AY79" s="8" t="s">
        <v>31</v>
      </c>
      <c r="AZ79" s="8" t="s">
        <v>31</v>
      </c>
      <c r="BA79" s="8" t="s">
        <v>31</v>
      </c>
      <c r="BB79" s="8" t="s">
        <v>31</v>
      </c>
      <c r="BC79" s="8" t="s">
        <v>31</v>
      </c>
      <c r="BD79" s="8" t="s">
        <v>31</v>
      </c>
    </row>
    <row r="80" spans="1:56" x14ac:dyDescent="0.25">
      <c r="A80" s="24" t="str">
        <f>'[1]Miter Profiles'!$AA80</f>
        <v>MP625</v>
      </c>
      <c r="B80" s="173" t="str">
        <f>'[1]Miter Profiles'!$AB80</f>
        <v>MP625-76</v>
      </c>
      <c r="C80" s="19" t="s">
        <v>55</v>
      </c>
      <c r="D80" s="7" t="s">
        <v>31</v>
      </c>
      <c r="E80" s="8" t="s">
        <v>31</v>
      </c>
      <c r="F80" s="8" t="s">
        <v>31</v>
      </c>
      <c r="G80" s="8" t="s">
        <v>31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31</v>
      </c>
      <c r="M80" s="8" t="s">
        <v>31</v>
      </c>
      <c r="N80" s="8" t="s">
        <v>31</v>
      </c>
      <c r="O80" s="8" t="s">
        <v>31</v>
      </c>
      <c r="P80" s="8" t="s">
        <v>31</v>
      </c>
      <c r="Q80" s="8" t="s">
        <v>31</v>
      </c>
      <c r="R80" s="8" t="s">
        <v>31</v>
      </c>
      <c r="S80" s="8" t="s">
        <v>31</v>
      </c>
      <c r="T80" s="8" t="s">
        <v>31</v>
      </c>
      <c r="U80" s="8" t="s">
        <v>31</v>
      </c>
      <c r="V80" s="8" t="s">
        <v>31</v>
      </c>
      <c r="W80" s="8" t="s">
        <v>31</v>
      </c>
      <c r="X80" s="8" t="s">
        <v>31</v>
      </c>
      <c r="Y80" s="8" t="s">
        <v>31</v>
      </c>
      <c r="Z80" s="8" t="s">
        <v>31</v>
      </c>
      <c r="AA80" s="8" t="s">
        <v>31</v>
      </c>
      <c r="AB80" s="8" t="s">
        <v>31</v>
      </c>
      <c r="AC80" s="8" t="s">
        <v>31</v>
      </c>
      <c r="AD80" s="8" t="s">
        <v>31</v>
      </c>
      <c r="AE80" s="8" t="s">
        <v>31</v>
      </c>
      <c r="AF80" s="8" t="s">
        <v>31</v>
      </c>
      <c r="AG80" s="8" t="s">
        <v>31</v>
      </c>
      <c r="AH80" s="8" t="s">
        <v>31</v>
      </c>
      <c r="AI80" s="8" t="s">
        <v>31</v>
      </c>
      <c r="AJ80" s="8" t="s">
        <v>31</v>
      </c>
      <c r="AK80" s="8" t="s">
        <v>31</v>
      </c>
      <c r="AL80" s="8" t="s">
        <v>31</v>
      </c>
      <c r="AM80" s="8" t="s">
        <v>31</v>
      </c>
      <c r="AN80" s="8" t="s">
        <v>31</v>
      </c>
      <c r="AO80" s="8" t="s">
        <v>31</v>
      </c>
      <c r="AP80" s="8" t="s">
        <v>31</v>
      </c>
      <c r="AQ80" s="8" t="s">
        <v>31</v>
      </c>
      <c r="AR80" s="8" t="s">
        <v>31</v>
      </c>
      <c r="AS80" s="8" t="s">
        <v>31</v>
      </c>
      <c r="AT80" s="8" t="s">
        <v>31</v>
      </c>
      <c r="AU80" s="8" t="s">
        <v>31</v>
      </c>
      <c r="AV80" s="8" t="s">
        <v>31</v>
      </c>
      <c r="AW80" s="8" t="s">
        <v>31</v>
      </c>
      <c r="AX80" s="8" t="s">
        <v>31</v>
      </c>
      <c r="AY80" s="8" t="s">
        <v>31</v>
      </c>
      <c r="AZ80" s="8" t="s">
        <v>31</v>
      </c>
      <c r="BA80" s="8" t="s">
        <v>31</v>
      </c>
      <c r="BB80" s="8" t="s">
        <v>31</v>
      </c>
      <c r="BC80" s="8" t="s">
        <v>31</v>
      </c>
      <c r="BD80" s="8" t="s">
        <v>31</v>
      </c>
    </row>
    <row r="81" spans="1:56" x14ac:dyDescent="0.25">
      <c r="A81" s="37" t="str">
        <f>'[1]Miter Profiles'!$AA81</f>
        <v>MP121R</v>
      </c>
      <c r="B81" s="38" t="str">
        <f>'[1]Miter Profiles'!$AB81</f>
        <v>MP626-38</v>
      </c>
      <c r="C81" s="20" t="s">
        <v>61</v>
      </c>
      <c r="D81" s="16" t="s">
        <v>30</v>
      </c>
      <c r="E81" s="17" t="s">
        <v>31</v>
      </c>
      <c r="F81" s="17" t="s">
        <v>31</v>
      </c>
      <c r="G81" s="17" t="s">
        <v>31</v>
      </c>
      <c r="H81" s="17" t="s">
        <v>31</v>
      </c>
      <c r="I81" s="17" t="s">
        <v>31</v>
      </c>
      <c r="J81" s="17" t="s">
        <v>31</v>
      </c>
      <c r="K81" s="17" t="s">
        <v>30</v>
      </c>
      <c r="L81" s="17" t="s">
        <v>30</v>
      </c>
      <c r="M81" s="17" t="s">
        <v>30</v>
      </c>
      <c r="N81" s="17" t="s">
        <v>30</v>
      </c>
      <c r="O81" s="17" t="s">
        <v>31</v>
      </c>
      <c r="P81" s="17" t="s">
        <v>31</v>
      </c>
      <c r="Q81" s="17" t="s">
        <v>30</v>
      </c>
      <c r="R81" s="17" t="s">
        <v>31</v>
      </c>
      <c r="S81" s="17" t="s">
        <v>30</v>
      </c>
      <c r="T81" s="17" t="s">
        <v>30</v>
      </c>
      <c r="U81" s="17" t="s">
        <v>30</v>
      </c>
      <c r="V81" s="17" t="s">
        <v>30</v>
      </c>
      <c r="W81" s="17" t="s">
        <v>30</v>
      </c>
      <c r="X81" s="17" t="s">
        <v>30</v>
      </c>
      <c r="Y81" s="17" t="s">
        <v>30</v>
      </c>
      <c r="Z81" s="17" t="s">
        <v>30</v>
      </c>
      <c r="AA81" s="17" t="s">
        <v>31</v>
      </c>
      <c r="AB81" s="17" t="s">
        <v>30</v>
      </c>
      <c r="AC81" s="17" t="s">
        <v>31</v>
      </c>
      <c r="AD81" s="17" t="s">
        <v>30</v>
      </c>
      <c r="AE81" s="17" t="s">
        <v>30</v>
      </c>
      <c r="AF81" s="17" t="s">
        <v>30</v>
      </c>
      <c r="AG81" s="17" t="s">
        <v>30</v>
      </c>
      <c r="AH81" s="17" t="s">
        <v>31</v>
      </c>
      <c r="AI81" s="17" t="s">
        <v>30</v>
      </c>
      <c r="AJ81" s="17" t="s">
        <v>31</v>
      </c>
      <c r="AK81" s="17" t="s">
        <v>30</v>
      </c>
      <c r="AL81" s="17" t="s">
        <v>30</v>
      </c>
      <c r="AM81" s="17" t="s">
        <v>31</v>
      </c>
      <c r="AN81" s="17" t="s">
        <v>30</v>
      </c>
      <c r="AO81" s="17" t="s">
        <v>30</v>
      </c>
      <c r="AP81" s="17" t="s">
        <v>30</v>
      </c>
      <c r="AQ81" s="17" t="s">
        <v>30</v>
      </c>
      <c r="AR81" s="17" t="s">
        <v>30</v>
      </c>
      <c r="AS81" s="17" t="s">
        <v>31</v>
      </c>
      <c r="AT81" s="17" t="s">
        <v>30</v>
      </c>
      <c r="AU81" s="17" t="s">
        <v>31</v>
      </c>
      <c r="AV81" s="17" t="s">
        <v>30</v>
      </c>
      <c r="AW81" s="17" t="s">
        <v>30</v>
      </c>
      <c r="AX81" s="17" t="s">
        <v>30</v>
      </c>
      <c r="AY81" s="17" t="s">
        <v>30</v>
      </c>
      <c r="AZ81" s="17" t="s">
        <v>30</v>
      </c>
      <c r="BA81" s="17" t="s">
        <v>30</v>
      </c>
      <c r="BB81" s="17" t="s">
        <v>31</v>
      </c>
      <c r="BC81" s="17" t="s">
        <v>31</v>
      </c>
      <c r="BD81" s="17" t="s">
        <v>31</v>
      </c>
    </row>
    <row r="82" spans="1:56" x14ac:dyDescent="0.25">
      <c r="A82" s="37" t="str">
        <f>'[1]Miter Profiles'!$AA82</f>
        <v>MP121</v>
      </c>
      <c r="B82" s="38" t="str">
        <f>'[1]Miter Profiles'!$AB82</f>
        <v>MP626-57</v>
      </c>
      <c r="C82" s="20" t="s">
        <v>61</v>
      </c>
      <c r="D82" s="16" t="s">
        <v>30</v>
      </c>
      <c r="E82" s="17" t="s">
        <v>31</v>
      </c>
      <c r="F82" s="17" t="s">
        <v>31</v>
      </c>
      <c r="G82" s="17" t="s">
        <v>31</v>
      </c>
      <c r="H82" s="17" t="s">
        <v>31</v>
      </c>
      <c r="I82" s="17" t="s">
        <v>31</v>
      </c>
      <c r="J82" s="17" t="s">
        <v>31</v>
      </c>
      <c r="K82" s="17" t="s">
        <v>30</v>
      </c>
      <c r="L82" s="17" t="s">
        <v>30</v>
      </c>
      <c r="M82" s="17" t="s">
        <v>30</v>
      </c>
      <c r="N82" s="17" t="s">
        <v>30</v>
      </c>
      <c r="O82" s="17" t="s">
        <v>31</v>
      </c>
      <c r="P82" s="17" t="s">
        <v>31</v>
      </c>
      <c r="Q82" s="17" t="s">
        <v>30</v>
      </c>
      <c r="R82" s="17" t="s">
        <v>31</v>
      </c>
      <c r="S82" s="17" t="s">
        <v>30</v>
      </c>
      <c r="T82" s="17" t="s">
        <v>30</v>
      </c>
      <c r="U82" s="17" t="s">
        <v>30</v>
      </c>
      <c r="V82" s="17" t="s">
        <v>30</v>
      </c>
      <c r="W82" s="17" t="s">
        <v>30</v>
      </c>
      <c r="X82" s="17" t="s">
        <v>30</v>
      </c>
      <c r="Y82" s="17" t="s">
        <v>30</v>
      </c>
      <c r="Z82" s="17" t="s">
        <v>30</v>
      </c>
      <c r="AA82" s="17" t="s">
        <v>31</v>
      </c>
      <c r="AB82" s="17" t="s">
        <v>30</v>
      </c>
      <c r="AC82" s="17" t="s">
        <v>31</v>
      </c>
      <c r="AD82" s="17" t="s">
        <v>30</v>
      </c>
      <c r="AE82" s="17" t="s">
        <v>30</v>
      </c>
      <c r="AF82" s="17" t="s">
        <v>30</v>
      </c>
      <c r="AG82" s="17" t="s">
        <v>30</v>
      </c>
      <c r="AH82" s="17" t="s">
        <v>31</v>
      </c>
      <c r="AI82" s="17" t="s">
        <v>30</v>
      </c>
      <c r="AJ82" s="17" t="s">
        <v>31</v>
      </c>
      <c r="AK82" s="17" t="s">
        <v>30</v>
      </c>
      <c r="AL82" s="17" t="s">
        <v>30</v>
      </c>
      <c r="AM82" s="17" t="s">
        <v>31</v>
      </c>
      <c r="AN82" s="17" t="s">
        <v>30</v>
      </c>
      <c r="AO82" s="17" t="s">
        <v>30</v>
      </c>
      <c r="AP82" s="17" t="s">
        <v>30</v>
      </c>
      <c r="AQ82" s="17" t="s">
        <v>30</v>
      </c>
      <c r="AR82" s="17" t="s">
        <v>30</v>
      </c>
      <c r="AS82" s="17" t="s">
        <v>31</v>
      </c>
      <c r="AT82" s="17" t="s">
        <v>30</v>
      </c>
      <c r="AU82" s="17" t="s">
        <v>31</v>
      </c>
      <c r="AV82" s="17" t="s">
        <v>30</v>
      </c>
      <c r="AW82" s="17" t="s">
        <v>30</v>
      </c>
      <c r="AX82" s="17" t="s">
        <v>30</v>
      </c>
      <c r="AY82" s="17" t="s">
        <v>30</v>
      </c>
      <c r="AZ82" s="17" t="s">
        <v>30</v>
      </c>
      <c r="BA82" s="17" t="s">
        <v>30</v>
      </c>
      <c r="BB82" s="17" t="s">
        <v>31</v>
      </c>
      <c r="BC82" s="17" t="s">
        <v>31</v>
      </c>
      <c r="BD82" s="17" t="s">
        <v>31</v>
      </c>
    </row>
    <row r="83" spans="1:56" x14ac:dyDescent="0.25">
      <c r="A83" s="37" t="str">
        <f>'[1]Miter Profiles'!$AA83</f>
        <v>MP626</v>
      </c>
      <c r="B83" s="38" t="str">
        <f>'[1]Miter Profiles'!$AB83</f>
        <v>MP626-76</v>
      </c>
      <c r="C83" s="20" t="s">
        <v>61</v>
      </c>
      <c r="D83" s="16" t="s">
        <v>30</v>
      </c>
      <c r="E83" s="17" t="s">
        <v>31</v>
      </c>
      <c r="F83" s="17" t="s">
        <v>31</v>
      </c>
      <c r="G83" s="17" t="s">
        <v>31</v>
      </c>
      <c r="H83" s="17" t="s">
        <v>31</v>
      </c>
      <c r="I83" s="17" t="s">
        <v>31</v>
      </c>
      <c r="J83" s="17" t="s">
        <v>31</v>
      </c>
      <c r="K83" s="17" t="s">
        <v>30</v>
      </c>
      <c r="L83" s="17" t="s">
        <v>30</v>
      </c>
      <c r="M83" s="17" t="s">
        <v>30</v>
      </c>
      <c r="N83" s="17" t="s">
        <v>30</v>
      </c>
      <c r="O83" s="17" t="s">
        <v>31</v>
      </c>
      <c r="P83" s="17" t="s">
        <v>31</v>
      </c>
      <c r="Q83" s="17" t="s">
        <v>30</v>
      </c>
      <c r="R83" s="17" t="s">
        <v>31</v>
      </c>
      <c r="S83" s="17" t="s">
        <v>30</v>
      </c>
      <c r="T83" s="17" t="s">
        <v>30</v>
      </c>
      <c r="U83" s="17" t="s">
        <v>30</v>
      </c>
      <c r="V83" s="17" t="s">
        <v>30</v>
      </c>
      <c r="W83" s="17" t="s">
        <v>30</v>
      </c>
      <c r="X83" s="17" t="s">
        <v>30</v>
      </c>
      <c r="Y83" s="17" t="s">
        <v>30</v>
      </c>
      <c r="Z83" s="17" t="s">
        <v>30</v>
      </c>
      <c r="AA83" s="17" t="s">
        <v>31</v>
      </c>
      <c r="AB83" s="17" t="s">
        <v>30</v>
      </c>
      <c r="AC83" s="17" t="s">
        <v>31</v>
      </c>
      <c r="AD83" s="17" t="s">
        <v>30</v>
      </c>
      <c r="AE83" s="17" t="s">
        <v>30</v>
      </c>
      <c r="AF83" s="17" t="s">
        <v>30</v>
      </c>
      <c r="AG83" s="17" t="s">
        <v>30</v>
      </c>
      <c r="AH83" s="17" t="s">
        <v>31</v>
      </c>
      <c r="AI83" s="17" t="s">
        <v>30</v>
      </c>
      <c r="AJ83" s="17" t="s">
        <v>31</v>
      </c>
      <c r="AK83" s="17" t="s">
        <v>30</v>
      </c>
      <c r="AL83" s="17" t="s">
        <v>30</v>
      </c>
      <c r="AM83" s="17" t="s">
        <v>31</v>
      </c>
      <c r="AN83" s="17" t="s">
        <v>30</v>
      </c>
      <c r="AO83" s="17" t="s">
        <v>30</v>
      </c>
      <c r="AP83" s="17" t="s">
        <v>30</v>
      </c>
      <c r="AQ83" s="17" t="s">
        <v>30</v>
      </c>
      <c r="AR83" s="17" t="s">
        <v>30</v>
      </c>
      <c r="AS83" s="17" t="s">
        <v>31</v>
      </c>
      <c r="AT83" s="17" t="s">
        <v>30</v>
      </c>
      <c r="AU83" s="17" t="s">
        <v>31</v>
      </c>
      <c r="AV83" s="17" t="s">
        <v>30</v>
      </c>
      <c r="AW83" s="17" t="s">
        <v>30</v>
      </c>
      <c r="AX83" s="17" t="s">
        <v>30</v>
      </c>
      <c r="AY83" s="17" t="s">
        <v>30</v>
      </c>
      <c r="AZ83" s="17" t="s">
        <v>30</v>
      </c>
      <c r="BA83" s="17" t="s">
        <v>30</v>
      </c>
      <c r="BB83" s="17" t="s">
        <v>31</v>
      </c>
      <c r="BC83" s="17" t="s">
        <v>31</v>
      </c>
      <c r="BD83" s="17" t="s">
        <v>31</v>
      </c>
    </row>
    <row r="84" spans="1:56" x14ac:dyDescent="0.25">
      <c r="A84" s="24" t="str">
        <f>'[1]Miter Profiles'!$AA84</f>
        <v>MP581R</v>
      </c>
      <c r="B84" s="26" t="str">
        <f>'[1]Miter Profiles'!$AB84</f>
        <v>MP627-38</v>
      </c>
      <c r="C84" s="19" t="s">
        <v>39</v>
      </c>
      <c r="D84" s="7" t="s">
        <v>30</v>
      </c>
      <c r="E84" s="8" t="s">
        <v>31</v>
      </c>
      <c r="F84" s="8" t="s">
        <v>31</v>
      </c>
      <c r="G84" s="8" t="s">
        <v>31</v>
      </c>
      <c r="H84" s="8" t="s">
        <v>31</v>
      </c>
      <c r="I84" s="8" t="s">
        <v>30</v>
      </c>
      <c r="J84" s="8" t="s">
        <v>31</v>
      </c>
      <c r="K84" s="8" t="s">
        <v>30</v>
      </c>
      <c r="L84" s="8" t="s">
        <v>30</v>
      </c>
      <c r="M84" s="8" t="s">
        <v>30</v>
      </c>
      <c r="N84" s="8" t="s">
        <v>30</v>
      </c>
      <c r="O84" s="8" t="s">
        <v>30</v>
      </c>
      <c r="P84" s="8" t="s">
        <v>30</v>
      </c>
      <c r="Q84" s="8" t="s">
        <v>30</v>
      </c>
      <c r="R84" s="8" t="s">
        <v>30</v>
      </c>
      <c r="S84" s="8" t="s">
        <v>30</v>
      </c>
      <c r="T84" s="8" t="s">
        <v>30</v>
      </c>
      <c r="U84" s="8" t="s">
        <v>30</v>
      </c>
      <c r="V84" s="8" t="s">
        <v>30</v>
      </c>
      <c r="W84" s="8" t="s">
        <v>30</v>
      </c>
      <c r="X84" s="8" t="s">
        <v>30</v>
      </c>
      <c r="Y84" s="8" t="s">
        <v>30</v>
      </c>
      <c r="Z84" s="8" t="s">
        <v>30</v>
      </c>
      <c r="AA84" s="8" t="s">
        <v>31</v>
      </c>
      <c r="AB84" s="8" t="s">
        <v>30</v>
      </c>
      <c r="AC84" s="8" t="s">
        <v>30</v>
      </c>
      <c r="AD84" s="8" t="s">
        <v>30</v>
      </c>
      <c r="AE84" s="8" t="s">
        <v>30</v>
      </c>
      <c r="AF84" s="8" t="s">
        <v>30</v>
      </c>
      <c r="AG84" s="8" t="s">
        <v>30</v>
      </c>
      <c r="AH84" s="8" t="s">
        <v>30</v>
      </c>
      <c r="AI84" s="8" t="s">
        <v>30</v>
      </c>
      <c r="AJ84" s="8" t="s">
        <v>30</v>
      </c>
      <c r="AK84" s="8" t="s">
        <v>30</v>
      </c>
      <c r="AL84" s="8" t="s">
        <v>30</v>
      </c>
      <c r="AM84" s="8" t="s">
        <v>31</v>
      </c>
      <c r="AN84" s="8" t="s">
        <v>30</v>
      </c>
      <c r="AO84" s="8" t="s">
        <v>30</v>
      </c>
      <c r="AP84" s="8" t="s">
        <v>30</v>
      </c>
      <c r="AQ84" s="8" t="s">
        <v>30</v>
      </c>
      <c r="AR84" s="8" t="s">
        <v>30</v>
      </c>
      <c r="AS84" s="8" t="s">
        <v>30</v>
      </c>
      <c r="AT84" s="8" t="s">
        <v>30</v>
      </c>
      <c r="AU84" s="8" t="s">
        <v>30</v>
      </c>
      <c r="AV84" s="8" t="s">
        <v>30</v>
      </c>
      <c r="AW84" s="8" t="s">
        <v>30</v>
      </c>
      <c r="AX84" s="8" t="s">
        <v>30</v>
      </c>
      <c r="AY84" s="8" t="s">
        <v>30</v>
      </c>
      <c r="AZ84" s="8" t="s">
        <v>30</v>
      </c>
      <c r="BA84" s="8" t="s">
        <v>30</v>
      </c>
      <c r="BB84" s="8" t="s">
        <v>30</v>
      </c>
      <c r="BC84" s="8" t="s">
        <v>30</v>
      </c>
      <c r="BD84" s="8" t="s">
        <v>30</v>
      </c>
    </row>
    <row r="85" spans="1:56" x14ac:dyDescent="0.25">
      <c r="A85" s="24" t="str">
        <f>'[1]Miter Profiles'!$AA85</f>
        <v>MP581</v>
      </c>
      <c r="B85" s="26" t="str">
        <f>'[1]Miter Profiles'!$AB85</f>
        <v>MP627-57</v>
      </c>
      <c r="C85" s="19" t="s">
        <v>39</v>
      </c>
      <c r="D85" s="7" t="s">
        <v>30</v>
      </c>
      <c r="E85" s="8" t="s">
        <v>31</v>
      </c>
      <c r="F85" s="8" t="s">
        <v>31</v>
      </c>
      <c r="G85" s="8" t="s">
        <v>31</v>
      </c>
      <c r="H85" s="8" t="s">
        <v>31</v>
      </c>
      <c r="I85" s="8" t="s">
        <v>30</v>
      </c>
      <c r="J85" s="8" t="s">
        <v>31</v>
      </c>
      <c r="K85" s="8" t="s">
        <v>30</v>
      </c>
      <c r="L85" s="8" t="s">
        <v>30</v>
      </c>
      <c r="M85" s="8" t="s">
        <v>30</v>
      </c>
      <c r="N85" s="8" t="s">
        <v>30</v>
      </c>
      <c r="O85" s="8" t="s">
        <v>30</v>
      </c>
      <c r="P85" s="8" t="s">
        <v>30</v>
      </c>
      <c r="Q85" s="8" t="s">
        <v>30</v>
      </c>
      <c r="R85" s="8" t="s">
        <v>30</v>
      </c>
      <c r="S85" s="8" t="s">
        <v>30</v>
      </c>
      <c r="T85" s="8" t="s">
        <v>30</v>
      </c>
      <c r="U85" s="8" t="s">
        <v>30</v>
      </c>
      <c r="V85" s="8" t="s">
        <v>30</v>
      </c>
      <c r="W85" s="8" t="s">
        <v>30</v>
      </c>
      <c r="X85" s="8" t="s">
        <v>30</v>
      </c>
      <c r="Y85" s="8" t="s">
        <v>30</v>
      </c>
      <c r="Z85" s="8" t="s">
        <v>30</v>
      </c>
      <c r="AA85" s="8" t="s">
        <v>31</v>
      </c>
      <c r="AB85" s="8" t="s">
        <v>30</v>
      </c>
      <c r="AC85" s="8" t="s">
        <v>30</v>
      </c>
      <c r="AD85" s="8" t="s">
        <v>30</v>
      </c>
      <c r="AE85" s="8" t="s">
        <v>30</v>
      </c>
      <c r="AF85" s="8" t="s">
        <v>30</v>
      </c>
      <c r="AG85" s="8" t="s">
        <v>30</v>
      </c>
      <c r="AH85" s="8" t="s">
        <v>30</v>
      </c>
      <c r="AI85" s="8" t="s">
        <v>30</v>
      </c>
      <c r="AJ85" s="8" t="s">
        <v>30</v>
      </c>
      <c r="AK85" s="8" t="s">
        <v>30</v>
      </c>
      <c r="AL85" s="8" t="s">
        <v>30</v>
      </c>
      <c r="AM85" s="8" t="s">
        <v>31</v>
      </c>
      <c r="AN85" s="8" t="s">
        <v>30</v>
      </c>
      <c r="AO85" s="8" t="s">
        <v>30</v>
      </c>
      <c r="AP85" s="8" t="s">
        <v>30</v>
      </c>
      <c r="AQ85" s="8" t="s">
        <v>30</v>
      </c>
      <c r="AR85" s="8" t="s">
        <v>30</v>
      </c>
      <c r="AS85" s="8" t="s">
        <v>30</v>
      </c>
      <c r="AT85" s="8" t="s">
        <v>30</v>
      </c>
      <c r="AU85" s="8" t="s">
        <v>30</v>
      </c>
      <c r="AV85" s="8" t="s">
        <v>30</v>
      </c>
      <c r="AW85" s="8" t="s">
        <v>30</v>
      </c>
      <c r="AX85" s="8" t="s">
        <v>30</v>
      </c>
      <c r="AY85" s="8" t="s">
        <v>30</v>
      </c>
      <c r="AZ85" s="8" t="s">
        <v>30</v>
      </c>
      <c r="BA85" s="8" t="s">
        <v>30</v>
      </c>
      <c r="BB85" s="8" t="s">
        <v>30</v>
      </c>
      <c r="BC85" s="8" t="s">
        <v>30</v>
      </c>
      <c r="BD85" s="8" t="s">
        <v>30</v>
      </c>
    </row>
    <row r="86" spans="1:56" x14ac:dyDescent="0.25">
      <c r="A86" s="24" t="str">
        <f>'[1]Miter Profiles'!$AA86</f>
        <v>MP580</v>
      </c>
      <c r="B86" s="26" t="str">
        <f>'[1]Miter Profiles'!$AB86</f>
        <v>MP627-76</v>
      </c>
      <c r="C86" s="19" t="s">
        <v>39</v>
      </c>
      <c r="D86" s="7" t="s">
        <v>30</v>
      </c>
      <c r="E86" s="8" t="s">
        <v>31</v>
      </c>
      <c r="F86" s="8" t="s">
        <v>31</v>
      </c>
      <c r="G86" s="8" t="s">
        <v>31</v>
      </c>
      <c r="H86" s="8" t="s">
        <v>31</v>
      </c>
      <c r="I86" s="8" t="s">
        <v>30</v>
      </c>
      <c r="J86" s="8" t="s">
        <v>31</v>
      </c>
      <c r="K86" s="8" t="s">
        <v>30</v>
      </c>
      <c r="L86" s="8" t="s">
        <v>30</v>
      </c>
      <c r="M86" s="8" t="s">
        <v>30</v>
      </c>
      <c r="N86" s="8" t="s">
        <v>30</v>
      </c>
      <c r="O86" s="8" t="s">
        <v>30</v>
      </c>
      <c r="P86" s="8" t="s">
        <v>30</v>
      </c>
      <c r="Q86" s="8" t="s">
        <v>30</v>
      </c>
      <c r="R86" s="8" t="s">
        <v>30</v>
      </c>
      <c r="S86" s="8" t="s">
        <v>30</v>
      </c>
      <c r="T86" s="8" t="s">
        <v>30</v>
      </c>
      <c r="U86" s="8" t="s">
        <v>30</v>
      </c>
      <c r="V86" s="8" t="s">
        <v>30</v>
      </c>
      <c r="W86" s="8" t="s">
        <v>30</v>
      </c>
      <c r="X86" s="8" t="s">
        <v>30</v>
      </c>
      <c r="Y86" s="8" t="s">
        <v>30</v>
      </c>
      <c r="Z86" s="8" t="s">
        <v>30</v>
      </c>
      <c r="AA86" s="8" t="s">
        <v>31</v>
      </c>
      <c r="AB86" s="8" t="s">
        <v>30</v>
      </c>
      <c r="AC86" s="8" t="s">
        <v>30</v>
      </c>
      <c r="AD86" s="8" t="s">
        <v>30</v>
      </c>
      <c r="AE86" s="8" t="s">
        <v>30</v>
      </c>
      <c r="AF86" s="8" t="s">
        <v>30</v>
      </c>
      <c r="AG86" s="8" t="s">
        <v>30</v>
      </c>
      <c r="AH86" s="8" t="s">
        <v>30</v>
      </c>
      <c r="AI86" s="8" t="s">
        <v>30</v>
      </c>
      <c r="AJ86" s="8" t="s">
        <v>30</v>
      </c>
      <c r="AK86" s="8" t="s">
        <v>30</v>
      </c>
      <c r="AL86" s="8" t="s">
        <v>30</v>
      </c>
      <c r="AM86" s="8" t="s">
        <v>31</v>
      </c>
      <c r="AN86" s="8" t="s">
        <v>30</v>
      </c>
      <c r="AO86" s="8" t="s">
        <v>30</v>
      </c>
      <c r="AP86" s="8" t="s">
        <v>30</v>
      </c>
      <c r="AQ86" s="8" t="s">
        <v>30</v>
      </c>
      <c r="AR86" s="8" t="s">
        <v>30</v>
      </c>
      <c r="AS86" s="8" t="s">
        <v>30</v>
      </c>
      <c r="AT86" s="8" t="s">
        <v>30</v>
      </c>
      <c r="AU86" s="8" t="s">
        <v>30</v>
      </c>
      <c r="AV86" s="8" t="s">
        <v>30</v>
      </c>
      <c r="AW86" s="8" t="s">
        <v>30</v>
      </c>
      <c r="AX86" s="8" t="s">
        <v>30</v>
      </c>
      <c r="AY86" s="8" t="s">
        <v>30</v>
      </c>
      <c r="AZ86" s="8" t="s">
        <v>30</v>
      </c>
      <c r="BA86" s="8" t="s">
        <v>30</v>
      </c>
      <c r="BB86" s="8" t="s">
        <v>30</v>
      </c>
      <c r="BC86" s="8" t="s">
        <v>30</v>
      </c>
      <c r="BD86" s="8" t="s">
        <v>30</v>
      </c>
    </row>
    <row r="87" spans="1:56" x14ac:dyDescent="0.25">
      <c r="A87" s="37" t="str">
        <f>'[1]Miter Profiles'!$AA87</f>
        <v>MP123R</v>
      </c>
      <c r="B87" s="38" t="str">
        <f>'[1]Miter Profiles'!$AB87</f>
        <v>MP628-38</v>
      </c>
      <c r="C87" s="20" t="s">
        <v>62</v>
      </c>
      <c r="D87" s="16" t="s">
        <v>30</v>
      </c>
      <c r="E87" s="17" t="s">
        <v>31</v>
      </c>
      <c r="F87" s="17" t="s">
        <v>31</v>
      </c>
      <c r="G87" s="17" t="s">
        <v>31</v>
      </c>
      <c r="H87" s="17" t="s">
        <v>31</v>
      </c>
      <c r="I87" s="17" t="s">
        <v>30</v>
      </c>
      <c r="J87" s="17" t="s">
        <v>31</v>
      </c>
      <c r="K87" s="17" t="s">
        <v>30</v>
      </c>
      <c r="L87" s="17" t="s">
        <v>30</v>
      </c>
      <c r="M87" s="17" t="s">
        <v>30</v>
      </c>
      <c r="N87" s="17" t="s">
        <v>30</v>
      </c>
      <c r="O87" s="17" t="s">
        <v>30</v>
      </c>
      <c r="P87" s="78" t="s">
        <v>30</v>
      </c>
      <c r="Q87" s="17" t="s">
        <v>30</v>
      </c>
      <c r="R87" s="17" t="s">
        <v>30</v>
      </c>
      <c r="S87" s="17" t="s">
        <v>30</v>
      </c>
      <c r="T87" s="17" t="s">
        <v>30</v>
      </c>
      <c r="U87" s="17" t="s">
        <v>30</v>
      </c>
      <c r="V87" s="17" t="s">
        <v>30</v>
      </c>
      <c r="W87" s="17" t="s">
        <v>30</v>
      </c>
      <c r="X87" s="17" t="s">
        <v>30</v>
      </c>
      <c r="Y87" s="17" t="s">
        <v>30</v>
      </c>
      <c r="Z87" s="17" t="s">
        <v>30</v>
      </c>
      <c r="AA87" s="17" t="s">
        <v>31</v>
      </c>
      <c r="AB87" s="17" t="s">
        <v>30</v>
      </c>
      <c r="AC87" s="17" t="s">
        <v>30</v>
      </c>
      <c r="AD87" s="17" t="s">
        <v>30</v>
      </c>
      <c r="AE87" s="17" t="s">
        <v>30</v>
      </c>
      <c r="AF87" s="17" t="s">
        <v>30</v>
      </c>
      <c r="AG87" s="17" t="s">
        <v>30</v>
      </c>
      <c r="AH87" s="17" t="s">
        <v>30</v>
      </c>
      <c r="AI87" s="17" t="s">
        <v>30</v>
      </c>
      <c r="AJ87" s="17" t="s">
        <v>30</v>
      </c>
      <c r="AK87" s="17" t="s">
        <v>30</v>
      </c>
      <c r="AL87" s="17" t="s">
        <v>30</v>
      </c>
      <c r="AM87" s="17" t="s">
        <v>30</v>
      </c>
      <c r="AN87" s="17" t="s">
        <v>30</v>
      </c>
      <c r="AO87" s="17" t="s">
        <v>30</v>
      </c>
      <c r="AP87" s="17" t="s">
        <v>30</v>
      </c>
      <c r="AQ87" s="17" t="s">
        <v>30</v>
      </c>
      <c r="AR87" s="17" t="s">
        <v>30</v>
      </c>
      <c r="AS87" s="17" t="s">
        <v>30</v>
      </c>
      <c r="AT87" s="17" t="s">
        <v>30</v>
      </c>
      <c r="AU87" s="78" t="s">
        <v>30</v>
      </c>
      <c r="AV87" s="17" t="s">
        <v>30</v>
      </c>
      <c r="AW87" s="17" t="s">
        <v>30</v>
      </c>
      <c r="AX87" s="17" t="s">
        <v>30</v>
      </c>
      <c r="AY87" s="17" t="s">
        <v>30</v>
      </c>
      <c r="AZ87" s="17" t="s">
        <v>30</v>
      </c>
      <c r="BA87" s="17" t="s">
        <v>30</v>
      </c>
      <c r="BB87" s="78" t="s">
        <v>30</v>
      </c>
      <c r="BC87" s="78" t="s">
        <v>30</v>
      </c>
      <c r="BD87" s="78" t="s">
        <v>30</v>
      </c>
    </row>
    <row r="88" spans="1:56" x14ac:dyDescent="0.25">
      <c r="A88" s="37" t="str">
        <f>'[1]Miter Profiles'!$AA88</f>
        <v>MP123</v>
      </c>
      <c r="B88" s="38" t="str">
        <f>'[1]Miter Profiles'!$AB88</f>
        <v>MP628-57</v>
      </c>
      <c r="C88" s="20" t="s">
        <v>62</v>
      </c>
      <c r="D88" s="16" t="s">
        <v>30</v>
      </c>
      <c r="E88" s="17" t="s">
        <v>31</v>
      </c>
      <c r="F88" s="17" t="s">
        <v>31</v>
      </c>
      <c r="G88" s="17" t="s">
        <v>31</v>
      </c>
      <c r="H88" s="17" t="s">
        <v>31</v>
      </c>
      <c r="I88" s="17" t="s">
        <v>30</v>
      </c>
      <c r="J88" s="17" t="s">
        <v>31</v>
      </c>
      <c r="K88" s="17" t="s">
        <v>30</v>
      </c>
      <c r="L88" s="17" t="s">
        <v>30</v>
      </c>
      <c r="M88" s="17" t="s">
        <v>30</v>
      </c>
      <c r="N88" s="17" t="s">
        <v>30</v>
      </c>
      <c r="O88" s="17" t="s">
        <v>30</v>
      </c>
      <c r="P88" s="78" t="s">
        <v>30</v>
      </c>
      <c r="Q88" s="17" t="s">
        <v>30</v>
      </c>
      <c r="R88" s="17" t="s">
        <v>30</v>
      </c>
      <c r="S88" s="17" t="s">
        <v>30</v>
      </c>
      <c r="T88" s="17" t="s">
        <v>30</v>
      </c>
      <c r="U88" s="17" t="s">
        <v>30</v>
      </c>
      <c r="V88" s="17" t="s">
        <v>30</v>
      </c>
      <c r="W88" s="17" t="s">
        <v>30</v>
      </c>
      <c r="X88" s="17" t="s">
        <v>30</v>
      </c>
      <c r="Y88" s="17" t="s">
        <v>30</v>
      </c>
      <c r="Z88" s="17" t="s">
        <v>30</v>
      </c>
      <c r="AA88" s="17" t="s">
        <v>31</v>
      </c>
      <c r="AB88" s="17" t="s">
        <v>30</v>
      </c>
      <c r="AC88" s="17" t="s">
        <v>30</v>
      </c>
      <c r="AD88" s="17" t="s">
        <v>30</v>
      </c>
      <c r="AE88" s="17" t="s">
        <v>30</v>
      </c>
      <c r="AF88" s="17" t="s">
        <v>30</v>
      </c>
      <c r="AG88" s="17" t="s">
        <v>30</v>
      </c>
      <c r="AH88" s="17" t="s">
        <v>30</v>
      </c>
      <c r="AI88" s="17" t="s">
        <v>30</v>
      </c>
      <c r="AJ88" s="17" t="s">
        <v>30</v>
      </c>
      <c r="AK88" s="17" t="s">
        <v>30</v>
      </c>
      <c r="AL88" s="17" t="s">
        <v>30</v>
      </c>
      <c r="AM88" s="17" t="s">
        <v>30</v>
      </c>
      <c r="AN88" s="17" t="s">
        <v>30</v>
      </c>
      <c r="AO88" s="17" t="s">
        <v>30</v>
      </c>
      <c r="AP88" s="17" t="s">
        <v>30</v>
      </c>
      <c r="AQ88" s="17" t="s">
        <v>30</v>
      </c>
      <c r="AR88" s="17" t="s">
        <v>30</v>
      </c>
      <c r="AS88" s="17" t="s">
        <v>30</v>
      </c>
      <c r="AT88" s="17" t="s">
        <v>30</v>
      </c>
      <c r="AU88" s="78" t="s">
        <v>30</v>
      </c>
      <c r="AV88" s="17" t="s">
        <v>30</v>
      </c>
      <c r="AW88" s="17" t="s">
        <v>30</v>
      </c>
      <c r="AX88" s="17" t="s">
        <v>30</v>
      </c>
      <c r="AY88" s="17" t="s">
        <v>30</v>
      </c>
      <c r="AZ88" s="17" t="s">
        <v>30</v>
      </c>
      <c r="BA88" s="17" t="s">
        <v>30</v>
      </c>
      <c r="BB88" s="78" t="s">
        <v>30</v>
      </c>
      <c r="BC88" s="78" t="s">
        <v>30</v>
      </c>
      <c r="BD88" s="78" t="s">
        <v>30</v>
      </c>
    </row>
    <row r="89" spans="1:56" x14ac:dyDescent="0.25">
      <c r="A89" s="37" t="str">
        <f>'[1]Miter Profiles'!$AA89</f>
        <v>MP628</v>
      </c>
      <c r="B89" s="38" t="str">
        <f>'[1]Miter Profiles'!$AB89</f>
        <v>MP628-76</v>
      </c>
      <c r="C89" s="20" t="s">
        <v>62</v>
      </c>
      <c r="D89" s="16" t="s">
        <v>30</v>
      </c>
      <c r="E89" s="17" t="s">
        <v>31</v>
      </c>
      <c r="F89" s="17" t="s">
        <v>31</v>
      </c>
      <c r="G89" s="17" t="s">
        <v>31</v>
      </c>
      <c r="H89" s="17" t="s">
        <v>31</v>
      </c>
      <c r="I89" s="17" t="s">
        <v>30</v>
      </c>
      <c r="J89" s="17" t="s">
        <v>31</v>
      </c>
      <c r="K89" s="17" t="s">
        <v>30</v>
      </c>
      <c r="L89" s="17" t="s">
        <v>30</v>
      </c>
      <c r="M89" s="17" t="s">
        <v>30</v>
      </c>
      <c r="N89" s="17" t="s">
        <v>30</v>
      </c>
      <c r="O89" s="17" t="s">
        <v>30</v>
      </c>
      <c r="P89" s="78" t="s">
        <v>30</v>
      </c>
      <c r="Q89" s="17" t="s">
        <v>30</v>
      </c>
      <c r="R89" s="17" t="s">
        <v>30</v>
      </c>
      <c r="S89" s="17" t="s">
        <v>30</v>
      </c>
      <c r="T89" s="17" t="s">
        <v>30</v>
      </c>
      <c r="U89" s="17" t="s">
        <v>30</v>
      </c>
      <c r="V89" s="17" t="s">
        <v>30</v>
      </c>
      <c r="W89" s="17" t="s">
        <v>30</v>
      </c>
      <c r="X89" s="17" t="s">
        <v>30</v>
      </c>
      <c r="Y89" s="17" t="s">
        <v>30</v>
      </c>
      <c r="Z89" s="17" t="s">
        <v>30</v>
      </c>
      <c r="AA89" s="17" t="s">
        <v>31</v>
      </c>
      <c r="AB89" s="17" t="s">
        <v>30</v>
      </c>
      <c r="AC89" s="17" t="s">
        <v>30</v>
      </c>
      <c r="AD89" s="17" t="s">
        <v>30</v>
      </c>
      <c r="AE89" s="17" t="s">
        <v>30</v>
      </c>
      <c r="AF89" s="17" t="s">
        <v>30</v>
      </c>
      <c r="AG89" s="17" t="s">
        <v>30</v>
      </c>
      <c r="AH89" s="17" t="s">
        <v>30</v>
      </c>
      <c r="AI89" s="17" t="s">
        <v>30</v>
      </c>
      <c r="AJ89" s="17" t="s">
        <v>30</v>
      </c>
      <c r="AK89" s="17" t="s">
        <v>30</v>
      </c>
      <c r="AL89" s="17" t="s">
        <v>30</v>
      </c>
      <c r="AM89" s="17" t="s">
        <v>30</v>
      </c>
      <c r="AN89" s="17" t="s">
        <v>30</v>
      </c>
      <c r="AO89" s="17" t="s">
        <v>30</v>
      </c>
      <c r="AP89" s="17" t="s">
        <v>30</v>
      </c>
      <c r="AQ89" s="17" t="s">
        <v>30</v>
      </c>
      <c r="AR89" s="17" t="s">
        <v>30</v>
      </c>
      <c r="AS89" s="17" t="s">
        <v>30</v>
      </c>
      <c r="AT89" s="17" t="s">
        <v>30</v>
      </c>
      <c r="AU89" s="78" t="s">
        <v>30</v>
      </c>
      <c r="AV89" s="17" t="s">
        <v>30</v>
      </c>
      <c r="AW89" s="17" t="s">
        <v>30</v>
      </c>
      <c r="AX89" s="17" t="s">
        <v>30</v>
      </c>
      <c r="AY89" s="17" t="s">
        <v>30</v>
      </c>
      <c r="AZ89" s="17" t="s">
        <v>30</v>
      </c>
      <c r="BA89" s="17" t="s">
        <v>30</v>
      </c>
      <c r="BB89" s="78" t="s">
        <v>30</v>
      </c>
      <c r="BC89" s="78" t="s">
        <v>30</v>
      </c>
      <c r="BD89" s="78" t="s">
        <v>30</v>
      </c>
    </row>
    <row r="90" spans="1:56" x14ac:dyDescent="0.25">
      <c r="A90" s="24" t="str">
        <f>'[1]Miter Profiles'!$AA90</f>
        <v>MP124R</v>
      </c>
      <c r="B90" s="26" t="str">
        <f>'[1]Miter Profiles'!$AB90</f>
        <v>MP629-38</v>
      </c>
      <c r="C90" s="19" t="s">
        <v>63</v>
      </c>
      <c r="D90" s="7" t="s">
        <v>30</v>
      </c>
      <c r="E90" s="8" t="s">
        <v>31</v>
      </c>
      <c r="F90" s="8" t="s">
        <v>31</v>
      </c>
      <c r="G90" s="8" t="s">
        <v>31</v>
      </c>
      <c r="H90" s="8" t="s">
        <v>31</v>
      </c>
      <c r="I90" s="8" t="s">
        <v>30</v>
      </c>
      <c r="J90" s="8" t="s">
        <v>31</v>
      </c>
      <c r="K90" s="8" t="s">
        <v>30</v>
      </c>
      <c r="L90" s="8" t="s">
        <v>30</v>
      </c>
      <c r="M90" s="8" t="s">
        <v>30</v>
      </c>
      <c r="N90" s="8" t="s">
        <v>30</v>
      </c>
      <c r="O90" s="8" t="s">
        <v>30</v>
      </c>
      <c r="P90" s="9" t="s">
        <v>30</v>
      </c>
      <c r="Q90" s="8" t="s">
        <v>30</v>
      </c>
      <c r="R90" s="8" t="s">
        <v>30</v>
      </c>
      <c r="S90" s="8" t="s">
        <v>30</v>
      </c>
      <c r="T90" s="8" t="s">
        <v>30</v>
      </c>
      <c r="U90" s="8" t="s">
        <v>30</v>
      </c>
      <c r="V90" s="8" t="s">
        <v>30</v>
      </c>
      <c r="W90" s="8" t="s">
        <v>30</v>
      </c>
      <c r="X90" s="8" t="s">
        <v>30</v>
      </c>
      <c r="Y90" s="8" t="s">
        <v>30</v>
      </c>
      <c r="Z90" s="8" t="s">
        <v>30</v>
      </c>
      <c r="AA90" s="8" t="s">
        <v>31</v>
      </c>
      <c r="AB90" s="8" t="s">
        <v>30</v>
      </c>
      <c r="AC90" s="8" t="s">
        <v>30</v>
      </c>
      <c r="AD90" s="8" t="s">
        <v>30</v>
      </c>
      <c r="AE90" s="8" t="s">
        <v>30</v>
      </c>
      <c r="AF90" s="8" t="s">
        <v>30</v>
      </c>
      <c r="AG90" s="8" t="s">
        <v>30</v>
      </c>
      <c r="AH90" s="8" t="s">
        <v>30</v>
      </c>
      <c r="AI90" s="8" t="s">
        <v>30</v>
      </c>
      <c r="AJ90" s="8" t="s">
        <v>30</v>
      </c>
      <c r="AK90" s="8" t="s">
        <v>30</v>
      </c>
      <c r="AL90" s="8" t="s">
        <v>30</v>
      </c>
      <c r="AM90" s="8" t="s">
        <v>31</v>
      </c>
      <c r="AN90" s="8" t="s">
        <v>30</v>
      </c>
      <c r="AO90" s="8" t="s">
        <v>30</v>
      </c>
      <c r="AP90" s="8" t="s">
        <v>30</v>
      </c>
      <c r="AQ90" s="8" t="s">
        <v>30</v>
      </c>
      <c r="AR90" s="8" t="s">
        <v>30</v>
      </c>
      <c r="AS90" s="8" t="s">
        <v>30</v>
      </c>
      <c r="AT90" s="8" t="s">
        <v>30</v>
      </c>
      <c r="AU90" s="9" t="s">
        <v>30</v>
      </c>
      <c r="AV90" s="8" t="s">
        <v>30</v>
      </c>
      <c r="AW90" s="8" t="s">
        <v>30</v>
      </c>
      <c r="AX90" s="8" t="s">
        <v>30</v>
      </c>
      <c r="AY90" s="8" t="s">
        <v>30</v>
      </c>
      <c r="AZ90" s="8" t="s">
        <v>30</v>
      </c>
      <c r="BA90" s="8" t="s">
        <v>30</v>
      </c>
      <c r="BB90" s="9" t="s">
        <v>30</v>
      </c>
      <c r="BC90" s="9" t="s">
        <v>30</v>
      </c>
      <c r="BD90" s="9" t="s">
        <v>30</v>
      </c>
    </row>
    <row r="91" spans="1:56" x14ac:dyDescent="0.25">
      <c r="A91" s="24" t="str">
        <f>'[1]Miter Profiles'!$AA91</f>
        <v>MP124</v>
      </c>
      <c r="B91" s="26" t="str">
        <f>'[1]Miter Profiles'!$AB91</f>
        <v>MP629-57</v>
      </c>
      <c r="C91" s="19" t="s">
        <v>63</v>
      </c>
      <c r="D91" s="7" t="s">
        <v>30</v>
      </c>
      <c r="E91" s="8" t="s">
        <v>31</v>
      </c>
      <c r="F91" s="8" t="s">
        <v>31</v>
      </c>
      <c r="G91" s="8" t="s">
        <v>31</v>
      </c>
      <c r="H91" s="8" t="s">
        <v>31</v>
      </c>
      <c r="I91" s="8" t="s">
        <v>30</v>
      </c>
      <c r="J91" s="8" t="s">
        <v>31</v>
      </c>
      <c r="K91" s="8" t="s">
        <v>30</v>
      </c>
      <c r="L91" s="8" t="s">
        <v>30</v>
      </c>
      <c r="M91" s="8" t="s">
        <v>30</v>
      </c>
      <c r="N91" s="8" t="s">
        <v>30</v>
      </c>
      <c r="O91" s="8" t="s">
        <v>30</v>
      </c>
      <c r="P91" s="9" t="s">
        <v>30</v>
      </c>
      <c r="Q91" s="8" t="s">
        <v>30</v>
      </c>
      <c r="R91" s="8" t="s">
        <v>30</v>
      </c>
      <c r="S91" s="8" t="s">
        <v>30</v>
      </c>
      <c r="T91" s="8" t="s">
        <v>30</v>
      </c>
      <c r="U91" s="8" t="s">
        <v>30</v>
      </c>
      <c r="V91" s="8" t="s">
        <v>30</v>
      </c>
      <c r="W91" s="8" t="s">
        <v>30</v>
      </c>
      <c r="X91" s="8" t="s">
        <v>30</v>
      </c>
      <c r="Y91" s="8" t="s">
        <v>30</v>
      </c>
      <c r="Z91" s="8" t="s">
        <v>30</v>
      </c>
      <c r="AA91" s="8" t="s">
        <v>31</v>
      </c>
      <c r="AB91" s="8" t="s">
        <v>30</v>
      </c>
      <c r="AC91" s="8" t="s">
        <v>30</v>
      </c>
      <c r="AD91" s="8" t="s">
        <v>30</v>
      </c>
      <c r="AE91" s="8" t="s">
        <v>30</v>
      </c>
      <c r="AF91" s="8" t="s">
        <v>30</v>
      </c>
      <c r="AG91" s="8" t="s">
        <v>30</v>
      </c>
      <c r="AH91" s="8" t="s">
        <v>30</v>
      </c>
      <c r="AI91" s="8" t="s">
        <v>30</v>
      </c>
      <c r="AJ91" s="8" t="s">
        <v>30</v>
      </c>
      <c r="AK91" s="8" t="s">
        <v>30</v>
      </c>
      <c r="AL91" s="8" t="s">
        <v>30</v>
      </c>
      <c r="AM91" s="8" t="s">
        <v>31</v>
      </c>
      <c r="AN91" s="8" t="s">
        <v>30</v>
      </c>
      <c r="AO91" s="8" t="s">
        <v>30</v>
      </c>
      <c r="AP91" s="8" t="s">
        <v>30</v>
      </c>
      <c r="AQ91" s="8" t="s">
        <v>30</v>
      </c>
      <c r="AR91" s="8" t="s">
        <v>30</v>
      </c>
      <c r="AS91" s="8" t="s">
        <v>30</v>
      </c>
      <c r="AT91" s="8" t="s">
        <v>30</v>
      </c>
      <c r="AU91" s="9" t="s">
        <v>30</v>
      </c>
      <c r="AV91" s="8" t="s">
        <v>30</v>
      </c>
      <c r="AW91" s="8" t="s">
        <v>30</v>
      </c>
      <c r="AX91" s="8" t="s">
        <v>30</v>
      </c>
      <c r="AY91" s="8" t="s">
        <v>30</v>
      </c>
      <c r="AZ91" s="8" t="s">
        <v>30</v>
      </c>
      <c r="BA91" s="8" t="s">
        <v>30</v>
      </c>
      <c r="BB91" s="9" t="s">
        <v>30</v>
      </c>
      <c r="BC91" s="9" t="s">
        <v>30</v>
      </c>
      <c r="BD91" s="9" t="s">
        <v>30</v>
      </c>
    </row>
    <row r="92" spans="1:56" x14ac:dyDescent="0.25">
      <c r="A92" s="24" t="str">
        <f>'[1]Miter Profiles'!$AA92</f>
        <v>MP629</v>
      </c>
      <c r="B92" s="26" t="str">
        <f>'[1]Miter Profiles'!$AB92</f>
        <v>MP629-76</v>
      </c>
      <c r="C92" s="19" t="s">
        <v>63</v>
      </c>
      <c r="D92" s="7" t="s">
        <v>30</v>
      </c>
      <c r="E92" s="8" t="s">
        <v>31</v>
      </c>
      <c r="F92" s="8" t="s">
        <v>31</v>
      </c>
      <c r="G92" s="8" t="s">
        <v>31</v>
      </c>
      <c r="H92" s="8" t="s">
        <v>31</v>
      </c>
      <c r="I92" s="8" t="s">
        <v>30</v>
      </c>
      <c r="J92" s="8" t="s">
        <v>31</v>
      </c>
      <c r="K92" s="8" t="s">
        <v>30</v>
      </c>
      <c r="L92" s="8" t="s">
        <v>30</v>
      </c>
      <c r="M92" s="8" t="s">
        <v>30</v>
      </c>
      <c r="N92" s="8" t="s">
        <v>30</v>
      </c>
      <c r="O92" s="8" t="s">
        <v>30</v>
      </c>
      <c r="P92" s="9" t="s">
        <v>30</v>
      </c>
      <c r="Q92" s="8" t="s">
        <v>30</v>
      </c>
      <c r="R92" s="8" t="s">
        <v>30</v>
      </c>
      <c r="S92" s="8" t="s">
        <v>30</v>
      </c>
      <c r="T92" s="8" t="s">
        <v>30</v>
      </c>
      <c r="U92" s="8" t="s">
        <v>30</v>
      </c>
      <c r="V92" s="8" t="s">
        <v>30</v>
      </c>
      <c r="W92" s="8" t="s">
        <v>30</v>
      </c>
      <c r="X92" s="8" t="s">
        <v>30</v>
      </c>
      <c r="Y92" s="8" t="s">
        <v>30</v>
      </c>
      <c r="Z92" s="8" t="s">
        <v>30</v>
      </c>
      <c r="AA92" s="8" t="s">
        <v>31</v>
      </c>
      <c r="AB92" s="8" t="s">
        <v>30</v>
      </c>
      <c r="AC92" s="8" t="s">
        <v>30</v>
      </c>
      <c r="AD92" s="8" t="s">
        <v>30</v>
      </c>
      <c r="AE92" s="8" t="s">
        <v>30</v>
      </c>
      <c r="AF92" s="8" t="s">
        <v>30</v>
      </c>
      <c r="AG92" s="8" t="s">
        <v>30</v>
      </c>
      <c r="AH92" s="8" t="s">
        <v>30</v>
      </c>
      <c r="AI92" s="8" t="s">
        <v>30</v>
      </c>
      <c r="AJ92" s="8" t="s">
        <v>30</v>
      </c>
      <c r="AK92" s="8" t="s">
        <v>30</v>
      </c>
      <c r="AL92" s="8" t="s">
        <v>30</v>
      </c>
      <c r="AM92" s="8" t="s">
        <v>31</v>
      </c>
      <c r="AN92" s="8" t="s">
        <v>30</v>
      </c>
      <c r="AO92" s="8" t="s">
        <v>30</v>
      </c>
      <c r="AP92" s="8" t="s">
        <v>30</v>
      </c>
      <c r="AQ92" s="8" t="s">
        <v>30</v>
      </c>
      <c r="AR92" s="8" t="s">
        <v>30</v>
      </c>
      <c r="AS92" s="8" t="s">
        <v>30</v>
      </c>
      <c r="AT92" s="8" t="s">
        <v>30</v>
      </c>
      <c r="AU92" s="9" t="s">
        <v>30</v>
      </c>
      <c r="AV92" s="8" t="s">
        <v>30</v>
      </c>
      <c r="AW92" s="8" t="s">
        <v>30</v>
      </c>
      <c r="AX92" s="8" t="s">
        <v>30</v>
      </c>
      <c r="AY92" s="8" t="s">
        <v>30</v>
      </c>
      <c r="AZ92" s="8" t="s">
        <v>30</v>
      </c>
      <c r="BA92" s="8" t="s">
        <v>30</v>
      </c>
      <c r="BB92" s="9" t="s">
        <v>30</v>
      </c>
      <c r="BC92" s="9" t="s">
        <v>30</v>
      </c>
      <c r="BD92" s="9" t="s">
        <v>30</v>
      </c>
    </row>
    <row r="93" spans="1:56" s="85" customFormat="1" x14ac:dyDescent="0.25">
      <c r="A93" s="109" t="str">
        <f>'[1]Miter Profiles'!$AA93</f>
        <v>MP594R</v>
      </c>
      <c r="B93" s="220" t="str">
        <f>'[1]Miter Profiles'!$AB93</f>
        <v>MP630-38</v>
      </c>
      <c r="C93" s="111" t="s">
        <v>29</v>
      </c>
      <c r="D93" s="112"/>
      <c r="E93" s="113"/>
      <c r="F93" s="113" t="s">
        <v>143</v>
      </c>
      <c r="G93" s="113"/>
      <c r="H93" s="113"/>
      <c r="I93" s="113"/>
      <c r="J93" s="113"/>
      <c r="K93" s="113" t="s">
        <v>143</v>
      </c>
      <c r="L93" s="113"/>
      <c r="M93" s="113"/>
      <c r="N93" s="113"/>
      <c r="O93" s="113" t="s">
        <v>143</v>
      </c>
      <c r="P93" s="113"/>
      <c r="Q93" s="113"/>
      <c r="R93" s="113"/>
      <c r="S93" s="113" t="s">
        <v>143</v>
      </c>
      <c r="T93" s="113"/>
      <c r="U93" s="113"/>
      <c r="V93" s="113"/>
      <c r="W93" s="113" t="s">
        <v>143</v>
      </c>
      <c r="X93" s="113"/>
      <c r="Y93" s="113"/>
      <c r="Z93" s="113"/>
      <c r="AA93" s="113" t="s">
        <v>143</v>
      </c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 t="s">
        <v>143</v>
      </c>
      <c r="AN93" s="113"/>
      <c r="AO93" s="113"/>
      <c r="AP93" s="113"/>
      <c r="AQ93" s="113"/>
      <c r="AR93" s="113"/>
      <c r="AS93" s="113"/>
      <c r="AT93" s="113"/>
      <c r="AU93" s="113"/>
      <c r="AV93" s="113" t="s">
        <v>143</v>
      </c>
      <c r="AW93" s="113"/>
      <c r="AX93" s="113"/>
      <c r="AY93" s="113"/>
      <c r="AZ93" s="113"/>
      <c r="BA93" s="113"/>
      <c r="BB93" s="113"/>
      <c r="BC93" s="113"/>
      <c r="BD93" s="113"/>
    </row>
    <row r="94" spans="1:56" s="85" customFormat="1" x14ac:dyDescent="0.25">
      <c r="A94" s="109" t="str">
        <f>'[1]Miter Profiles'!$AA94</f>
        <v>MP594</v>
      </c>
      <c r="B94" s="220" t="str">
        <f>'[1]Miter Profiles'!$AB94</f>
        <v>MP630-57</v>
      </c>
      <c r="C94" s="111" t="s">
        <v>29</v>
      </c>
      <c r="D94" s="112"/>
      <c r="E94" s="113"/>
      <c r="F94" s="113" t="s">
        <v>143</v>
      </c>
      <c r="G94" s="113"/>
      <c r="H94" s="113"/>
      <c r="I94" s="113"/>
      <c r="J94" s="113"/>
      <c r="K94" s="113" t="s">
        <v>143</v>
      </c>
      <c r="L94" s="113"/>
      <c r="M94" s="113"/>
      <c r="N94" s="113"/>
      <c r="O94" s="113" t="s">
        <v>143</v>
      </c>
      <c r="P94" s="113"/>
      <c r="Q94" s="113"/>
      <c r="R94" s="113"/>
      <c r="S94" s="113" t="s">
        <v>143</v>
      </c>
      <c r="T94" s="113"/>
      <c r="U94" s="113"/>
      <c r="V94" s="113"/>
      <c r="W94" s="113" t="s">
        <v>143</v>
      </c>
      <c r="X94" s="113"/>
      <c r="Y94" s="113"/>
      <c r="Z94" s="113"/>
      <c r="AA94" s="113" t="s">
        <v>143</v>
      </c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 t="s">
        <v>143</v>
      </c>
      <c r="AN94" s="113"/>
      <c r="AO94" s="113"/>
      <c r="AP94" s="113"/>
      <c r="AQ94" s="113"/>
      <c r="AR94" s="113"/>
      <c r="AS94" s="113"/>
      <c r="AT94" s="113"/>
      <c r="AU94" s="113"/>
      <c r="AV94" s="113" t="s">
        <v>143</v>
      </c>
      <c r="AW94" s="113"/>
      <c r="AX94" s="113"/>
      <c r="AY94" s="113"/>
      <c r="AZ94" s="113"/>
      <c r="BA94" s="113"/>
      <c r="BB94" s="113"/>
      <c r="BC94" s="113"/>
      <c r="BD94" s="113"/>
    </row>
    <row r="95" spans="1:56" s="85" customFormat="1" x14ac:dyDescent="0.25">
      <c r="A95" s="109" t="str">
        <f>'[1]Miter Profiles'!$AA95</f>
        <v>MP593</v>
      </c>
      <c r="B95" s="220" t="str">
        <f>'[1]Miter Profiles'!$AB95</f>
        <v>MP630-76</v>
      </c>
      <c r="C95" s="111" t="s">
        <v>29</v>
      </c>
      <c r="D95" s="112"/>
      <c r="E95" s="113"/>
      <c r="F95" s="113" t="s">
        <v>143</v>
      </c>
      <c r="G95" s="113"/>
      <c r="H95" s="113"/>
      <c r="I95" s="113"/>
      <c r="J95" s="113"/>
      <c r="K95" s="113" t="s">
        <v>143</v>
      </c>
      <c r="L95" s="113"/>
      <c r="M95" s="113"/>
      <c r="N95" s="113"/>
      <c r="O95" s="113" t="s">
        <v>143</v>
      </c>
      <c r="P95" s="113"/>
      <c r="Q95" s="113"/>
      <c r="R95" s="113"/>
      <c r="S95" s="113" t="s">
        <v>143</v>
      </c>
      <c r="T95" s="113"/>
      <c r="U95" s="113"/>
      <c r="V95" s="113"/>
      <c r="W95" s="113" t="s">
        <v>143</v>
      </c>
      <c r="X95" s="113"/>
      <c r="Y95" s="113"/>
      <c r="Z95" s="113"/>
      <c r="AA95" s="113" t="s">
        <v>143</v>
      </c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 t="s">
        <v>143</v>
      </c>
      <c r="AN95" s="113"/>
      <c r="AO95" s="113"/>
      <c r="AP95" s="113"/>
      <c r="AQ95" s="113"/>
      <c r="AR95" s="113"/>
      <c r="AS95" s="113"/>
      <c r="AT95" s="113"/>
      <c r="AU95" s="113"/>
      <c r="AV95" s="113" t="s">
        <v>143</v>
      </c>
      <c r="AW95" s="113"/>
      <c r="AX95" s="113"/>
      <c r="AY95" s="113"/>
      <c r="AZ95" s="113"/>
      <c r="BA95" s="113"/>
      <c r="BB95" s="113"/>
      <c r="BC95" s="113"/>
      <c r="BD95" s="113"/>
    </row>
    <row r="96" spans="1:56" s="85" customFormat="1" x14ac:dyDescent="0.25">
      <c r="A96" s="109" t="str">
        <f>'[1]Miter Profiles'!$AA96</f>
        <v>MP586R</v>
      </c>
      <c r="B96" s="220" t="str">
        <f>'[1]Miter Profiles'!$AB96</f>
        <v>MP631-38</v>
      </c>
      <c r="C96" s="111" t="s">
        <v>64</v>
      </c>
      <c r="D96" s="112"/>
      <c r="E96" s="113"/>
      <c r="F96" s="113" t="s">
        <v>144</v>
      </c>
      <c r="G96" s="113"/>
      <c r="H96" s="113"/>
      <c r="I96" s="113"/>
      <c r="J96" s="113"/>
      <c r="K96" s="113" t="s">
        <v>144</v>
      </c>
      <c r="L96" s="113"/>
      <c r="M96" s="113"/>
      <c r="N96" s="113"/>
      <c r="O96" s="113" t="s">
        <v>144</v>
      </c>
      <c r="P96" s="113"/>
      <c r="Q96" s="113"/>
      <c r="R96" s="113"/>
      <c r="S96" s="113" t="s">
        <v>144</v>
      </c>
      <c r="T96" s="113"/>
      <c r="U96" s="113"/>
      <c r="V96" s="113"/>
      <c r="W96" s="113" t="s">
        <v>144</v>
      </c>
      <c r="X96" s="113"/>
      <c r="Y96" s="113"/>
      <c r="Z96" s="113"/>
      <c r="AA96" s="113" t="s">
        <v>144</v>
      </c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 t="s">
        <v>144</v>
      </c>
      <c r="AN96" s="113"/>
      <c r="AO96" s="113"/>
      <c r="AP96" s="113"/>
      <c r="AQ96" s="113"/>
      <c r="AR96" s="113"/>
      <c r="AS96" s="113"/>
      <c r="AT96" s="113"/>
      <c r="AU96" s="113"/>
      <c r="AV96" s="113" t="s">
        <v>144</v>
      </c>
      <c r="AW96" s="113"/>
      <c r="AX96" s="113"/>
      <c r="AY96" s="113"/>
      <c r="AZ96" s="113"/>
      <c r="BA96" s="113"/>
      <c r="BB96" s="113"/>
      <c r="BC96" s="113"/>
      <c r="BD96" s="113"/>
    </row>
    <row r="97" spans="1:56" s="85" customFormat="1" x14ac:dyDescent="0.25">
      <c r="A97" s="109" t="str">
        <f>'[1]Miter Profiles'!$AA97</f>
        <v>MP586</v>
      </c>
      <c r="B97" s="220" t="str">
        <f>'[1]Miter Profiles'!$AB97</f>
        <v>MP631-57</v>
      </c>
      <c r="C97" s="111" t="s">
        <v>64</v>
      </c>
      <c r="D97" s="112"/>
      <c r="E97" s="113"/>
      <c r="F97" s="113" t="s">
        <v>144</v>
      </c>
      <c r="G97" s="113"/>
      <c r="H97" s="113"/>
      <c r="I97" s="113"/>
      <c r="J97" s="113"/>
      <c r="K97" s="113" t="s">
        <v>144</v>
      </c>
      <c r="L97" s="113"/>
      <c r="M97" s="113"/>
      <c r="N97" s="113"/>
      <c r="O97" s="113" t="s">
        <v>144</v>
      </c>
      <c r="P97" s="113"/>
      <c r="Q97" s="113"/>
      <c r="R97" s="113"/>
      <c r="S97" s="113" t="s">
        <v>144</v>
      </c>
      <c r="T97" s="113"/>
      <c r="U97" s="113"/>
      <c r="V97" s="113"/>
      <c r="W97" s="113" t="s">
        <v>144</v>
      </c>
      <c r="X97" s="113"/>
      <c r="Y97" s="113"/>
      <c r="Z97" s="113"/>
      <c r="AA97" s="113" t="s">
        <v>144</v>
      </c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 t="s">
        <v>144</v>
      </c>
      <c r="AN97" s="113"/>
      <c r="AO97" s="113"/>
      <c r="AP97" s="113"/>
      <c r="AQ97" s="113"/>
      <c r="AR97" s="113"/>
      <c r="AS97" s="113"/>
      <c r="AT97" s="113"/>
      <c r="AU97" s="113"/>
      <c r="AV97" s="113" t="s">
        <v>144</v>
      </c>
      <c r="AW97" s="113"/>
      <c r="AX97" s="113"/>
      <c r="AY97" s="113"/>
      <c r="AZ97" s="113"/>
      <c r="BA97" s="113"/>
      <c r="BB97" s="113"/>
      <c r="BC97" s="113"/>
      <c r="BD97" s="113"/>
    </row>
    <row r="98" spans="1:56" s="85" customFormat="1" x14ac:dyDescent="0.25">
      <c r="A98" s="109" t="str">
        <f>'[1]Miter Profiles'!$AA98</f>
        <v>MP585</v>
      </c>
      <c r="B98" s="220" t="str">
        <f>'[1]Miter Profiles'!$AB98</f>
        <v>MP631-76</v>
      </c>
      <c r="C98" s="111" t="s">
        <v>64</v>
      </c>
      <c r="D98" s="112"/>
      <c r="E98" s="113"/>
      <c r="F98" s="113" t="s">
        <v>144</v>
      </c>
      <c r="G98" s="113"/>
      <c r="H98" s="113"/>
      <c r="I98" s="113"/>
      <c r="J98" s="113"/>
      <c r="K98" s="113" t="s">
        <v>144</v>
      </c>
      <c r="L98" s="113"/>
      <c r="M98" s="113"/>
      <c r="N98" s="113"/>
      <c r="O98" s="113" t="s">
        <v>144</v>
      </c>
      <c r="P98" s="113"/>
      <c r="Q98" s="113"/>
      <c r="R98" s="113"/>
      <c r="S98" s="113" t="s">
        <v>144</v>
      </c>
      <c r="T98" s="113"/>
      <c r="U98" s="113"/>
      <c r="V98" s="113"/>
      <c r="W98" s="113" t="s">
        <v>144</v>
      </c>
      <c r="X98" s="113"/>
      <c r="Y98" s="113"/>
      <c r="Z98" s="113"/>
      <c r="AA98" s="113" t="s">
        <v>144</v>
      </c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 t="s">
        <v>144</v>
      </c>
      <c r="AN98" s="113"/>
      <c r="AO98" s="113"/>
      <c r="AP98" s="113"/>
      <c r="AQ98" s="113"/>
      <c r="AR98" s="113"/>
      <c r="AS98" s="113"/>
      <c r="AT98" s="113"/>
      <c r="AU98" s="113"/>
      <c r="AV98" s="113" t="s">
        <v>144</v>
      </c>
      <c r="AW98" s="113"/>
      <c r="AX98" s="113"/>
      <c r="AY98" s="113"/>
      <c r="AZ98" s="113"/>
      <c r="BA98" s="113"/>
      <c r="BB98" s="113"/>
      <c r="BC98" s="113"/>
      <c r="BD98" s="113"/>
    </row>
    <row r="99" spans="1:56" x14ac:dyDescent="0.25">
      <c r="A99" s="37" t="str">
        <f>'[1]Miter Profiles'!$AA99</f>
        <v>MP588R</v>
      </c>
      <c r="B99" s="38" t="str">
        <f>'[1]Miter Profiles'!$AB99</f>
        <v>MP632-38</v>
      </c>
      <c r="C99" s="20" t="s">
        <v>240</v>
      </c>
      <c r="D99" s="16" t="s">
        <v>30</v>
      </c>
      <c r="E99" s="17" t="s">
        <v>31</v>
      </c>
      <c r="F99" s="17" t="s">
        <v>31</v>
      </c>
      <c r="G99" s="17" t="s">
        <v>31</v>
      </c>
      <c r="H99" s="17" t="s">
        <v>31</v>
      </c>
      <c r="I99" s="17" t="s">
        <v>30</v>
      </c>
      <c r="J99" s="17" t="s">
        <v>31</v>
      </c>
      <c r="K99" s="17" t="s">
        <v>30</v>
      </c>
      <c r="L99" s="17" t="s">
        <v>30</v>
      </c>
      <c r="M99" s="17" t="s">
        <v>30</v>
      </c>
      <c r="N99" s="17" t="s">
        <v>30</v>
      </c>
      <c r="O99" s="17" t="s">
        <v>30</v>
      </c>
      <c r="P99" s="78" t="s">
        <v>30</v>
      </c>
      <c r="Q99" s="17" t="s">
        <v>30</v>
      </c>
      <c r="R99" s="17" t="s">
        <v>30</v>
      </c>
      <c r="S99" s="17" t="s">
        <v>30</v>
      </c>
      <c r="T99" s="17" t="s">
        <v>30</v>
      </c>
      <c r="U99" s="17" t="s">
        <v>30</v>
      </c>
      <c r="V99" s="17" t="s">
        <v>30</v>
      </c>
      <c r="W99" s="17" t="s">
        <v>30</v>
      </c>
      <c r="X99" s="17" t="s">
        <v>30</v>
      </c>
      <c r="Y99" s="17" t="s">
        <v>30</v>
      </c>
      <c r="Z99" s="17" t="s">
        <v>30</v>
      </c>
      <c r="AA99" s="17" t="s">
        <v>31</v>
      </c>
      <c r="AB99" s="17" t="s">
        <v>30</v>
      </c>
      <c r="AC99" s="17" t="s">
        <v>30</v>
      </c>
      <c r="AD99" s="17" t="s">
        <v>30</v>
      </c>
      <c r="AE99" s="17" t="s">
        <v>30</v>
      </c>
      <c r="AF99" s="17" t="s">
        <v>30</v>
      </c>
      <c r="AG99" s="17" t="s">
        <v>30</v>
      </c>
      <c r="AH99" s="17" t="s">
        <v>30</v>
      </c>
      <c r="AI99" s="17" t="s">
        <v>30</v>
      </c>
      <c r="AJ99" s="17" t="s">
        <v>30</v>
      </c>
      <c r="AK99" s="17" t="s">
        <v>30</v>
      </c>
      <c r="AL99" s="17" t="s">
        <v>30</v>
      </c>
      <c r="AM99" s="17" t="s">
        <v>30</v>
      </c>
      <c r="AN99" s="17" t="s">
        <v>30</v>
      </c>
      <c r="AO99" s="17" t="s">
        <v>30</v>
      </c>
      <c r="AP99" s="17" t="s">
        <v>30</v>
      </c>
      <c r="AQ99" s="17" t="s">
        <v>30</v>
      </c>
      <c r="AR99" s="17" t="s">
        <v>30</v>
      </c>
      <c r="AS99" s="17" t="s">
        <v>30</v>
      </c>
      <c r="AT99" s="17" t="s">
        <v>30</v>
      </c>
      <c r="AU99" s="78" t="s">
        <v>30</v>
      </c>
      <c r="AV99" s="17" t="s">
        <v>30</v>
      </c>
      <c r="AW99" s="17" t="s">
        <v>30</v>
      </c>
      <c r="AX99" s="17" t="s">
        <v>30</v>
      </c>
      <c r="AY99" s="17" t="s">
        <v>30</v>
      </c>
      <c r="AZ99" s="17" t="s">
        <v>30</v>
      </c>
      <c r="BA99" s="17" t="s">
        <v>30</v>
      </c>
      <c r="BB99" s="78" t="s">
        <v>30</v>
      </c>
      <c r="BC99" s="78" t="s">
        <v>30</v>
      </c>
      <c r="BD99" s="78" t="s">
        <v>30</v>
      </c>
    </row>
    <row r="100" spans="1:56" x14ac:dyDescent="0.25">
      <c r="A100" s="37" t="str">
        <f>'[1]Miter Profiles'!$AA100</f>
        <v>MP588</v>
      </c>
      <c r="B100" s="38" t="str">
        <f>'[1]Miter Profiles'!$AB100</f>
        <v>MP632-57</v>
      </c>
      <c r="C100" s="20" t="s">
        <v>240</v>
      </c>
      <c r="D100" s="16" t="s">
        <v>30</v>
      </c>
      <c r="E100" s="17" t="s">
        <v>31</v>
      </c>
      <c r="F100" s="17" t="s">
        <v>31</v>
      </c>
      <c r="G100" s="17" t="s">
        <v>31</v>
      </c>
      <c r="H100" s="17" t="s">
        <v>31</v>
      </c>
      <c r="I100" s="17" t="s">
        <v>30</v>
      </c>
      <c r="J100" s="17" t="s">
        <v>31</v>
      </c>
      <c r="K100" s="17" t="s">
        <v>30</v>
      </c>
      <c r="L100" s="17" t="s">
        <v>30</v>
      </c>
      <c r="M100" s="17" t="s">
        <v>30</v>
      </c>
      <c r="N100" s="17" t="s">
        <v>30</v>
      </c>
      <c r="O100" s="17" t="s">
        <v>30</v>
      </c>
      <c r="P100" s="78" t="s">
        <v>30</v>
      </c>
      <c r="Q100" s="17" t="s">
        <v>30</v>
      </c>
      <c r="R100" s="17" t="s">
        <v>30</v>
      </c>
      <c r="S100" s="17" t="s">
        <v>30</v>
      </c>
      <c r="T100" s="17" t="s">
        <v>30</v>
      </c>
      <c r="U100" s="17" t="s">
        <v>30</v>
      </c>
      <c r="V100" s="17" t="s">
        <v>30</v>
      </c>
      <c r="W100" s="17" t="s">
        <v>30</v>
      </c>
      <c r="X100" s="17" t="s">
        <v>30</v>
      </c>
      <c r="Y100" s="17" t="s">
        <v>30</v>
      </c>
      <c r="Z100" s="17" t="s">
        <v>30</v>
      </c>
      <c r="AA100" s="17" t="s">
        <v>31</v>
      </c>
      <c r="AB100" s="17" t="s">
        <v>30</v>
      </c>
      <c r="AC100" s="17" t="s">
        <v>30</v>
      </c>
      <c r="AD100" s="17" t="s">
        <v>30</v>
      </c>
      <c r="AE100" s="17" t="s">
        <v>30</v>
      </c>
      <c r="AF100" s="17" t="s">
        <v>30</v>
      </c>
      <c r="AG100" s="17" t="s">
        <v>30</v>
      </c>
      <c r="AH100" s="17" t="s">
        <v>30</v>
      </c>
      <c r="AI100" s="17" t="s">
        <v>30</v>
      </c>
      <c r="AJ100" s="17" t="s">
        <v>30</v>
      </c>
      <c r="AK100" s="17" t="s">
        <v>30</v>
      </c>
      <c r="AL100" s="17" t="s">
        <v>30</v>
      </c>
      <c r="AM100" s="17" t="s">
        <v>30</v>
      </c>
      <c r="AN100" s="17" t="s">
        <v>30</v>
      </c>
      <c r="AO100" s="17" t="s">
        <v>30</v>
      </c>
      <c r="AP100" s="17" t="s">
        <v>30</v>
      </c>
      <c r="AQ100" s="17" t="s">
        <v>30</v>
      </c>
      <c r="AR100" s="17" t="s">
        <v>30</v>
      </c>
      <c r="AS100" s="17" t="s">
        <v>30</v>
      </c>
      <c r="AT100" s="17" t="s">
        <v>30</v>
      </c>
      <c r="AU100" s="78" t="s">
        <v>30</v>
      </c>
      <c r="AV100" s="17" t="s">
        <v>30</v>
      </c>
      <c r="AW100" s="17" t="s">
        <v>30</v>
      </c>
      <c r="AX100" s="17" t="s">
        <v>30</v>
      </c>
      <c r="AY100" s="17" t="s">
        <v>30</v>
      </c>
      <c r="AZ100" s="17" t="s">
        <v>30</v>
      </c>
      <c r="BA100" s="17" t="s">
        <v>30</v>
      </c>
      <c r="BB100" s="78" t="s">
        <v>30</v>
      </c>
      <c r="BC100" s="78" t="s">
        <v>30</v>
      </c>
      <c r="BD100" s="78" t="s">
        <v>30</v>
      </c>
    </row>
    <row r="101" spans="1:56" x14ac:dyDescent="0.25">
      <c r="A101" s="37" t="str">
        <f>'[1]Miter Profiles'!$AA101</f>
        <v>MP587</v>
      </c>
      <c r="B101" s="38" t="str">
        <f>'[1]Miter Profiles'!$AB101</f>
        <v>MP632-76</v>
      </c>
      <c r="C101" s="20" t="s">
        <v>240</v>
      </c>
      <c r="D101" s="16" t="s">
        <v>30</v>
      </c>
      <c r="E101" s="17" t="s">
        <v>31</v>
      </c>
      <c r="F101" s="17" t="s">
        <v>31</v>
      </c>
      <c r="G101" s="17" t="s">
        <v>31</v>
      </c>
      <c r="H101" s="17" t="s">
        <v>31</v>
      </c>
      <c r="I101" s="17" t="s">
        <v>30</v>
      </c>
      <c r="J101" s="17" t="s">
        <v>31</v>
      </c>
      <c r="K101" s="17" t="s">
        <v>30</v>
      </c>
      <c r="L101" s="17" t="s">
        <v>30</v>
      </c>
      <c r="M101" s="17" t="s">
        <v>30</v>
      </c>
      <c r="N101" s="17" t="s">
        <v>30</v>
      </c>
      <c r="O101" s="17" t="s">
        <v>30</v>
      </c>
      <c r="P101" s="78" t="s">
        <v>30</v>
      </c>
      <c r="Q101" s="17" t="s">
        <v>30</v>
      </c>
      <c r="R101" s="17" t="s">
        <v>30</v>
      </c>
      <c r="S101" s="17" t="s">
        <v>30</v>
      </c>
      <c r="T101" s="17" t="s">
        <v>30</v>
      </c>
      <c r="U101" s="17" t="s">
        <v>30</v>
      </c>
      <c r="V101" s="17" t="s">
        <v>30</v>
      </c>
      <c r="W101" s="17" t="s">
        <v>30</v>
      </c>
      <c r="X101" s="17" t="s">
        <v>30</v>
      </c>
      <c r="Y101" s="17" t="s">
        <v>30</v>
      </c>
      <c r="Z101" s="17" t="s">
        <v>30</v>
      </c>
      <c r="AA101" s="17" t="s">
        <v>31</v>
      </c>
      <c r="AB101" s="17" t="s">
        <v>30</v>
      </c>
      <c r="AC101" s="17" t="s">
        <v>30</v>
      </c>
      <c r="AD101" s="17" t="s">
        <v>30</v>
      </c>
      <c r="AE101" s="17" t="s">
        <v>30</v>
      </c>
      <c r="AF101" s="17" t="s">
        <v>30</v>
      </c>
      <c r="AG101" s="17" t="s">
        <v>30</v>
      </c>
      <c r="AH101" s="17" t="s">
        <v>30</v>
      </c>
      <c r="AI101" s="17" t="s">
        <v>30</v>
      </c>
      <c r="AJ101" s="17" t="s">
        <v>30</v>
      </c>
      <c r="AK101" s="17" t="s">
        <v>30</v>
      </c>
      <c r="AL101" s="17" t="s">
        <v>30</v>
      </c>
      <c r="AM101" s="17" t="s">
        <v>30</v>
      </c>
      <c r="AN101" s="17" t="s">
        <v>30</v>
      </c>
      <c r="AO101" s="17" t="s">
        <v>30</v>
      </c>
      <c r="AP101" s="17" t="s">
        <v>30</v>
      </c>
      <c r="AQ101" s="17" t="s">
        <v>30</v>
      </c>
      <c r="AR101" s="17" t="s">
        <v>30</v>
      </c>
      <c r="AS101" s="17" t="s">
        <v>30</v>
      </c>
      <c r="AT101" s="17" t="s">
        <v>30</v>
      </c>
      <c r="AU101" s="78" t="s">
        <v>30</v>
      </c>
      <c r="AV101" s="17" t="s">
        <v>30</v>
      </c>
      <c r="AW101" s="17" t="s">
        <v>30</v>
      </c>
      <c r="AX101" s="17" t="s">
        <v>30</v>
      </c>
      <c r="AY101" s="17" t="s">
        <v>30</v>
      </c>
      <c r="AZ101" s="17" t="s">
        <v>30</v>
      </c>
      <c r="BA101" s="17" t="s">
        <v>30</v>
      </c>
      <c r="BB101" s="78" t="s">
        <v>30</v>
      </c>
      <c r="BC101" s="78" t="s">
        <v>30</v>
      </c>
      <c r="BD101" s="78" t="s">
        <v>30</v>
      </c>
    </row>
    <row r="102" spans="1:56" x14ac:dyDescent="0.25">
      <c r="A102" s="24" t="str">
        <f>'[1]Miter Profiles'!$AA102</f>
        <v>MP125R</v>
      </c>
      <c r="B102" s="26" t="str">
        <f>'[1]Miter Profiles'!$AB102</f>
        <v>MP633-38</v>
      </c>
      <c r="C102" s="19" t="s">
        <v>65</v>
      </c>
      <c r="D102" s="7" t="s">
        <v>30</v>
      </c>
      <c r="E102" s="8" t="s">
        <v>31</v>
      </c>
      <c r="F102" s="8" t="s">
        <v>31</v>
      </c>
      <c r="G102" s="8" t="s">
        <v>31</v>
      </c>
      <c r="H102" s="8" t="s">
        <v>31</v>
      </c>
      <c r="I102" s="8" t="s">
        <v>30</v>
      </c>
      <c r="J102" s="8" t="s">
        <v>31</v>
      </c>
      <c r="K102" s="8" t="s">
        <v>30</v>
      </c>
      <c r="L102" s="8" t="s">
        <v>30</v>
      </c>
      <c r="M102" s="8" t="s">
        <v>30</v>
      </c>
      <c r="N102" s="8" t="s">
        <v>30</v>
      </c>
      <c r="O102" s="8" t="s">
        <v>30</v>
      </c>
      <c r="P102" s="9" t="s">
        <v>30</v>
      </c>
      <c r="Q102" s="8" t="s">
        <v>30</v>
      </c>
      <c r="R102" s="8" t="s">
        <v>30</v>
      </c>
      <c r="S102" s="8" t="s">
        <v>30</v>
      </c>
      <c r="T102" s="8" t="s">
        <v>30</v>
      </c>
      <c r="U102" s="8" t="s">
        <v>30</v>
      </c>
      <c r="V102" s="8" t="s">
        <v>30</v>
      </c>
      <c r="W102" s="8" t="s">
        <v>30</v>
      </c>
      <c r="X102" s="8" t="s">
        <v>30</v>
      </c>
      <c r="Y102" s="8" t="s">
        <v>30</v>
      </c>
      <c r="Z102" s="8" t="s">
        <v>30</v>
      </c>
      <c r="AA102" s="8" t="s">
        <v>31</v>
      </c>
      <c r="AB102" s="8" t="s">
        <v>30</v>
      </c>
      <c r="AC102" s="8" t="s">
        <v>30</v>
      </c>
      <c r="AD102" s="8" t="s">
        <v>30</v>
      </c>
      <c r="AE102" s="8" t="s">
        <v>30</v>
      </c>
      <c r="AF102" s="8" t="s">
        <v>30</v>
      </c>
      <c r="AG102" s="8" t="s">
        <v>30</v>
      </c>
      <c r="AH102" s="8" t="s">
        <v>30</v>
      </c>
      <c r="AI102" s="8" t="s">
        <v>30</v>
      </c>
      <c r="AJ102" s="8" t="s">
        <v>30</v>
      </c>
      <c r="AK102" s="8" t="s">
        <v>30</v>
      </c>
      <c r="AL102" s="8" t="s">
        <v>30</v>
      </c>
      <c r="AM102" s="8" t="s">
        <v>31</v>
      </c>
      <c r="AN102" s="8" t="s">
        <v>30</v>
      </c>
      <c r="AO102" s="8" t="s">
        <v>30</v>
      </c>
      <c r="AP102" s="8" t="s">
        <v>30</v>
      </c>
      <c r="AQ102" s="8" t="s">
        <v>30</v>
      </c>
      <c r="AR102" s="8" t="s">
        <v>30</v>
      </c>
      <c r="AS102" s="8" t="s">
        <v>30</v>
      </c>
      <c r="AT102" s="8" t="s">
        <v>30</v>
      </c>
      <c r="AU102" s="9" t="s">
        <v>30</v>
      </c>
      <c r="AV102" s="8" t="s">
        <v>30</v>
      </c>
      <c r="AW102" s="8" t="s">
        <v>30</v>
      </c>
      <c r="AX102" s="8" t="s">
        <v>30</v>
      </c>
      <c r="AY102" s="8" t="s">
        <v>30</v>
      </c>
      <c r="AZ102" s="8" t="s">
        <v>30</v>
      </c>
      <c r="BA102" s="8" t="s">
        <v>30</v>
      </c>
      <c r="BB102" s="9" t="s">
        <v>30</v>
      </c>
      <c r="BC102" s="9" t="s">
        <v>30</v>
      </c>
      <c r="BD102" s="9" t="s">
        <v>30</v>
      </c>
    </row>
    <row r="103" spans="1:56" x14ac:dyDescent="0.25">
      <c r="A103" s="24" t="str">
        <f>'[1]Miter Profiles'!$AA103</f>
        <v>MP125</v>
      </c>
      <c r="B103" s="26" t="str">
        <f>'[1]Miter Profiles'!$AB103</f>
        <v>MP633-57</v>
      </c>
      <c r="C103" s="19" t="s">
        <v>65</v>
      </c>
      <c r="D103" s="7" t="s">
        <v>30</v>
      </c>
      <c r="E103" s="8" t="s">
        <v>31</v>
      </c>
      <c r="F103" s="8" t="s">
        <v>31</v>
      </c>
      <c r="G103" s="8" t="s">
        <v>31</v>
      </c>
      <c r="H103" s="8" t="s">
        <v>31</v>
      </c>
      <c r="I103" s="8" t="s">
        <v>30</v>
      </c>
      <c r="J103" s="8" t="s">
        <v>31</v>
      </c>
      <c r="K103" s="8" t="s">
        <v>30</v>
      </c>
      <c r="L103" s="8" t="s">
        <v>30</v>
      </c>
      <c r="M103" s="8" t="s">
        <v>30</v>
      </c>
      <c r="N103" s="8" t="s">
        <v>30</v>
      </c>
      <c r="O103" s="8" t="s">
        <v>30</v>
      </c>
      <c r="P103" s="9" t="s">
        <v>30</v>
      </c>
      <c r="Q103" s="8" t="s">
        <v>30</v>
      </c>
      <c r="R103" s="8" t="s">
        <v>30</v>
      </c>
      <c r="S103" s="8" t="s">
        <v>30</v>
      </c>
      <c r="T103" s="8" t="s">
        <v>30</v>
      </c>
      <c r="U103" s="8" t="s">
        <v>30</v>
      </c>
      <c r="V103" s="8" t="s">
        <v>30</v>
      </c>
      <c r="W103" s="8" t="s">
        <v>30</v>
      </c>
      <c r="X103" s="8" t="s">
        <v>30</v>
      </c>
      <c r="Y103" s="8" t="s">
        <v>30</v>
      </c>
      <c r="Z103" s="8" t="s">
        <v>30</v>
      </c>
      <c r="AA103" s="8" t="s">
        <v>31</v>
      </c>
      <c r="AB103" s="8" t="s">
        <v>30</v>
      </c>
      <c r="AC103" s="8" t="s">
        <v>30</v>
      </c>
      <c r="AD103" s="8" t="s">
        <v>30</v>
      </c>
      <c r="AE103" s="8" t="s">
        <v>30</v>
      </c>
      <c r="AF103" s="8" t="s">
        <v>30</v>
      </c>
      <c r="AG103" s="8" t="s">
        <v>30</v>
      </c>
      <c r="AH103" s="8" t="s">
        <v>30</v>
      </c>
      <c r="AI103" s="8" t="s">
        <v>30</v>
      </c>
      <c r="AJ103" s="8" t="s">
        <v>30</v>
      </c>
      <c r="AK103" s="8" t="s">
        <v>30</v>
      </c>
      <c r="AL103" s="8" t="s">
        <v>30</v>
      </c>
      <c r="AM103" s="8" t="s">
        <v>31</v>
      </c>
      <c r="AN103" s="8" t="s">
        <v>30</v>
      </c>
      <c r="AO103" s="8" t="s">
        <v>30</v>
      </c>
      <c r="AP103" s="8" t="s">
        <v>30</v>
      </c>
      <c r="AQ103" s="8" t="s">
        <v>30</v>
      </c>
      <c r="AR103" s="8" t="s">
        <v>30</v>
      </c>
      <c r="AS103" s="8" t="s">
        <v>30</v>
      </c>
      <c r="AT103" s="8" t="s">
        <v>30</v>
      </c>
      <c r="AU103" s="9" t="s">
        <v>30</v>
      </c>
      <c r="AV103" s="8" t="s">
        <v>30</v>
      </c>
      <c r="AW103" s="8" t="s">
        <v>30</v>
      </c>
      <c r="AX103" s="8" t="s">
        <v>30</v>
      </c>
      <c r="AY103" s="8" t="s">
        <v>30</v>
      </c>
      <c r="AZ103" s="8" t="s">
        <v>30</v>
      </c>
      <c r="BA103" s="8" t="s">
        <v>30</v>
      </c>
      <c r="BB103" s="9" t="s">
        <v>30</v>
      </c>
      <c r="BC103" s="9" t="s">
        <v>30</v>
      </c>
      <c r="BD103" s="9" t="s">
        <v>30</v>
      </c>
    </row>
    <row r="104" spans="1:56" x14ac:dyDescent="0.25">
      <c r="A104" s="24" t="str">
        <f>'[1]Miter Profiles'!$AA104</f>
        <v>MP633</v>
      </c>
      <c r="B104" s="26" t="str">
        <f>'[1]Miter Profiles'!$AB104</f>
        <v>MP633-76</v>
      </c>
      <c r="C104" s="19" t="s">
        <v>65</v>
      </c>
      <c r="D104" s="7" t="s">
        <v>30</v>
      </c>
      <c r="E104" s="8" t="s">
        <v>31</v>
      </c>
      <c r="F104" s="8" t="s">
        <v>31</v>
      </c>
      <c r="G104" s="8" t="s">
        <v>31</v>
      </c>
      <c r="H104" s="8" t="s">
        <v>31</v>
      </c>
      <c r="I104" s="8" t="s">
        <v>30</v>
      </c>
      <c r="J104" s="8" t="s">
        <v>31</v>
      </c>
      <c r="K104" s="8" t="s">
        <v>30</v>
      </c>
      <c r="L104" s="8" t="s">
        <v>30</v>
      </c>
      <c r="M104" s="8" t="s">
        <v>30</v>
      </c>
      <c r="N104" s="8" t="s">
        <v>30</v>
      </c>
      <c r="O104" s="8" t="s">
        <v>30</v>
      </c>
      <c r="P104" s="9" t="s">
        <v>30</v>
      </c>
      <c r="Q104" s="8" t="s">
        <v>30</v>
      </c>
      <c r="R104" s="8" t="s">
        <v>30</v>
      </c>
      <c r="S104" s="8" t="s">
        <v>30</v>
      </c>
      <c r="T104" s="8" t="s">
        <v>30</v>
      </c>
      <c r="U104" s="8" t="s">
        <v>30</v>
      </c>
      <c r="V104" s="8" t="s">
        <v>30</v>
      </c>
      <c r="W104" s="8" t="s">
        <v>30</v>
      </c>
      <c r="X104" s="8" t="s">
        <v>30</v>
      </c>
      <c r="Y104" s="8" t="s">
        <v>30</v>
      </c>
      <c r="Z104" s="8" t="s">
        <v>30</v>
      </c>
      <c r="AA104" s="8" t="s">
        <v>31</v>
      </c>
      <c r="AB104" s="8" t="s">
        <v>30</v>
      </c>
      <c r="AC104" s="8" t="s">
        <v>30</v>
      </c>
      <c r="AD104" s="8" t="s">
        <v>30</v>
      </c>
      <c r="AE104" s="8" t="s">
        <v>30</v>
      </c>
      <c r="AF104" s="8" t="s">
        <v>30</v>
      </c>
      <c r="AG104" s="8" t="s">
        <v>30</v>
      </c>
      <c r="AH104" s="8" t="s">
        <v>30</v>
      </c>
      <c r="AI104" s="8" t="s">
        <v>30</v>
      </c>
      <c r="AJ104" s="8" t="s">
        <v>30</v>
      </c>
      <c r="AK104" s="8" t="s">
        <v>30</v>
      </c>
      <c r="AL104" s="8" t="s">
        <v>30</v>
      </c>
      <c r="AM104" s="8" t="s">
        <v>31</v>
      </c>
      <c r="AN104" s="8" t="s">
        <v>30</v>
      </c>
      <c r="AO104" s="8" t="s">
        <v>30</v>
      </c>
      <c r="AP104" s="8" t="s">
        <v>30</v>
      </c>
      <c r="AQ104" s="8" t="s">
        <v>30</v>
      </c>
      <c r="AR104" s="8" t="s">
        <v>30</v>
      </c>
      <c r="AS104" s="8" t="s">
        <v>30</v>
      </c>
      <c r="AT104" s="8" t="s">
        <v>30</v>
      </c>
      <c r="AU104" s="9" t="s">
        <v>30</v>
      </c>
      <c r="AV104" s="8" t="s">
        <v>30</v>
      </c>
      <c r="AW104" s="8" t="s">
        <v>30</v>
      </c>
      <c r="AX104" s="8" t="s">
        <v>30</v>
      </c>
      <c r="AY104" s="8" t="s">
        <v>30</v>
      </c>
      <c r="AZ104" s="8" t="s">
        <v>30</v>
      </c>
      <c r="BA104" s="8" t="s">
        <v>30</v>
      </c>
      <c r="BB104" s="9" t="s">
        <v>30</v>
      </c>
      <c r="BC104" s="9" t="s">
        <v>30</v>
      </c>
      <c r="BD104" s="9" t="s">
        <v>30</v>
      </c>
    </row>
    <row r="105" spans="1:56" x14ac:dyDescent="0.25">
      <c r="A105" s="37" t="str">
        <f>'[1]Miter Profiles'!$AA105</f>
        <v>MP634R</v>
      </c>
      <c r="B105" s="38" t="str">
        <f>'[1]Miter Profiles'!$AB105</f>
        <v>MP634-38</v>
      </c>
      <c r="C105" s="20" t="s">
        <v>238</v>
      </c>
      <c r="D105" s="16" t="s">
        <v>30</v>
      </c>
      <c r="E105" s="17" t="s">
        <v>31</v>
      </c>
      <c r="F105" s="17" t="s">
        <v>31</v>
      </c>
      <c r="G105" s="17" t="s">
        <v>31</v>
      </c>
      <c r="H105" s="17" t="s">
        <v>31</v>
      </c>
      <c r="I105" s="17" t="s">
        <v>30</v>
      </c>
      <c r="J105" s="17" t="s">
        <v>31</v>
      </c>
      <c r="K105" s="17" t="s">
        <v>30</v>
      </c>
      <c r="L105" s="17" t="s">
        <v>30</v>
      </c>
      <c r="M105" s="17" t="s">
        <v>30</v>
      </c>
      <c r="N105" s="17" t="s">
        <v>30</v>
      </c>
      <c r="O105" s="17" t="s">
        <v>30</v>
      </c>
      <c r="P105" s="78" t="s">
        <v>30</v>
      </c>
      <c r="Q105" s="17" t="s">
        <v>30</v>
      </c>
      <c r="R105" s="17" t="s">
        <v>30</v>
      </c>
      <c r="S105" s="17" t="s">
        <v>30</v>
      </c>
      <c r="T105" s="17" t="s">
        <v>30</v>
      </c>
      <c r="U105" s="17" t="s">
        <v>30</v>
      </c>
      <c r="V105" s="17" t="s">
        <v>30</v>
      </c>
      <c r="W105" s="17" t="s">
        <v>30</v>
      </c>
      <c r="X105" s="17" t="s">
        <v>30</v>
      </c>
      <c r="Y105" s="17" t="s">
        <v>30</v>
      </c>
      <c r="Z105" s="17" t="s">
        <v>30</v>
      </c>
      <c r="AA105" s="17" t="s">
        <v>31</v>
      </c>
      <c r="AB105" s="17" t="s">
        <v>30</v>
      </c>
      <c r="AC105" s="17" t="s">
        <v>30</v>
      </c>
      <c r="AD105" s="17" t="s">
        <v>30</v>
      </c>
      <c r="AE105" s="17" t="s">
        <v>30</v>
      </c>
      <c r="AF105" s="17" t="s">
        <v>30</v>
      </c>
      <c r="AG105" s="17" t="s">
        <v>30</v>
      </c>
      <c r="AH105" s="17" t="s">
        <v>30</v>
      </c>
      <c r="AI105" s="17" t="s">
        <v>30</v>
      </c>
      <c r="AJ105" s="17" t="s">
        <v>30</v>
      </c>
      <c r="AK105" s="17" t="s">
        <v>30</v>
      </c>
      <c r="AL105" s="17" t="s">
        <v>30</v>
      </c>
      <c r="AM105" s="17" t="s">
        <v>31</v>
      </c>
      <c r="AN105" s="17" t="s">
        <v>30</v>
      </c>
      <c r="AO105" s="17" t="s">
        <v>30</v>
      </c>
      <c r="AP105" s="17" t="s">
        <v>30</v>
      </c>
      <c r="AQ105" s="17" t="s">
        <v>30</v>
      </c>
      <c r="AR105" s="17" t="s">
        <v>30</v>
      </c>
      <c r="AS105" s="17" t="s">
        <v>30</v>
      </c>
      <c r="AT105" s="17" t="s">
        <v>30</v>
      </c>
      <c r="AU105" s="78" t="s">
        <v>30</v>
      </c>
      <c r="AV105" s="17" t="s">
        <v>30</v>
      </c>
      <c r="AW105" s="17" t="s">
        <v>30</v>
      </c>
      <c r="AX105" s="17" t="s">
        <v>30</v>
      </c>
      <c r="AY105" s="17" t="s">
        <v>30</v>
      </c>
      <c r="AZ105" s="17" t="s">
        <v>30</v>
      </c>
      <c r="BA105" s="17" t="s">
        <v>30</v>
      </c>
      <c r="BB105" s="78" t="s">
        <v>30</v>
      </c>
      <c r="BC105" s="78" t="s">
        <v>30</v>
      </c>
      <c r="BD105" s="78" t="s">
        <v>30</v>
      </c>
    </row>
    <row r="106" spans="1:56" x14ac:dyDescent="0.25">
      <c r="A106" s="37" t="str">
        <f>'[1]Miter Profiles'!$AA106</f>
        <v>MP401</v>
      </c>
      <c r="B106" s="38" t="str">
        <f>'[1]Miter Profiles'!$AB106</f>
        <v>MP634-57</v>
      </c>
      <c r="C106" s="20" t="s">
        <v>238</v>
      </c>
      <c r="D106" s="16" t="s">
        <v>30</v>
      </c>
      <c r="E106" s="17" t="s">
        <v>31</v>
      </c>
      <c r="F106" s="17" t="s">
        <v>31</v>
      </c>
      <c r="G106" s="17" t="s">
        <v>31</v>
      </c>
      <c r="H106" s="17" t="s">
        <v>31</v>
      </c>
      <c r="I106" s="17" t="s">
        <v>30</v>
      </c>
      <c r="J106" s="17" t="s">
        <v>31</v>
      </c>
      <c r="K106" s="17" t="s">
        <v>30</v>
      </c>
      <c r="L106" s="17" t="s">
        <v>30</v>
      </c>
      <c r="M106" s="17" t="s">
        <v>30</v>
      </c>
      <c r="N106" s="17" t="s">
        <v>30</v>
      </c>
      <c r="O106" s="17" t="s">
        <v>30</v>
      </c>
      <c r="P106" s="78" t="s">
        <v>30</v>
      </c>
      <c r="Q106" s="17" t="s">
        <v>30</v>
      </c>
      <c r="R106" s="17" t="s">
        <v>30</v>
      </c>
      <c r="S106" s="17" t="s">
        <v>30</v>
      </c>
      <c r="T106" s="17" t="s">
        <v>30</v>
      </c>
      <c r="U106" s="17" t="s">
        <v>30</v>
      </c>
      <c r="V106" s="17" t="s">
        <v>30</v>
      </c>
      <c r="W106" s="17" t="s">
        <v>30</v>
      </c>
      <c r="X106" s="17" t="s">
        <v>30</v>
      </c>
      <c r="Y106" s="17" t="s">
        <v>30</v>
      </c>
      <c r="Z106" s="17" t="s">
        <v>30</v>
      </c>
      <c r="AA106" s="17" t="s">
        <v>31</v>
      </c>
      <c r="AB106" s="17" t="s">
        <v>30</v>
      </c>
      <c r="AC106" s="17" t="s">
        <v>30</v>
      </c>
      <c r="AD106" s="17" t="s">
        <v>30</v>
      </c>
      <c r="AE106" s="17" t="s">
        <v>30</v>
      </c>
      <c r="AF106" s="17" t="s">
        <v>30</v>
      </c>
      <c r="AG106" s="17" t="s">
        <v>30</v>
      </c>
      <c r="AH106" s="17" t="s">
        <v>30</v>
      </c>
      <c r="AI106" s="17" t="s">
        <v>30</v>
      </c>
      <c r="AJ106" s="17" t="s">
        <v>30</v>
      </c>
      <c r="AK106" s="17" t="s">
        <v>30</v>
      </c>
      <c r="AL106" s="17" t="s">
        <v>30</v>
      </c>
      <c r="AM106" s="17" t="s">
        <v>31</v>
      </c>
      <c r="AN106" s="17" t="s">
        <v>30</v>
      </c>
      <c r="AO106" s="17" t="s">
        <v>30</v>
      </c>
      <c r="AP106" s="17" t="s">
        <v>30</v>
      </c>
      <c r="AQ106" s="17" t="s">
        <v>30</v>
      </c>
      <c r="AR106" s="17" t="s">
        <v>30</v>
      </c>
      <c r="AS106" s="17" t="s">
        <v>30</v>
      </c>
      <c r="AT106" s="17" t="s">
        <v>30</v>
      </c>
      <c r="AU106" s="78" t="s">
        <v>30</v>
      </c>
      <c r="AV106" s="17" t="s">
        <v>30</v>
      </c>
      <c r="AW106" s="17" t="s">
        <v>30</v>
      </c>
      <c r="AX106" s="17" t="s">
        <v>30</v>
      </c>
      <c r="AY106" s="17" t="s">
        <v>30</v>
      </c>
      <c r="AZ106" s="17" t="s">
        <v>30</v>
      </c>
      <c r="BA106" s="17" t="s">
        <v>30</v>
      </c>
      <c r="BB106" s="78" t="s">
        <v>30</v>
      </c>
      <c r="BC106" s="78" t="s">
        <v>30</v>
      </c>
      <c r="BD106" s="78" t="s">
        <v>30</v>
      </c>
    </row>
    <row r="107" spans="1:56" x14ac:dyDescent="0.25">
      <c r="A107" s="37" t="str">
        <f>'[1]Miter Profiles'!$AA107</f>
        <v>MP634</v>
      </c>
      <c r="B107" s="38" t="str">
        <f>'[1]Miter Profiles'!$AB107</f>
        <v>MP634-76</v>
      </c>
      <c r="C107" s="20" t="s">
        <v>238</v>
      </c>
      <c r="D107" s="16" t="s">
        <v>30</v>
      </c>
      <c r="E107" s="17" t="s">
        <v>31</v>
      </c>
      <c r="F107" s="17" t="s">
        <v>31</v>
      </c>
      <c r="G107" s="17" t="s">
        <v>31</v>
      </c>
      <c r="H107" s="17" t="s">
        <v>31</v>
      </c>
      <c r="I107" s="17" t="s">
        <v>30</v>
      </c>
      <c r="J107" s="17" t="s">
        <v>31</v>
      </c>
      <c r="K107" s="17" t="s">
        <v>30</v>
      </c>
      <c r="L107" s="17" t="s">
        <v>30</v>
      </c>
      <c r="M107" s="17" t="s">
        <v>30</v>
      </c>
      <c r="N107" s="17" t="s">
        <v>30</v>
      </c>
      <c r="O107" s="17" t="s">
        <v>30</v>
      </c>
      <c r="P107" s="78" t="s">
        <v>30</v>
      </c>
      <c r="Q107" s="17" t="s">
        <v>30</v>
      </c>
      <c r="R107" s="17" t="s">
        <v>30</v>
      </c>
      <c r="S107" s="17" t="s">
        <v>30</v>
      </c>
      <c r="T107" s="17" t="s">
        <v>30</v>
      </c>
      <c r="U107" s="17" t="s">
        <v>30</v>
      </c>
      <c r="V107" s="17" t="s">
        <v>30</v>
      </c>
      <c r="W107" s="17" t="s">
        <v>30</v>
      </c>
      <c r="X107" s="17" t="s">
        <v>30</v>
      </c>
      <c r="Y107" s="17" t="s">
        <v>30</v>
      </c>
      <c r="Z107" s="17" t="s">
        <v>30</v>
      </c>
      <c r="AA107" s="17" t="s">
        <v>31</v>
      </c>
      <c r="AB107" s="17" t="s">
        <v>30</v>
      </c>
      <c r="AC107" s="17" t="s">
        <v>30</v>
      </c>
      <c r="AD107" s="17" t="s">
        <v>30</v>
      </c>
      <c r="AE107" s="17" t="s">
        <v>30</v>
      </c>
      <c r="AF107" s="17" t="s">
        <v>30</v>
      </c>
      <c r="AG107" s="17" t="s">
        <v>30</v>
      </c>
      <c r="AH107" s="17" t="s">
        <v>30</v>
      </c>
      <c r="AI107" s="17" t="s">
        <v>30</v>
      </c>
      <c r="AJ107" s="17" t="s">
        <v>30</v>
      </c>
      <c r="AK107" s="17" t="s">
        <v>30</v>
      </c>
      <c r="AL107" s="17" t="s">
        <v>30</v>
      </c>
      <c r="AM107" s="17" t="s">
        <v>31</v>
      </c>
      <c r="AN107" s="17" t="s">
        <v>30</v>
      </c>
      <c r="AO107" s="17" t="s">
        <v>30</v>
      </c>
      <c r="AP107" s="17" t="s">
        <v>30</v>
      </c>
      <c r="AQ107" s="17" t="s">
        <v>30</v>
      </c>
      <c r="AR107" s="17" t="s">
        <v>30</v>
      </c>
      <c r="AS107" s="17" t="s">
        <v>30</v>
      </c>
      <c r="AT107" s="17" t="s">
        <v>30</v>
      </c>
      <c r="AU107" s="78" t="s">
        <v>30</v>
      </c>
      <c r="AV107" s="17" t="s">
        <v>30</v>
      </c>
      <c r="AW107" s="17" t="s">
        <v>30</v>
      </c>
      <c r="AX107" s="17" t="s">
        <v>30</v>
      </c>
      <c r="AY107" s="17" t="s">
        <v>30</v>
      </c>
      <c r="AZ107" s="17" t="s">
        <v>30</v>
      </c>
      <c r="BA107" s="17" t="s">
        <v>30</v>
      </c>
      <c r="BB107" s="78" t="s">
        <v>30</v>
      </c>
      <c r="BC107" s="78" t="s">
        <v>30</v>
      </c>
      <c r="BD107" s="78" t="s">
        <v>30</v>
      </c>
    </row>
    <row r="108" spans="1:56" x14ac:dyDescent="0.25">
      <c r="A108" s="24" t="str">
        <f>'[1]Miter Profiles'!$AA108</f>
        <v>MP635R</v>
      </c>
      <c r="B108" s="26" t="str">
        <f>'[1]Miter Profiles'!$AB108</f>
        <v>MP635-38</v>
      </c>
      <c r="C108" s="19" t="s">
        <v>241</v>
      </c>
      <c r="D108" s="7" t="s">
        <v>30</v>
      </c>
      <c r="E108" s="8" t="s">
        <v>31</v>
      </c>
      <c r="F108" s="8" t="s">
        <v>31</v>
      </c>
      <c r="G108" s="8" t="s">
        <v>31</v>
      </c>
      <c r="H108" s="8" t="s">
        <v>31</v>
      </c>
      <c r="I108" s="8" t="s">
        <v>30</v>
      </c>
      <c r="J108" s="8" t="s">
        <v>31</v>
      </c>
      <c r="K108" s="8" t="s">
        <v>30</v>
      </c>
      <c r="L108" s="8" t="s">
        <v>30</v>
      </c>
      <c r="M108" s="8" t="s">
        <v>30</v>
      </c>
      <c r="N108" s="8" t="s">
        <v>30</v>
      </c>
      <c r="O108" s="8" t="s">
        <v>30</v>
      </c>
      <c r="P108" s="9" t="s">
        <v>30</v>
      </c>
      <c r="Q108" s="8" t="s">
        <v>30</v>
      </c>
      <c r="R108" s="8" t="s">
        <v>30</v>
      </c>
      <c r="S108" s="8" t="s">
        <v>30</v>
      </c>
      <c r="T108" s="8" t="s">
        <v>30</v>
      </c>
      <c r="U108" s="8" t="s">
        <v>30</v>
      </c>
      <c r="V108" s="8" t="s">
        <v>30</v>
      </c>
      <c r="W108" s="8" t="s">
        <v>30</v>
      </c>
      <c r="X108" s="8" t="s">
        <v>30</v>
      </c>
      <c r="Y108" s="8" t="s">
        <v>30</v>
      </c>
      <c r="Z108" s="8" t="s">
        <v>30</v>
      </c>
      <c r="AA108" s="8" t="s">
        <v>31</v>
      </c>
      <c r="AB108" s="8" t="s">
        <v>30</v>
      </c>
      <c r="AC108" s="8" t="s">
        <v>30</v>
      </c>
      <c r="AD108" s="8" t="s">
        <v>30</v>
      </c>
      <c r="AE108" s="8" t="s">
        <v>30</v>
      </c>
      <c r="AF108" s="8" t="s">
        <v>30</v>
      </c>
      <c r="AG108" s="8" t="s">
        <v>30</v>
      </c>
      <c r="AH108" s="8" t="s">
        <v>30</v>
      </c>
      <c r="AI108" s="8" t="s">
        <v>30</v>
      </c>
      <c r="AJ108" s="8" t="s">
        <v>30</v>
      </c>
      <c r="AK108" s="8" t="s">
        <v>30</v>
      </c>
      <c r="AL108" s="8" t="s">
        <v>30</v>
      </c>
      <c r="AM108" s="8" t="s">
        <v>31</v>
      </c>
      <c r="AN108" s="8" t="s">
        <v>30</v>
      </c>
      <c r="AO108" s="8" t="s">
        <v>30</v>
      </c>
      <c r="AP108" s="8" t="s">
        <v>30</v>
      </c>
      <c r="AQ108" s="8" t="s">
        <v>30</v>
      </c>
      <c r="AR108" s="8" t="s">
        <v>30</v>
      </c>
      <c r="AS108" s="8" t="s">
        <v>30</v>
      </c>
      <c r="AT108" s="8" t="s">
        <v>30</v>
      </c>
      <c r="AU108" s="9" t="s">
        <v>30</v>
      </c>
      <c r="AV108" s="8" t="s">
        <v>30</v>
      </c>
      <c r="AW108" s="8" t="s">
        <v>30</v>
      </c>
      <c r="AX108" s="8" t="s">
        <v>30</v>
      </c>
      <c r="AY108" s="8" t="s">
        <v>30</v>
      </c>
      <c r="AZ108" s="8" t="s">
        <v>30</v>
      </c>
      <c r="BA108" s="8" t="s">
        <v>30</v>
      </c>
      <c r="BB108" s="9" t="s">
        <v>30</v>
      </c>
      <c r="BC108" s="9" t="s">
        <v>30</v>
      </c>
      <c r="BD108" s="9" t="s">
        <v>30</v>
      </c>
    </row>
    <row r="109" spans="1:56" x14ac:dyDescent="0.25">
      <c r="A109" s="24" t="str">
        <f>'[1]Miter Profiles'!$AA109</f>
        <v>MP402</v>
      </c>
      <c r="B109" s="26" t="str">
        <f>'[1]Miter Profiles'!$AB109</f>
        <v>MP635-57</v>
      </c>
      <c r="C109" s="19" t="s">
        <v>241</v>
      </c>
      <c r="D109" s="7" t="s">
        <v>30</v>
      </c>
      <c r="E109" s="8" t="s">
        <v>31</v>
      </c>
      <c r="F109" s="8" t="s">
        <v>31</v>
      </c>
      <c r="G109" s="8" t="s">
        <v>31</v>
      </c>
      <c r="H109" s="8" t="s">
        <v>31</v>
      </c>
      <c r="I109" s="8" t="s">
        <v>30</v>
      </c>
      <c r="J109" s="8" t="s">
        <v>31</v>
      </c>
      <c r="K109" s="8" t="s">
        <v>30</v>
      </c>
      <c r="L109" s="8" t="s">
        <v>30</v>
      </c>
      <c r="M109" s="8" t="s">
        <v>30</v>
      </c>
      <c r="N109" s="8" t="s">
        <v>30</v>
      </c>
      <c r="O109" s="8" t="s">
        <v>30</v>
      </c>
      <c r="P109" s="9" t="s">
        <v>30</v>
      </c>
      <c r="Q109" s="8" t="s">
        <v>30</v>
      </c>
      <c r="R109" s="8" t="s">
        <v>30</v>
      </c>
      <c r="S109" s="8" t="s">
        <v>30</v>
      </c>
      <c r="T109" s="8" t="s">
        <v>30</v>
      </c>
      <c r="U109" s="8" t="s">
        <v>30</v>
      </c>
      <c r="V109" s="8" t="s">
        <v>30</v>
      </c>
      <c r="W109" s="8" t="s">
        <v>30</v>
      </c>
      <c r="X109" s="8" t="s">
        <v>30</v>
      </c>
      <c r="Y109" s="8" t="s">
        <v>30</v>
      </c>
      <c r="Z109" s="8" t="s">
        <v>30</v>
      </c>
      <c r="AA109" s="8" t="s">
        <v>31</v>
      </c>
      <c r="AB109" s="8" t="s">
        <v>30</v>
      </c>
      <c r="AC109" s="8" t="s">
        <v>30</v>
      </c>
      <c r="AD109" s="8" t="s">
        <v>30</v>
      </c>
      <c r="AE109" s="8" t="s">
        <v>30</v>
      </c>
      <c r="AF109" s="8" t="s">
        <v>30</v>
      </c>
      <c r="AG109" s="8" t="s">
        <v>30</v>
      </c>
      <c r="AH109" s="8" t="s">
        <v>30</v>
      </c>
      <c r="AI109" s="8" t="s">
        <v>30</v>
      </c>
      <c r="AJ109" s="8" t="s">
        <v>30</v>
      </c>
      <c r="AK109" s="8" t="s">
        <v>30</v>
      </c>
      <c r="AL109" s="8" t="s">
        <v>30</v>
      </c>
      <c r="AM109" s="8" t="s">
        <v>31</v>
      </c>
      <c r="AN109" s="8" t="s">
        <v>30</v>
      </c>
      <c r="AO109" s="8" t="s">
        <v>30</v>
      </c>
      <c r="AP109" s="8" t="s">
        <v>30</v>
      </c>
      <c r="AQ109" s="8" t="s">
        <v>30</v>
      </c>
      <c r="AR109" s="8" t="s">
        <v>30</v>
      </c>
      <c r="AS109" s="8" t="s">
        <v>30</v>
      </c>
      <c r="AT109" s="8" t="s">
        <v>30</v>
      </c>
      <c r="AU109" s="9" t="s">
        <v>30</v>
      </c>
      <c r="AV109" s="8" t="s">
        <v>30</v>
      </c>
      <c r="AW109" s="8" t="s">
        <v>30</v>
      </c>
      <c r="AX109" s="8" t="s">
        <v>30</v>
      </c>
      <c r="AY109" s="8" t="s">
        <v>30</v>
      </c>
      <c r="AZ109" s="8" t="s">
        <v>30</v>
      </c>
      <c r="BA109" s="8" t="s">
        <v>30</v>
      </c>
      <c r="BB109" s="9" t="s">
        <v>30</v>
      </c>
      <c r="BC109" s="9" t="s">
        <v>30</v>
      </c>
      <c r="BD109" s="9" t="s">
        <v>30</v>
      </c>
    </row>
    <row r="110" spans="1:56" x14ac:dyDescent="0.25">
      <c r="A110" s="24" t="str">
        <f>'[1]Miter Profiles'!$AA110</f>
        <v>MP635</v>
      </c>
      <c r="B110" s="26" t="str">
        <f>'[1]Miter Profiles'!$AB110</f>
        <v>MP635-76</v>
      </c>
      <c r="C110" s="19" t="s">
        <v>241</v>
      </c>
      <c r="D110" s="7" t="s">
        <v>30</v>
      </c>
      <c r="E110" s="8" t="s">
        <v>31</v>
      </c>
      <c r="F110" s="8" t="s">
        <v>31</v>
      </c>
      <c r="G110" s="8" t="s">
        <v>31</v>
      </c>
      <c r="H110" s="8" t="s">
        <v>31</v>
      </c>
      <c r="I110" s="8" t="s">
        <v>30</v>
      </c>
      <c r="J110" s="8" t="s">
        <v>31</v>
      </c>
      <c r="K110" s="8" t="s">
        <v>30</v>
      </c>
      <c r="L110" s="8" t="s">
        <v>30</v>
      </c>
      <c r="M110" s="8" t="s">
        <v>30</v>
      </c>
      <c r="N110" s="8" t="s">
        <v>30</v>
      </c>
      <c r="O110" s="8" t="s">
        <v>30</v>
      </c>
      <c r="P110" s="9" t="s">
        <v>30</v>
      </c>
      <c r="Q110" s="8" t="s">
        <v>30</v>
      </c>
      <c r="R110" s="8" t="s">
        <v>30</v>
      </c>
      <c r="S110" s="8" t="s">
        <v>30</v>
      </c>
      <c r="T110" s="8" t="s">
        <v>30</v>
      </c>
      <c r="U110" s="8" t="s">
        <v>30</v>
      </c>
      <c r="V110" s="8" t="s">
        <v>30</v>
      </c>
      <c r="W110" s="8" t="s">
        <v>30</v>
      </c>
      <c r="X110" s="8" t="s">
        <v>30</v>
      </c>
      <c r="Y110" s="8" t="s">
        <v>30</v>
      </c>
      <c r="Z110" s="8" t="s">
        <v>30</v>
      </c>
      <c r="AA110" s="8" t="s">
        <v>31</v>
      </c>
      <c r="AB110" s="8" t="s">
        <v>30</v>
      </c>
      <c r="AC110" s="8" t="s">
        <v>30</v>
      </c>
      <c r="AD110" s="8" t="s">
        <v>30</v>
      </c>
      <c r="AE110" s="8" t="s">
        <v>30</v>
      </c>
      <c r="AF110" s="8" t="s">
        <v>30</v>
      </c>
      <c r="AG110" s="8" t="s">
        <v>30</v>
      </c>
      <c r="AH110" s="8" t="s">
        <v>30</v>
      </c>
      <c r="AI110" s="8" t="s">
        <v>30</v>
      </c>
      <c r="AJ110" s="8" t="s">
        <v>30</v>
      </c>
      <c r="AK110" s="8" t="s">
        <v>30</v>
      </c>
      <c r="AL110" s="8" t="s">
        <v>30</v>
      </c>
      <c r="AM110" s="8" t="s">
        <v>31</v>
      </c>
      <c r="AN110" s="8" t="s">
        <v>30</v>
      </c>
      <c r="AO110" s="8" t="s">
        <v>30</v>
      </c>
      <c r="AP110" s="8" t="s">
        <v>30</v>
      </c>
      <c r="AQ110" s="8" t="s">
        <v>30</v>
      </c>
      <c r="AR110" s="8" t="s">
        <v>30</v>
      </c>
      <c r="AS110" s="8" t="s">
        <v>30</v>
      </c>
      <c r="AT110" s="8" t="s">
        <v>30</v>
      </c>
      <c r="AU110" s="9" t="s">
        <v>30</v>
      </c>
      <c r="AV110" s="8" t="s">
        <v>30</v>
      </c>
      <c r="AW110" s="8" t="s">
        <v>30</v>
      </c>
      <c r="AX110" s="8" t="s">
        <v>30</v>
      </c>
      <c r="AY110" s="8" t="s">
        <v>30</v>
      </c>
      <c r="AZ110" s="8" t="s">
        <v>30</v>
      </c>
      <c r="BA110" s="8" t="s">
        <v>30</v>
      </c>
      <c r="BB110" s="9" t="s">
        <v>30</v>
      </c>
      <c r="BC110" s="9" t="s">
        <v>30</v>
      </c>
      <c r="BD110" s="9" t="s">
        <v>30</v>
      </c>
    </row>
    <row r="111" spans="1:56" x14ac:dyDescent="0.25">
      <c r="A111" s="37" t="str">
        <f>'[1]Miter Profiles'!$AA111</f>
        <v>MP126R</v>
      </c>
      <c r="B111" s="38" t="str">
        <f>'[1]Miter Profiles'!$AB111</f>
        <v>MP636-38</v>
      </c>
      <c r="C111" s="20" t="s">
        <v>66</v>
      </c>
      <c r="D111" s="16" t="s">
        <v>30</v>
      </c>
      <c r="E111" s="17" t="s">
        <v>31</v>
      </c>
      <c r="F111" s="17" t="s">
        <v>31</v>
      </c>
      <c r="G111" s="17" t="s">
        <v>31</v>
      </c>
      <c r="H111" s="17" t="s">
        <v>31</v>
      </c>
      <c r="I111" s="17" t="s">
        <v>30</v>
      </c>
      <c r="J111" s="17" t="s">
        <v>31</v>
      </c>
      <c r="K111" s="17" t="s">
        <v>30</v>
      </c>
      <c r="L111" s="17" t="s">
        <v>30</v>
      </c>
      <c r="M111" s="17" t="s">
        <v>30</v>
      </c>
      <c r="N111" s="17" t="s">
        <v>30</v>
      </c>
      <c r="O111" s="17" t="s">
        <v>30</v>
      </c>
      <c r="P111" s="78" t="s">
        <v>30</v>
      </c>
      <c r="Q111" s="17" t="s">
        <v>30</v>
      </c>
      <c r="R111" s="17" t="s">
        <v>30</v>
      </c>
      <c r="S111" s="17" t="s">
        <v>30</v>
      </c>
      <c r="T111" s="17" t="s">
        <v>30</v>
      </c>
      <c r="U111" s="17" t="s">
        <v>30</v>
      </c>
      <c r="V111" s="17" t="s">
        <v>30</v>
      </c>
      <c r="W111" s="17" t="s">
        <v>30</v>
      </c>
      <c r="X111" s="17" t="s">
        <v>30</v>
      </c>
      <c r="Y111" s="17" t="s">
        <v>30</v>
      </c>
      <c r="Z111" s="17" t="s">
        <v>30</v>
      </c>
      <c r="AA111" s="17" t="s">
        <v>31</v>
      </c>
      <c r="AB111" s="17" t="s">
        <v>30</v>
      </c>
      <c r="AC111" s="17" t="s">
        <v>30</v>
      </c>
      <c r="AD111" s="17" t="s">
        <v>30</v>
      </c>
      <c r="AE111" s="17" t="s">
        <v>30</v>
      </c>
      <c r="AF111" s="17" t="s">
        <v>30</v>
      </c>
      <c r="AG111" s="17" t="s">
        <v>30</v>
      </c>
      <c r="AH111" s="17" t="s">
        <v>30</v>
      </c>
      <c r="AI111" s="17" t="s">
        <v>30</v>
      </c>
      <c r="AJ111" s="17" t="s">
        <v>30</v>
      </c>
      <c r="AK111" s="17" t="s">
        <v>30</v>
      </c>
      <c r="AL111" s="17" t="s">
        <v>30</v>
      </c>
      <c r="AM111" s="17" t="s">
        <v>31</v>
      </c>
      <c r="AN111" s="17" t="s">
        <v>30</v>
      </c>
      <c r="AO111" s="17" t="s">
        <v>30</v>
      </c>
      <c r="AP111" s="17" t="s">
        <v>30</v>
      </c>
      <c r="AQ111" s="17" t="s">
        <v>30</v>
      </c>
      <c r="AR111" s="17" t="s">
        <v>30</v>
      </c>
      <c r="AS111" s="17" t="s">
        <v>30</v>
      </c>
      <c r="AT111" s="17" t="s">
        <v>30</v>
      </c>
      <c r="AU111" s="78" t="s">
        <v>30</v>
      </c>
      <c r="AV111" s="17" t="s">
        <v>30</v>
      </c>
      <c r="AW111" s="17" t="s">
        <v>30</v>
      </c>
      <c r="AX111" s="17" t="s">
        <v>30</v>
      </c>
      <c r="AY111" s="17" t="s">
        <v>30</v>
      </c>
      <c r="AZ111" s="17" t="s">
        <v>30</v>
      </c>
      <c r="BA111" s="17" t="s">
        <v>30</v>
      </c>
      <c r="BB111" s="78" t="s">
        <v>30</v>
      </c>
      <c r="BC111" s="78" t="s">
        <v>30</v>
      </c>
      <c r="BD111" s="78" t="s">
        <v>30</v>
      </c>
    </row>
    <row r="112" spans="1:56" x14ac:dyDescent="0.25">
      <c r="A112" s="37" t="str">
        <f>'[1]Miter Profiles'!$AA112</f>
        <v>MP126</v>
      </c>
      <c r="B112" s="38" t="str">
        <f>'[1]Miter Profiles'!$AB112</f>
        <v>MP636-57</v>
      </c>
      <c r="C112" s="20" t="s">
        <v>66</v>
      </c>
      <c r="D112" s="16" t="s">
        <v>30</v>
      </c>
      <c r="E112" s="17" t="s">
        <v>31</v>
      </c>
      <c r="F112" s="17" t="s">
        <v>31</v>
      </c>
      <c r="G112" s="17" t="s">
        <v>31</v>
      </c>
      <c r="H112" s="17" t="s">
        <v>31</v>
      </c>
      <c r="I112" s="17" t="s">
        <v>30</v>
      </c>
      <c r="J112" s="17" t="s">
        <v>31</v>
      </c>
      <c r="K112" s="17" t="s">
        <v>30</v>
      </c>
      <c r="L112" s="17" t="s">
        <v>30</v>
      </c>
      <c r="M112" s="17" t="s">
        <v>30</v>
      </c>
      <c r="N112" s="17" t="s">
        <v>30</v>
      </c>
      <c r="O112" s="17" t="s">
        <v>30</v>
      </c>
      <c r="P112" s="78" t="s">
        <v>30</v>
      </c>
      <c r="Q112" s="17" t="s">
        <v>30</v>
      </c>
      <c r="R112" s="17" t="s">
        <v>30</v>
      </c>
      <c r="S112" s="17" t="s">
        <v>30</v>
      </c>
      <c r="T112" s="17" t="s">
        <v>30</v>
      </c>
      <c r="U112" s="17" t="s">
        <v>30</v>
      </c>
      <c r="V112" s="17" t="s">
        <v>30</v>
      </c>
      <c r="W112" s="17" t="s">
        <v>30</v>
      </c>
      <c r="X112" s="17" t="s">
        <v>30</v>
      </c>
      <c r="Y112" s="17" t="s">
        <v>30</v>
      </c>
      <c r="Z112" s="17" t="s">
        <v>30</v>
      </c>
      <c r="AA112" s="17" t="s">
        <v>31</v>
      </c>
      <c r="AB112" s="17" t="s">
        <v>30</v>
      </c>
      <c r="AC112" s="17" t="s">
        <v>30</v>
      </c>
      <c r="AD112" s="17" t="s">
        <v>30</v>
      </c>
      <c r="AE112" s="17" t="s">
        <v>30</v>
      </c>
      <c r="AF112" s="17" t="s">
        <v>30</v>
      </c>
      <c r="AG112" s="17" t="s">
        <v>30</v>
      </c>
      <c r="AH112" s="17" t="s">
        <v>30</v>
      </c>
      <c r="AI112" s="17" t="s">
        <v>30</v>
      </c>
      <c r="AJ112" s="17" t="s">
        <v>30</v>
      </c>
      <c r="AK112" s="17" t="s">
        <v>30</v>
      </c>
      <c r="AL112" s="17" t="s">
        <v>30</v>
      </c>
      <c r="AM112" s="17" t="s">
        <v>31</v>
      </c>
      <c r="AN112" s="17" t="s">
        <v>30</v>
      </c>
      <c r="AO112" s="17" t="s">
        <v>30</v>
      </c>
      <c r="AP112" s="17" t="s">
        <v>30</v>
      </c>
      <c r="AQ112" s="17" t="s">
        <v>30</v>
      </c>
      <c r="AR112" s="17" t="s">
        <v>30</v>
      </c>
      <c r="AS112" s="17" t="s">
        <v>30</v>
      </c>
      <c r="AT112" s="17" t="s">
        <v>30</v>
      </c>
      <c r="AU112" s="78" t="s">
        <v>30</v>
      </c>
      <c r="AV112" s="17" t="s">
        <v>30</v>
      </c>
      <c r="AW112" s="17" t="s">
        <v>30</v>
      </c>
      <c r="AX112" s="17" t="s">
        <v>30</v>
      </c>
      <c r="AY112" s="17" t="s">
        <v>30</v>
      </c>
      <c r="AZ112" s="17" t="s">
        <v>30</v>
      </c>
      <c r="BA112" s="17" t="s">
        <v>30</v>
      </c>
      <c r="BB112" s="78" t="s">
        <v>30</v>
      </c>
      <c r="BC112" s="78" t="s">
        <v>30</v>
      </c>
      <c r="BD112" s="78" t="s">
        <v>30</v>
      </c>
    </row>
    <row r="113" spans="1:56" x14ac:dyDescent="0.25">
      <c r="A113" s="37" t="str">
        <f>'[1]Miter Profiles'!$AA113</f>
        <v>MP636</v>
      </c>
      <c r="B113" s="38" t="str">
        <f>'[1]Miter Profiles'!$AB113</f>
        <v>MP636-76</v>
      </c>
      <c r="C113" s="20" t="s">
        <v>66</v>
      </c>
      <c r="D113" s="16" t="s">
        <v>30</v>
      </c>
      <c r="E113" s="17" t="s">
        <v>31</v>
      </c>
      <c r="F113" s="17" t="s">
        <v>31</v>
      </c>
      <c r="G113" s="17" t="s">
        <v>31</v>
      </c>
      <c r="H113" s="17" t="s">
        <v>31</v>
      </c>
      <c r="I113" s="17" t="s">
        <v>30</v>
      </c>
      <c r="J113" s="17" t="s">
        <v>31</v>
      </c>
      <c r="K113" s="17" t="s">
        <v>30</v>
      </c>
      <c r="L113" s="17" t="s">
        <v>30</v>
      </c>
      <c r="M113" s="17" t="s">
        <v>30</v>
      </c>
      <c r="N113" s="17" t="s">
        <v>30</v>
      </c>
      <c r="O113" s="17" t="s">
        <v>30</v>
      </c>
      <c r="P113" s="78" t="s">
        <v>30</v>
      </c>
      <c r="Q113" s="17" t="s">
        <v>30</v>
      </c>
      <c r="R113" s="17" t="s">
        <v>30</v>
      </c>
      <c r="S113" s="17" t="s">
        <v>30</v>
      </c>
      <c r="T113" s="17" t="s">
        <v>30</v>
      </c>
      <c r="U113" s="17" t="s">
        <v>30</v>
      </c>
      <c r="V113" s="17" t="s">
        <v>30</v>
      </c>
      <c r="W113" s="17" t="s">
        <v>30</v>
      </c>
      <c r="X113" s="17" t="s">
        <v>30</v>
      </c>
      <c r="Y113" s="17" t="s">
        <v>30</v>
      </c>
      <c r="Z113" s="17" t="s">
        <v>30</v>
      </c>
      <c r="AA113" s="17" t="s">
        <v>31</v>
      </c>
      <c r="AB113" s="17" t="s">
        <v>30</v>
      </c>
      <c r="AC113" s="17" t="s">
        <v>30</v>
      </c>
      <c r="AD113" s="17" t="s">
        <v>30</v>
      </c>
      <c r="AE113" s="17" t="s">
        <v>30</v>
      </c>
      <c r="AF113" s="17" t="s">
        <v>30</v>
      </c>
      <c r="AG113" s="17" t="s">
        <v>30</v>
      </c>
      <c r="AH113" s="17" t="s">
        <v>30</v>
      </c>
      <c r="AI113" s="17" t="s">
        <v>30</v>
      </c>
      <c r="AJ113" s="17" t="s">
        <v>30</v>
      </c>
      <c r="AK113" s="17" t="s">
        <v>30</v>
      </c>
      <c r="AL113" s="17" t="s">
        <v>30</v>
      </c>
      <c r="AM113" s="17" t="s">
        <v>31</v>
      </c>
      <c r="AN113" s="17" t="s">
        <v>30</v>
      </c>
      <c r="AO113" s="17" t="s">
        <v>30</v>
      </c>
      <c r="AP113" s="17" t="s">
        <v>30</v>
      </c>
      <c r="AQ113" s="17" t="s">
        <v>30</v>
      </c>
      <c r="AR113" s="17" t="s">
        <v>30</v>
      </c>
      <c r="AS113" s="17" t="s">
        <v>30</v>
      </c>
      <c r="AT113" s="17" t="s">
        <v>30</v>
      </c>
      <c r="AU113" s="78" t="s">
        <v>30</v>
      </c>
      <c r="AV113" s="17" t="s">
        <v>30</v>
      </c>
      <c r="AW113" s="17" t="s">
        <v>30</v>
      </c>
      <c r="AX113" s="17" t="s">
        <v>30</v>
      </c>
      <c r="AY113" s="17" t="s">
        <v>30</v>
      </c>
      <c r="AZ113" s="17" t="s">
        <v>30</v>
      </c>
      <c r="BA113" s="17" t="s">
        <v>30</v>
      </c>
      <c r="BB113" s="78" t="s">
        <v>30</v>
      </c>
      <c r="BC113" s="78" t="s">
        <v>30</v>
      </c>
      <c r="BD113" s="78" t="s">
        <v>30</v>
      </c>
    </row>
    <row r="114" spans="1:56" x14ac:dyDescent="0.25">
      <c r="A114" s="24" t="str">
        <f>'[1]Miter Profiles'!$AA114</f>
        <v>MP127R</v>
      </c>
      <c r="B114" s="26" t="str">
        <f>'[1]Miter Profiles'!$AB114</f>
        <v>MP637-38</v>
      </c>
      <c r="C114" s="19" t="s">
        <v>67</v>
      </c>
      <c r="D114" s="7" t="s">
        <v>30</v>
      </c>
      <c r="E114" s="8" t="s">
        <v>31</v>
      </c>
      <c r="F114" s="8" t="s">
        <v>31</v>
      </c>
      <c r="G114" s="8" t="s">
        <v>31</v>
      </c>
      <c r="H114" s="8" t="s">
        <v>31</v>
      </c>
      <c r="I114" s="8" t="s">
        <v>31</v>
      </c>
      <c r="J114" s="8" t="s">
        <v>31</v>
      </c>
      <c r="K114" s="8" t="s">
        <v>30</v>
      </c>
      <c r="L114" s="8" t="s">
        <v>30</v>
      </c>
      <c r="M114" s="8" t="s">
        <v>30</v>
      </c>
      <c r="N114" s="8" t="s">
        <v>30</v>
      </c>
      <c r="O114" s="8" t="s">
        <v>31</v>
      </c>
      <c r="P114" s="9" t="s">
        <v>31</v>
      </c>
      <c r="Q114" s="8" t="s">
        <v>30</v>
      </c>
      <c r="R114" s="8" t="s">
        <v>31</v>
      </c>
      <c r="S114" s="8" t="s">
        <v>30</v>
      </c>
      <c r="T114" s="8" t="s">
        <v>30</v>
      </c>
      <c r="U114" s="8" t="s">
        <v>30</v>
      </c>
      <c r="V114" s="8" t="s">
        <v>30</v>
      </c>
      <c r="W114" s="8" t="s">
        <v>30</v>
      </c>
      <c r="X114" s="8" t="s">
        <v>30</v>
      </c>
      <c r="Y114" s="8" t="s">
        <v>30</v>
      </c>
      <c r="Z114" s="8" t="s">
        <v>30</v>
      </c>
      <c r="AA114" s="8" t="s">
        <v>31</v>
      </c>
      <c r="AB114" s="8" t="s">
        <v>30</v>
      </c>
      <c r="AC114" s="8" t="s">
        <v>31</v>
      </c>
      <c r="AD114" s="8" t="s">
        <v>30</v>
      </c>
      <c r="AE114" s="8" t="s">
        <v>30</v>
      </c>
      <c r="AF114" s="8" t="s">
        <v>30</v>
      </c>
      <c r="AG114" s="8" t="s">
        <v>30</v>
      </c>
      <c r="AH114" s="8" t="s">
        <v>31</v>
      </c>
      <c r="AI114" s="8" t="s">
        <v>30</v>
      </c>
      <c r="AJ114" s="8" t="s">
        <v>31</v>
      </c>
      <c r="AK114" s="8" t="s">
        <v>30</v>
      </c>
      <c r="AL114" s="8" t="s">
        <v>30</v>
      </c>
      <c r="AM114" s="8" t="s">
        <v>31</v>
      </c>
      <c r="AN114" s="8" t="s">
        <v>30</v>
      </c>
      <c r="AO114" s="8" t="s">
        <v>30</v>
      </c>
      <c r="AP114" s="8" t="s">
        <v>30</v>
      </c>
      <c r="AQ114" s="8" t="s">
        <v>30</v>
      </c>
      <c r="AR114" s="8" t="s">
        <v>30</v>
      </c>
      <c r="AS114" s="8" t="s">
        <v>31</v>
      </c>
      <c r="AT114" s="8" t="s">
        <v>30</v>
      </c>
      <c r="AU114" s="9" t="s">
        <v>31</v>
      </c>
      <c r="AV114" s="8" t="s">
        <v>30</v>
      </c>
      <c r="AW114" s="8" t="s">
        <v>30</v>
      </c>
      <c r="AX114" s="8" t="s">
        <v>30</v>
      </c>
      <c r="AY114" s="8" t="s">
        <v>30</v>
      </c>
      <c r="AZ114" s="8" t="s">
        <v>30</v>
      </c>
      <c r="BA114" s="8" t="s">
        <v>30</v>
      </c>
      <c r="BB114" s="9" t="s">
        <v>31</v>
      </c>
      <c r="BC114" s="9" t="s">
        <v>31</v>
      </c>
      <c r="BD114" s="9" t="s">
        <v>31</v>
      </c>
    </row>
    <row r="115" spans="1:56" x14ac:dyDescent="0.25">
      <c r="A115" s="24" t="str">
        <f>'[1]Miter Profiles'!$AA115</f>
        <v>MP127</v>
      </c>
      <c r="B115" s="26" t="str">
        <f>'[1]Miter Profiles'!$AB115</f>
        <v>MP637-57</v>
      </c>
      <c r="C115" s="19" t="s">
        <v>67</v>
      </c>
      <c r="D115" s="7" t="s">
        <v>30</v>
      </c>
      <c r="E115" s="8" t="s">
        <v>31</v>
      </c>
      <c r="F115" s="8" t="s">
        <v>31</v>
      </c>
      <c r="G115" s="8" t="s">
        <v>31</v>
      </c>
      <c r="H115" s="8" t="s">
        <v>31</v>
      </c>
      <c r="I115" s="8" t="s">
        <v>31</v>
      </c>
      <c r="J115" s="8" t="s">
        <v>31</v>
      </c>
      <c r="K115" s="8" t="s">
        <v>30</v>
      </c>
      <c r="L115" s="8" t="s">
        <v>30</v>
      </c>
      <c r="M115" s="8" t="s">
        <v>30</v>
      </c>
      <c r="N115" s="8" t="s">
        <v>30</v>
      </c>
      <c r="O115" s="8" t="s">
        <v>31</v>
      </c>
      <c r="P115" s="9" t="s">
        <v>31</v>
      </c>
      <c r="Q115" s="8" t="s">
        <v>30</v>
      </c>
      <c r="R115" s="8" t="s">
        <v>31</v>
      </c>
      <c r="S115" s="8" t="s">
        <v>30</v>
      </c>
      <c r="T115" s="8" t="s">
        <v>30</v>
      </c>
      <c r="U115" s="8" t="s">
        <v>30</v>
      </c>
      <c r="V115" s="8" t="s">
        <v>30</v>
      </c>
      <c r="W115" s="8" t="s">
        <v>30</v>
      </c>
      <c r="X115" s="8" t="s">
        <v>30</v>
      </c>
      <c r="Y115" s="8" t="s">
        <v>30</v>
      </c>
      <c r="Z115" s="8" t="s">
        <v>30</v>
      </c>
      <c r="AA115" s="8" t="s">
        <v>31</v>
      </c>
      <c r="AB115" s="8" t="s">
        <v>30</v>
      </c>
      <c r="AC115" s="8" t="s">
        <v>31</v>
      </c>
      <c r="AD115" s="8" t="s">
        <v>30</v>
      </c>
      <c r="AE115" s="8" t="s">
        <v>30</v>
      </c>
      <c r="AF115" s="8" t="s">
        <v>30</v>
      </c>
      <c r="AG115" s="8" t="s">
        <v>30</v>
      </c>
      <c r="AH115" s="8" t="s">
        <v>31</v>
      </c>
      <c r="AI115" s="8" t="s">
        <v>30</v>
      </c>
      <c r="AJ115" s="8" t="s">
        <v>31</v>
      </c>
      <c r="AK115" s="8" t="s">
        <v>30</v>
      </c>
      <c r="AL115" s="8" t="s">
        <v>30</v>
      </c>
      <c r="AM115" s="8" t="s">
        <v>31</v>
      </c>
      <c r="AN115" s="8" t="s">
        <v>30</v>
      </c>
      <c r="AO115" s="8" t="s">
        <v>30</v>
      </c>
      <c r="AP115" s="8" t="s">
        <v>30</v>
      </c>
      <c r="AQ115" s="8" t="s">
        <v>30</v>
      </c>
      <c r="AR115" s="8" t="s">
        <v>30</v>
      </c>
      <c r="AS115" s="8" t="s">
        <v>31</v>
      </c>
      <c r="AT115" s="8" t="s">
        <v>30</v>
      </c>
      <c r="AU115" s="9" t="s">
        <v>31</v>
      </c>
      <c r="AV115" s="8" t="s">
        <v>30</v>
      </c>
      <c r="AW115" s="8" t="s">
        <v>30</v>
      </c>
      <c r="AX115" s="8" t="s">
        <v>30</v>
      </c>
      <c r="AY115" s="8" t="s">
        <v>30</v>
      </c>
      <c r="AZ115" s="8" t="s">
        <v>30</v>
      </c>
      <c r="BA115" s="8" t="s">
        <v>30</v>
      </c>
      <c r="BB115" s="9" t="s">
        <v>31</v>
      </c>
      <c r="BC115" s="9" t="s">
        <v>31</v>
      </c>
      <c r="BD115" s="9" t="s">
        <v>31</v>
      </c>
    </row>
    <row r="116" spans="1:56" x14ac:dyDescent="0.25">
      <c r="A116" s="24" t="str">
        <f>'[1]Miter Profiles'!$AA116</f>
        <v>MP637</v>
      </c>
      <c r="B116" s="26" t="str">
        <f>'[1]Miter Profiles'!$AB116</f>
        <v>MP637-76</v>
      </c>
      <c r="C116" s="19" t="s">
        <v>67</v>
      </c>
      <c r="D116" s="7" t="s">
        <v>30</v>
      </c>
      <c r="E116" s="8" t="s">
        <v>31</v>
      </c>
      <c r="F116" s="8" t="s">
        <v>31</v>
      </c>
      <c r="G116" s="8" t="s">
        <v>31</v>
      </c>
      <c r="H116" s="8" t="s">
        <v>31</v>
      </c>
      <c r="I116" s="8" t="s">
        <v>31</v>
      </c>
      <c r="J116" s="8" t="s">
        <v>31</v>
      </c>
      <c r="K116" s="8" t="s">
        <v>30</v>
      </c>
      <c r="L116" s="8" t="s">
        <v>30</v>
      </c>
      <c r="M116" s="8" t="s">
        <v>30</v>
      </c>
      <c r="N116" s="8" t="s">
        <v>30</v>
      </c>
      <c r="O116" s="8" t="s">
        <v>31</v>
      </c>
      <c r="P116" s="9" t="s">
        <v>31</v>
      </c>
      <c r="Q116" s="8" t="s">
        <v>30</v>
      </c>
      <c r="R116" s="8" t="s">
        <v>31</v>
      </c>
      <c r="S116" s="8" t="s">
        <v>30</v>
      </c>
      <c r="T116" s="8" t="s">
        <v>30</v>
      </c>
      <c r="U116" s="8" t="s">
        <v>30</v>
      </c>
      <c r="V116" s="8" t="s">
        <v>30</v>
      </c>
      <c r="W116" s="8" t="s">
        <v>30</v>
      </c>
      <c r="X116" s="8" t="s">
        <v>30</v>
      </c>
      <c r="Y116" s="8" t="s">
        <v>30</v>
      </c>
      <c r="Z116" s="8" t="s">
        <v>30</v>
      </c>
      <c r="AA116" s="8" t="s">
        <v>31</v>
      </c>
      <c r="AB116" s="8" t="s">
        <v>30</v>
      </c>
      <c r="AC116" s="8" t="s">
        <v>31</v>
      </c>
      <c r="AD116" s="8" t="s">
        <v>30</v>
      </c>
      <c r="AE116" s="8" t="s">
        <v>30</v>
      </c>
      <c r="AF116" s="8" t="s">
        <v>30</v>
      </c>
      <c r="AG116" s="8" t="s">
        <v>30</v>
      </c>
      <c r="AH116" s="8" t="s">
        <v>31</v>
      </c>
      <c r="AI116" s="8" t="s">
        <v>30</v>
      </c>
      <c r="AJ116" s="8" t="s">
        <v>31</v>
      </c>
      <c r="AK116" s="8" t="s">
        <v>30</v>
      </c>
      <c r="AL116" s="8" t="s">
        <v>30</v>
      </c>
      <c r="AM116" s="8" t="s">
        <v>31</v>
      </c>
      <c r="AN116" s="8" t="s">
        <v>30</v>
      </c>
      <c r="AO116" s="8" t="s">
        <v>30</v>
      </c>
      <c r="AP116" s="8" t="s">
        <v>30</v>
      </c>
      <c r="AQ116" s="8" t="s">
        <v>30</v>
      </c>
      <c r="AR116" s="8" t="s">
        <v>30</v>
      </c>
      <c r="AS116" s="8" t="s">
        <v>31</v>
      </c>
      <c r="AT116" s="8" t="s">
        <v>30</v>
      </c>
      <c r="AU116" s="9" t="s">
        <v>31</v>
      </c>
      <c r="AV116" s="8" t="s">
        <v>30</v>
      </c>
      <c r="AW116" s="8" t="s">
        <v>30</v>
      </c>
      <c r="AX116" s="8" t="s">
        <v>30</v>
      </c>
      <c r="AY116" s="8" t="s">
        <v>30</v>
      </c>
      <c r="AZ116" s="8" t="s">
        <v>30</v>
      </c>
      <c r="BA116" s="8" t="s">
        <v>30</v>
      </c>
      <c r="BB116" s="9" t="s">
        <v>31</v>
      </c>
      <c r="BC116" s="9" t="s">
        <v>31</v>
      </c>
      <c r="BD116" s="9" t="s">
        <v>31</v>
      </c>
    </row>
    <row r="117" spans="1:56" x14ac:dyDescent="0.25">
      <c r="A117" s="37" t="str">
        <f>'[1]Miter Profiles'!$AA117</f>
        <v>MP128R</v>
      </c>
      <c r="B117" s="38" t="str">
        <f>'[1]Miter Profiles'!$AB117</f>
        <v>MP638-38</v>
      </c>
      <c r="C117" s="20" t="s">
        <v>68</v>
      </c>
      <c r="D117" s="16" t="s">
        <v>30</v>
      </c>
      <c r="E117" s="17" t="s">
        <v>31</v>
      </c>
      <c r="F117" s="17" t="s">
        <v>31</v>
      </c>
      <c r="G117" s="17" t="s">
        <v>31</v>
      </c>
      <c r="H117" s="17" t="s">
        <v>31</v>
      </c>
      <c r="I117" s="17" t="s">
        <v>30</v>
      </c>
      <c r="J117" s="17" t="s">
        <v>31</v>
      </c>
      <c r="K117" s="17" t="s">
        <v>30</v>
      </c>
      <c r="L117" s="17" t="s">
        <v>30</v>
      </c>
      <c r="M117" s="17" t="s">
        <v>30</v>
      </c>
      <c r="N117" s="17" t="s">
        <v>30</v>
      </c>
      <c r="O117" s="17" t="s">
        <v>30</v>
      </c>
      <c r="P117" s="78" t="s">
        <v>30</v>
      </c>
      <c r="Q117" s="17" t="s">
        <v>30</v>
      </c>
      <c r="R117" s="17" t="s">
        <v>30</v>
      </c>
      <c r="S117" s="17" t="s">
        <v>30</v>
      </c>
      <c r="T117" s="17" t="s">
        <v>30</v>
      </c>
      <c r="U117" s="17" t="s">
        <v>30</v>
      </c>
      <c r="V117" s="17" t="s">
        <v>30</v>
      </c>
      <c r="W117" s="17" t="s">
        <v>30</v>
      </c>
      <c r="X117" s="17" t="s">
        <v>30</v>
      </c>
      <c r="Y117" s="17" t="s">
        <v>30</v>
      </c>
      <c r="Z117" s="17" t="s">
        <v>30</v>
      </c>
      <c r="AA117" s="17" t="s">
        <v>31</v>
      </c>
      <c r="AB117" s="17" t="s">
        <v>30</v>
      </c>
      <c r="AC117" s="17" t="s">
        <v>30</v>
      </c>
      <c r="AD117" s="17" t="s">
        <v>30</v>
      </c>
      <c r="AE117" s="17" t="s">
        <v>30</v>
      </c>
      <c r="AF117" s="17" t="s">
        <v>30</v>
      </c>
      <c r="AG117" s="17" t="s">
        <v>30</v>
      </c>
      <c r="AH117" s="17" t="s">
        <v>30</v>
      </c>
      <c r="AI117" s="17" t="s">
        <v>30</v>
      </c>
      <c r="AJ117" s="17" t="s">
        <v>30</v>
      </c>
      <c r="AK117" s="17" t="s">
        <v>30</v>
      </c>
      <c r="AL117" s="17" t="s">
        <v>30</v>
      </c>
      <c r="AM117" s="17" t="s">
        <v>31</v>
      </c>
      <c r="AN117" s="17" t="s">
        <v>30</v>
      </c>
      <c r="AO117" s="17" t="s">
        <v>30</v>
      </c>
      <c r="AP117" s="17" t="s">
        <v>30</v>
      </c>
      <c r="AQ117" s="17" t="s">
        <v>30</v>
      </c>
      <c r="AR117" s="17" t="s">
        <v>30</v>
      </c>
      <c r="AS117" s="17" t="s">
        <v>30</v>
      </c>
      <c r="AT117" s="17" t="s">
        <v>30</v>
      </c>
      <c r="AU117" s="78" t="s">
        <v>30</v>
      </c>
      <c r="AV117" s="17" t="s">
        <v>30</v>
      </c>
      <c r="AW117" s="17" t="s">
        <v>30</v>
      </c>
      <c r="AX117" s="17" t="s">
        <v>30</v>
      </c>
      <c r="AY117" s="17" t="s">
        <v>30</v>
      </c>
      <c r="AZ117" s="17" t="s">
        <v>30</v>
      </c>
      <c r="BA117" s="17" t="s">
        <v>30</v>
      </c>
      <c r="BB117" s="78" t="s">
        <v>30</v>
      </c>
      <c r="BC117" s="78" t="s">
        <v>30</v>
      </c>
      <c r="BD117" s="78" t="s">
        <v>30</v>
      </c>
    </row>
    <row r="118" spans="1:56" x14ac:dyDescent="0.25">
      <c r="A118" s="37" t="str">
        <f>'[1]Miter Profiles'!$AA118</f>
        <v>MP128</v>
      </c>
      <c r="B118" s="38" t="str">
        <f>'[1]Miter Profiles'!$AB118</f>
        <v>MP638-57</v>
      </c>
      <c r="C118" s="20" t="s">
        <v>68</v>
      </c>
      <c r="D118" s="16" t="s">
        <v>30</v>
      </c>
      <c r="E118" s="17" t="s">
        <v>31</v>
      </c>
      <c r="F118" s="17" t="s">
        <v>31</v>
      </c>
      <c r="G118" s="17" t="s">
        <v>31</v>
      </c>
      <c r="H118" s="17" t="s">
        <v>31</v>
      </c>
      <c r="I118" s="17" t="s">
        <v>30</v>
      </c>
      <c r="J118" s="17" t="s">
        <v>31</v>
      </c>
      <c r="K118" s="17" t="s">
        <v>30</v>
      </c>
      <c r="L118" s="17" t="s">
        <v>30</v>
      </c>
      <c r="M118" s="17" t="s">
        <v>30</v>
      </c>
      <c r="N118" s="17" t="s">
        <v>30</v>
      </c>
      <c r="O118" s="17" t="s">
        <v>30</v>
      </c>
      <c r="P118" s="78" t="s">
        <v>30</v>
      </c>
      <c r="Q118" s="17" t="s">
        <v>30</v>
      </c>
      <c r="R118" s="17" t="s">
        <v>30</v>
      </c>
      <c r="S118" s="17" t="s">
        <v>30</v>
      </c>
      <c r="T118" s="17" t="s">
        <v>30</v>
      </c>
      <c r="U118" s="17" t="s">
        <v>30</v>
      </c>
      <c r="V118" s="17" t="s">
        <v>30</v>
      </c>
      <c r="W118" s="17" t="s">
        <v>30</v>
      </c>
      <c r="X118" s="17" t="s">
        <v>30</v>
      </c>
      <c r="Y118" s="17" t="s">
        <v>30</v>
      </c>
      <c r="Z118" s="17" t="s">
        <v>30</v>
      </c>
      <c r="AA118" s="17" t="s">
        <v>31</v>
      </c>
      <c r="AB118" s="17" t="s">
        <v>30</v>
      </c>
      <c r="AC118" s="17" t="s">
        <v>30</v>
      </c>
      <c r="AD118" s="17" t="s">
        <v>30</v>
      </c>
      <c r="AE118" s="17" t="s">
        <v>30</v>
      </c>
      <c r="AF118" s="17" t="s">
        <v>30</v>
      </c>
      <c r="AG118" s="17" t="s">
        <v>30</v>
      </c>
      <c r="AH118" s="17" t="s">
        <v>30</v>
      </c>
      <c r="AI118" s="17" t="s">
        <v>30</v>
      </c>
      <c r="AJ118" s="17" t="s">
        <v>30</v>
      </c>
      <c r="AK118" s="17" t="s">
        <v>30</v>
      </c>
      <c r="AL118" s="17" t="s">
        <v>30</v>
      </c>
      <c r="AM118" s="17" t="s">
        <v>31</v>
      </c>
      <c r="AN118" s="17" t="s">
        <v>30</v>
      </c>
      <c r="AO118" s="17" t="s">
        <v>30</v>
      </c>
      <c r="AP118" s="17" t="s">
        <v>30</v>
      </c>
      <c r="AQ118" s="17" t="s">
        <v>30</v>
      </c>
      <c r="AR118" s="17" t="s">
        <v>30</v>
      </c>
      <c r="AS118" s="17" t="s">
        <v>30</v>
      </c>
      <c r="AT118" s="17" t="s">
        <v>30</v>
      </c>
      <c r="AU118" s="78" t="s">
        <v>30</v>
      </c>
      <c r="AV118" s="17" t="s">
        <v>30</v>
      </c>
      <c r="AW118" s="17" t="s">
        <v>30</v>
      </c>
      <c r="AX118" s="17" t="s">
        <v>30</v>
      </c>
      <c r="AY118" s="17" t="s">
        <v>30</v>
      </c>
      <c r="AZ118" s="17" t="s">
        <v>30</v>
      </c>
      <c r="BA118" s="17" t="s">
        <v>30</v>
      </c>
      <c r="BB118" s="78" t="s">
        <v>30</v>
      </c>
      <c r="BC118" s="78" t="s">
        <v>30</v>
      </c>
      <c r="BD118" s="78" t="s">
        <v>30</v>
      </c>
    </row>
    <row r="119" spans="1:56" x14ac:dyDescent="0.25">
      <c r="A119" s="37" t="str">
        <f>'[1]Miter Profiles'!$AA119</f>
        <v>MP638</v>
      </c>
      <c r="B119" s="38" t="str">
        <f>'[1]Miter Profiles'!$AB119</f>
        <v>MP638-76</v>
      </c>
      <c r="C119" s="20" t="s">
        <v>68</v>
      </c>
      <c r="D119" s="16" t="s">
        <v>30</v>
      </c>
      <c r="E119" s="17" t="s">
        <v>31</v>
      </c>
      <c r="F119" s="17" t="s">
        <v>31</v>
      </c>
      <c r="G119" s="17" t="s">
        <v>31</v>
      </c>
      <c r="H119" s="17" t="s">
        <v>31</v>
      </c>
      <c r="I119" s="17" t="s">
        <v>30</v>
      </c>
      <c r="J119" s="17" t="s">
        <v>31</v>
      </c>
      <c r="K119" s="17" t="s">
        <v>30</v>
      </c>
      <c r="L119" s="17" t="s">
        <v>30</v>
      </c>
      <c r="M119" s="17" t="s">
        <v>30</v>
      </c>
      <c r="N119" s="17" t="s">
        <v>30</v>
      </c>
      <c r="O119" s="17" t="s">
        <v>30</v>
      </c>
      <c r="P119" s="78" t="s">
        <v>30</v>
      </c>
      <c r="Q119" s="17" t="s">
        <v>30</v>
      </c>
      <c r="R119" s="17" t="s">
        <v>30</v>
      </c>
      <c r="S119" s="17" t="s">
        <v>30</v>
      </c>
      <c r="T119" s="17" t="s">
        <v>30</v>
      </c>
      <c r="U119" s="17" t="s">
        <v>30</v>
      </c>
      <c r="V119" s="17" t="s">
        <v>30</v>
      </c>
      <c r="W119" s="17" t="s">
        <v>30</v>
      </c>
      <c r="X119" s="17" t="s">
        <v>30</v>
      </c>
      <c r="Y119" s="17" t="s">
        <v>30</v>
      </c>
      <c r="Z119" s="17" t="s">
        <v>30</v>
      </c>
      <c r="AA119" s="17" t="s">
        <v>31</v>
      </c>
      <c r="AB119" s="17" t="s">
        <v>30</v>
      </c>
      <c r="AC119" s="17" t="s">
        <v>30</v>
      </c>
      <c r="AD119" s="17" t="s">
        <v>30</v>
      </c>
      <c r="AE119" s="17" t="s">
        <v>30</v>
      </c>
      <c r="AF119" s="17" t="s">
        <v>30</v>
      </c>
      <c r="AG119" s="17" t="s">
        <v>30</v>
      </c>
      <c r="AH119" s="17" t="s">
        <v>30</v>
      </c>
      <c r="AI119" s="17" t="s">
        <v>30</v>
      </c>
      <c r="AJ119" s="17" t="s">
        <v>30</v>
      </c>
      <c r="AK119" s="17" t="s">
        <v>30</v>
      </c>
      <c r="AL119" s="17" t="s">
        <v>30</v>
      </c>
      <c r="AM119" s="17" t="s">
        <v>31</v>
      </c>
      <c r="AN119" s="17" t="s">
        <v>30</v>
      </c>
      <c r="AO119" s="17" t="s">
        <v>30</v>
      </c>
      <c r="AP119" s="17" t="s">
        <v>30</v>
      </c>
      <c r="AQ119" s="17" t="s">
        <v>30</v>
      </c>
      <c r="AR119" s="17" t="s">
        <v>30</v>
      </c>
      <c r="AS119" s="17" t="s">
        <v>30</v>
      </c>
      <c r="AT119" s="17" t="s">
        <v>30</v>
      </c>
      <c r="AU119" s="78" t="s">
        <v>30</v>
      </c>
      <c r="AV119" s="17" t="s">
        <v>30</v>
      </c>
      <c r="AW119" s="17" t="s">
        <v>30</v>
      </c>
      <c r="AX119" s="17" t="s">
        <v>30</v>
      </c>
      <c r="AY119" s="17" t="s">
        <v>30</v>
      </c>
      <c r="AZ119" s="17" t="s">
        <v>30</v>
      </c>
      <c r="BA119" s="17" t="s">
        <v>30</v>
      </c>
      <c r="BB119" s="78" t="s">
        <v>30</v>
      </c>
      <c r="BC119" s="78" t="s">
        <v>30</v>
      </c>
      <c r="BD119" s="78" t="s">
        <v>30</v>
      </c>
    </row>
    <row r="120" spans="1:56" x14ac:dyDescent="0.25">
      <c r="A120" s="24" t="str">
        <f>'[1]Miter Profiles'!$AA120</f>
        <v>MP639R</v>
      </c>
      <c r="B120" s="26" t="str">
        <f>'[1]Miter Profiles'!$AB120</f>
        <v>MP639-38</v>
      </c>
      <c r="C120" s="19" t="s">
        <v>232</v>
      </c>
      <c r="D120" s="7" t="s">
        <v>30</v>
      </c>
      <c r="E120" s="8" t="s">
        <v>31</v>
      </c>
      <c r="F120" s="8" t="s">
        <v>31</v>
      </c>
      <c r="G120" s="8" t="s">
        <v>31</v>
      </c>
      <c r="H120" s="8" t="s">
        <v>31</v>
      </c>
      <c r="I120" s="8" t="s">
        <v>30</v>
      </c>
      <c r="J120" s="8" t="s">
        <v>31</v>
      </c>
      <c r="K120" s="8" t="s">
        <v>30</v>
      </c>
      <c r="L120" s="8" t="s">
        <v>30</v>
      </c>
      <c r="M120" s="8" t="s">
        <v>30</v>
      </c>
      <c r="N120" s="8" t="s">
        <v>30</v>
      </c>
      <c r="O120" s="8" t="s">
        <v>30</v>
      </c>
      <c r="P120" s="8" t="s">
        <v>30</v>
      </c>
      <c r="Q120" s="8" t="s">
        <v>30</v>
      </c>
      <c r="R120" s="8" t="s">
        <v>30</v>
      </c>
      <c r="S120" s="8" t="s">
        <v>30</v>
      </c>
      <c r="T120" s="8" t="s">
        <v>30</v>
      </c>
      <c r="U120" s="8" t="s">
        <v>30</v>
      </c>
      <c r="V120" s="8" t="s">
        <v>30</v>
      </c>
      <c r="W120" s="8" t="s">
        <v>30</v>
      </c>
      <c r="X120" s="8" t="s">
        <v>30</v>
      </c>
      <c r="Y120" s="8" t="s">
        <v>30</v>
      </c>
      <c r="Z120" s="8" t="s">
        <v>30</v>
      </c>
      <c r="AA120" s="8" t="s">
        <v>31</v>
      </c>
      <c r="AB120" s="8" t="s">
        <v>30</v>
      </c>
      <c r="AC120" s="8" t="s">
        <v>30</v>
      </c>
      <c r="AD120" s="8" t="s">
        <v>30</v>
      </c>
      <c r="AE120" s="8" t="s">
        <v>30</v>
      </c>
      <c r="AF120" s="8" t="s">
        <v>30</v>
      </c>
      <c r="AG120" s="8" t="s">
        <v>30</v>
      </c>
      <c r="AH120" s="8" t="s">
        <v>30</v>
      </c>
      <c r="AI120" s="8" t="s">
        <v>30</v>
      </c>
      <c r="AJ120" s="8" t="s">
        <v>30</v>
      </c>
      <c r="AK120" s="8" t="s">
        <v>30</v>
      </c>
      <c r="AL120" s="8" t="s">
        <v>30</v>
      </c>
      <c r="AM120" s="8" t="s">
        <v>31</v>
      </c>
      <c r="AN120" s="8" t="s">
        <v>30</v>
      </c>
      <c r="AO120" s="8" t="s">
        <v>30</v>
      </c>
      <c r="AP120" s="8" t="s">
        <v>30</v>
      </c>
      <c r="AQ120" s="8" t="s">
        <v>30</v>
      </c>
      <c r="AR120" s="8" t="s">
        <v>30</v>
      </c>
      <c r="AS120" s="8" t="s">
        <v>30</v>
      </c>
      <c r="AT120" s="8" t="s">
        <v>30</v>
      </c>
      <c r="AU120" s="8" t="s">
        <v>30</v>
      </c>
      <c r="AV120" s="8" t="s">
        <v>30</v>
      </c>
      <c r="AW120" s="8" t="s">
        <v>30</v>
      </c>
      <c r="AX120" s="8" t="s">
        <v>30</v>
      </c>
      <c r="AY120" s="8" t="s">
        <v>30</v>
      </c>
      <c r="AZ120" s="8" t="s">
        <v>30</v>
      </c>
      <c r="BA120" s="8" t="s">
        <v>30</v>
      </c>
      <c r="BB120" s="8" t="s">
        <v>30</v>
      </c>
      <c r="BC120" s="8" t="s">
        <v>30</v>
      </c>
      <c r="BD120" s="8" t="s">
        <v>30</v>
      </c>
    </row>
    <row r="121" spans="1:56" x14ac:dyDescent="0.25">
      <c r="A121" s="24" t="str">
        <f>'[1]Miter Profiles'!$AA121</f>
        <v>MP405</v>
      </c>
      <c r="B121" s="26" t="str">
        <f>'[1]Miter Profiles'!$AB121</f>
        <v>MP639-57</v>
      </c>
      <c r="C121" s="19" t="s">
        <v>232</v>
      </c>
      <c r="D121" s="7" t="s">
        <v>30</v>
      </c>
      <c r="E121" s="8" t="s">
        <v>31</v>
      </c>
      <c r="F121" s="8" t="s">
        <v>31</v>
      </c>
      <c r="G121" s="8" t="s">
        <v>31</v>
      </c>
      <c r="H121" s="8" t="s">
        <v>31</v>
      </c>
      <c r="I121" s="8" t="s">
        <v>30</v>
      </c>
      <c r="J121" s="8" t="s">
        <v>31</v>
      </c>
      <c r="K121" s="8" t="s">
        <v>30</v>
      </c>
      <c r="L121" s="8" t="s">
        <v>30</v>
      </c>
      <c r="M121" s="8" t="s">
        <v>30</v>
      </c>
      <c r="N121" s="8" t="s">
        <v>30</v>
      </c>
      <c r="O121" s="8" t="s">
        <v>30</v>
      </c>
      <c r="P121" s="8" t="s">
        <v>30</v>
      </c>
      <c r="Q121" s="8" t="s">
        <v>30</v>
      </c>
      <c r="R121" s="8" t="s">
        <v>30</v>
      </c>
      <c r="S121" s="8" t="s">
        <v>30</v>
      </c>
      <c r="T121" s="8" t="s">
        <v>30</v>
      </c>
      <c r="U121" s="8" t="s">
        <v>30</v>
      </c>
      <c r="V121" s="8" t="s">
        <v>30</v>
      </c>
      <c r="W121" s="8" t="s">
        <v>30</v>
      </c>
      <c r="X121" s="8" t="s">
        <v>30</v>
      </c>
      <c r="Y121" s="8" t="s">
        <v>30</v>
      </c>
      <c r="Z121" s="8" t="s">
        <v>30</v>
      </c>
      <c r="AA121" s="8" t="s">
        <v>31</v>
      </c>
      <c r="AB121" s="8" t="s">
        <v>30</v>
      </c>
      <c r="AC121" s="8" t="s">
        <v>30</v>
      </c>
      <c r="AD121" s="8" t="s">
        <v>30</v>
      </c>
      <c r="AE121" s="8" t="s">
        <v>30</v>
      </c>
      <c r="AF121" s="8" t="s">
        <v>30</v>
      </c>
      <c r="AG121" s="8" t="s">
        <v>30</v>
      </c>
      <c r="AH121" s="8" t="s">
        <v>30</v>
      </c>
      <c r="AI121" s="8" t="s">
        <v>30</v>
      </c>
      <c r="AJ121" s="8" t="s">
        <v>30</v>
      </c>
      <c r="AK121" s="8" t="s">
        <v>30</v>
      </c>
      <c r="AL121" s="8" t="s">
        <v>30</v>
      </c>
      <c r="AM121" s="8" t="s">
        <v>31</v>
      </c>
      <c r="AN121" s="8" t="s">
        <v>30</v>
      </c>
      <c r="AO121" s="8" t="s">
        <v>30</v>
      </c>
      <c r="AP121" s="8" t="s">
        <v>30</v>
      </c>
      <c r="AQ121" s="8" t="s">
        <v>30</v>
      </c>
      <c r="AR121" s="8" t="s">
        <v>30</v>
      </c>
      <c r="AS121" s="8" t="s">
        <v>30</v>
      </c>
      <c r="AT121" s="8" t="s">
        <v>30</v>
      </c>
      <c r="AU121" s="8" t="s">
        <v>30</v>
      </c>
      <c r="AV121" s="8" t="s">
        <v>30</v>
      </c>
      <c r="AW121" s="8" t="s">
        <v>30</v>
      </c>
      <c r="AX121" s="8" t="s">
        <v>30</v>
      </c>
      <c r="AY121" s="8" t="s">
        <v>30</v>
      </c>
      <c r="AZ121" s="8" t="s">
        <v>30</v>
      </c>
      <c r="BA121" s="8" t="s">
        <v>30</v>
      </c>
      <c r="BB121" s="8" t="s">
        <v>30</v>
      </c>
      <c r="BC121" s="8" t="s">
        <v>30</v>
      </c>
      <c r="BD121" s="8" t="s">
        <v>30</v>
      </c>
    </row>
    <row r="122" spans="1:56" x14ac:dyDescent="0.25">
      <c r="A122" s="24" t="str">
        <f>'[1]Miter Profiles'!$AA122</f>
        <v>MP639</v>
      </c>
      <c r="B122" s="26" t="str">
        <f>'[1]Miter Profiles'!$AB122</f>
        <v>MP639-76</v>
      </c>
      <c r="C122" s="19" t="s">
        <v>232</v>
      </c>
      <c r="D122" s="7" t="s">
        <v>30</v>
      </c>
      <c r="E122" s="8" t="s">
        <v>31</v>
      </c>
      <c r="F122" s="8" t="s">
        <v>31</v>
      </c>
      <c r="G122" s="8" t="s">
        <v>31</v>
      </c>
      <c r="H122" s="8" t="s">
        <v>31</v>
      </c>
      <c r="I122" s="8" t="s">
        <v>30</v>
      </c>
      <c r="J122" s="8" t="s">
        <v>31</v>
      </c>
      <c r="K122" s="8" t="s">
        <v>30</v>
      </c>
      <c r="L122" s="8" t="s">
        <v>30</v>
      </c>
      <c r="M122" s="8" t="s">
        <v>30</v>
      </c>
      <c r="N122" s="8" t="s">
        <v>30</v>
      </c>
      <c r="O122" s="8" t="s">
        <v>30</v>
      </c>
      <c r="P122" s="8" t="s">
        <v>30</v>
      </c>
      <c r="Q122" s="8" t="s">
        <v>30</v>
      </c>
      <c r="R122" s="8" t="s">
        <v>30</v>
      </c>
      <c r="S122" s="8" t="s">
        <v>30</v>
      </c>
      <c r="T122" s="8" t="s">
        <v>30</v>
      </c>
      <c r="U122" s="8" t="s">
        <v>30</v>
      </c>
      <c r="V122" s="8" t="s">
        <v>30</v>
      </c>
      <c r="W122" s="8" t="s">
        <v>30</v>
      </c>
      <c r="X122" s="8" t="s">
        <v>30</v>
      </c>
      <c r="Y122" s="8" t="s">
        <v>30</v>
      </c>
      <c r="Z122" s="8" t="s">
        <v>30</v>
      </c>
      <c r="AA122" s="8" t="s">
        <v>31</v>
      </c>
      <c r="AB122" s="8" t="s">
        <v>30</v>
      </c>
      <c r="AC122" s="8" t="s">
        <v>30</v>
      </c>
      <c r="AD122" s="8" t="s">
        <v>30</v>
      </c>
      <c r="AE122" s="8" t="s">
        <v>30</v>
      </c>
      <c r="AF122" s="8" t="s">
        <v>30</v>
      </c>
      <c r="AG122" s="8" t="s">
        <v>30</v>
      </c>
      <c r="AH122" s="8" t="s">
        <v>30</v>
      </c>
      <c r="AI122" s="8" t="s">
        <v>30</v>
      </c>
      <c r="AJ122" s="8" t="s">
        <v>30</v>
      </c>
      <c r="AK122" s="8" t="s">
        <v>30</v>
      </c>
      <c r="AL122" s="8" t="s">
        <v>30</v>
      </c>
      <c r="AM122" s="8" t="s">
        <v>31</v>
      </c>
      <c r="AN122" s="8" t="s">
        <v>30</v>
      </c>
      <c r="AO122" s="8" t="s">
        <v>30</v>
      </c>
      <c r="AP122" s="8" t="s">
        <v>30</v>
      </c>
      <c r="AQ122" s="8" t="s">
        <v>30</v>
      </c>
      <c r="AR122" s="8" t="s">
        <v>30</v>
      </c>
      <c r="AS122" s="8" t="s">
        <v>30</v>
      </c>
      <c r="AT122" s="8" t="s">
        <v>30</v>
      </c>
      <c r="AU122" s="8" t="s">
        <v>30</v>
      </c>
      <c r="AV122" s="8" t="s">
        <v>30</v>
      </c>
      <c r="AW122" s="8" t="s">
        <v>30</v>
      </c>
      <c r="AX122" s="8" t="s">
        <v>30</v>
      </c>
      <c r="AY122" s="8" t="s">
        <v>30</v>
      </c>
      <c r="AZ122" s="8" t="s">
        <v>30</v>
      </c>
      <c r="BA122" s="8" t="s">
        <v>30</v>
      </c>
      <c r="BB122" s="8" t="s">
        <v>30</v>
      </c>
      <c r="BC122" s="8" t="s">
        <v>30</v>
      </c>
      <c r="BD122" s="8" t="s">
        <v>30</v>
      </c>
    </row>
    <row r="123" spans="1:56" x14ac:dyDescent="0.25">
      <c r="A123" s="37" t="str">
        <f>'[1]Miter Profiles'!$AA123</f>
        <v>MP130R</v>
      </c>
      <c r="B123" s="38" t="str">
        <f>'[1]Miter Profiles'!$AB123</f>
        <v>MP640-38</v>
      </c>
      <c r="C123" s="20" t="s">
        <v>69</v>
      </c>
      <c r="D123" s="16" t="s">
        <v>30</v>
      </c>
      <c r="E123" s="17" t="s">
        <v>31</v>
      </c>
      <c r="F123" s="17" t="s">
        <v>31</v>
      </c>
      <c r="G123" s="17" t="s">
        <v>31</v>
      </c>
      <c r="H123" s="17" t="s">
        <v>31</v>
      </c>
      <c r="I123" s="17" t="s">
        <v>30</v>
      </c>
      <c r="J123" s="17" t="s">
        <v>31</v>
      </c>
      <c r="K123" s="17" t="s">
        <v>30</v>
      </c>
      <c r="L123" s="17" t="s">
        <v>30</v>
      </c>
      <c r="M123" s="17" t="s">
        <v>30</v>
      </c>
      <c r="N123" s="17" t="s">
        <v>30</v>
      </c>
      <c r="O123" s="17" t="s">
        <v>30</v>
      </c>
      <c r="P123" s="78" t="s">
        <v>30</v>
      </c>
      <c r="Q123" s="17" t="s">
        <v>30</v>
      </c>
      <c r="R123" s="17" t="s">
        <v>30</v>
      </c>
      <c r="S123" s="17" t="s">
        <v>30</v>
      </c>
      <c r="T123" s="17" t="s">
        <v>30</v>
      </c>
      <c r="U123" s="17" t="s">
        <v>30</v>
      </c>
      <c r="V123" s="17" t="s">
        <v>30</v>
      </c>
      <c r="W123" s="17" t="s">
        <v>30</v>
      </c>
      <c r="X123" s="17" t="s">
        <v>30</v>
      </c>
      <c r="Y123" s="17" t="s">
        <v>30</v>
      </c>
      <c r="Z123" s="17" t="s">
        <v>30</v>
      </c>
      <c r="AA123" s="17" t="s">
        <v>31</v>
      </c>
      <c r="AB123" s="17" t="s">
        <v>30</v>
      </c>
      <c r="AC123" s="17" t="s">
        <v>30</v>
      </c>
      <c r="AD123" s="17" t="s">
        <v>30</v>
      </c>
      <c r="AE123" s="17" t="s">
        <v>30</v>
      </c>
      <c r="AF123" s="17" t="s">
        <v>30</v>
      </c>
      <c r="AG123" s="17" t="s">
        <v>30</v>
      </c>
      <c r="AH123" s="17" t="s">
        <v>30</v>
      </c>
      <c r="AI123" s="17" t="s">
        <v>30</v>
      </c>
      <c r="AJ123" s="17" t="s">
        <v>30</v>
      </c>
      <c r="AK123" s="17" t="s">
        <v>30</v>
      </c>
      <c r="AL123" s="17" t="s">
        <v>30</v>
      </c>
      <c r="AM123" s="17" t="s">
        <v>31</v>
      </c>
      <c r="AN123" s="17" t="s">
        <v>30</v>
      </c>
      <c r="AO123" s="17" t="s">
        <v>30</v>
      </c>
      <c r="AP123" s="17" t="s">
        <v>30</v>
      </c>
      <c r="AQ123" s="17" t="s">
        <v>30</v>
      </c>
      <c r="AR123" s="17" t="s">
        <v>30</v>
      </c>
      <c r="AS123" s="17" t="s">
        <v>30</v>
      </c>
      <c r="AT123" s="17" t="s">
        <v>30</v>
      </c>
      <c r="AU123" s="78" t="s">
        <v>30</v>
      </c>
      <c r="AV123" s="17" t="s">
        <v>30</v>
      </c>
      <c r="AW123" s="17" t="s">
        <v>30</v>
      </c>
      <c r="AX123" s="17" t="s">
        <v>30</v>
      </c>
      <c r="AY123" s="17" t="s">
        <v>30</v>
      </c>
      <c r="AZ123" s="17" t="s">
        <v>30</v>
      </c>
      <c r="BA123" s="17" t="s">
        <v>30</v>
      </c>
      <c r="BB123" s="78" t="s">
        <v>30</v>
      </c>
      <c r="BC123" s="78" t="s">
        <v>30</v>
      </c>
      <c r="BD123" s="78" t="s">
        <v>30</v>
      </c>
    </row>
    <row r="124" spans="1:56" x14ac:dyDescent="0.25">
      <c r="A124" s="37" t="str">
        <f>'[1]Miter Profiles'!$AA124</f>
        <v>MP130</v>
      </c>
      <c r="B124" s="38" t="str">
        <f>'[1]Miter Profiles'!$AB124</f>
        <v>MP640-57</v>
      </c>
      <c r="C124" s="20" t="s">
        <v>69</v>
      </c>
      <c r="D124" s="16" t="s">
        <v>30</v>
      </c>
      <c r="E124" s="17" t="s">
        <v>31</v>
      </c>
      <c r="F124" s="17" t="s">
        <v>31</v>
      </c>
      <c r="G124" s="17" t="s">
        <v>31</v>
      </c>
      <c r="H124" s="17" t="s">
        <v>31</v>
      </c>
      <c r="I124" s="17" t="s">
        <v>30</v>
      </c>
      <c r="J124" s="17" t="s">
        <v>31</v>
      </c>
      <c r="K124" s="17" t="s">
        <v>30</v>
      </c>
      <c r="L124" s="17" t="s">
        <v>30</v>
      </c>
      <c r="M124" s="17" t="s">
        <v>30</v>
      </c>
      <c r="N124" s="17" t="s">
        <v>30</v>
      </c>
      <c r="O124" s="17" t="s">
        <v>30</v>
      </c>
      <c r="P124" s="78" t="s">
        <v>30</v>
      </c>
      <c r="Q124" s="17" t="s">
        <v>30</v>
      </c>
      <c r="R124" s="17" t="s">
        <v>30</v>
      </c>
      <c r="S124" s="17" t="s">
        <v>30</v>
      </c>
      <c r="T124" s="17" t="s">
        <v>30</v>
      </c>
      <c r="U124" s="17" t="s">
        <v>30</v>
      </c>
      <c r="V124" s="17" t="s">
        <v>30</v>
      </c>
      <c r="W124" s="17" t="s">
        <v>30</v>
      </c>
      <c r="X124" s="17" t="s">
        <v>30</v>
      </c>
      <c r="Y124" s="17" t="s">
        <v>30</v>
      </c>
      <c r="Z124" s="17" t="s">
        <v>30</v>
      </c>
      <c r="AA124" s="17" t="s">
        <v>31</v>
      </c>
      <c r="AB124" s="17" t="s">
        <v>30</v>
      </c>
      <c r="AC124" s="17" t="s">
        <v>30</v>
      </c>
      <c r="AD124" s="17" t="s">
        <v>30</v>
      </c>
      <c r="AE124" s="17" t="s">
        <v>30</v>
      </c>
      <c r="AF124" s="17" t="s">
        <v>30</v>
      </c>
      <c r="AG124" s="17" t="s">
        <v>30</v>
      </c>
      <c r="AH124" s="17" t="s">
        <v>30</v>
      </c>
      <c r="AI124" s="17" t="s">
        <v>30</v>
      </c>
      <c r="AJ124" s="17" t="s">
        <v>30</v>
      </c>
      <c r="AK124" s="17" t="s">
        <v>30</v>
      </c>
      <c r="AL124" s="17" t="s">
        <v>30</v>
      </c>
      <c r="AM124" s="17" t="s">
        <v>31</v>
      </c>
      <c r="AN124" s="17" t="s">
        <v>30</v>
      </c>
      <c r="AO124" s="17" t="s">
        <v>30</v>
      </c>
      <c r="AP124" s="17" t="s">
        <v>30</v>
      </c>
      <c r="AQ124" s="17" t="s">
        <v>30</v>
      </c>
      <c r="AR124" s="17" t="s">
        <v>30</v>
      </c>
      <c r="AS124" s="17" t="s">
        <v>30</v>
      </c>
      <c r="AT124" s="17" t="s">
        <v>30</v>
      </c>
      <c r="AU124" s="78" t="s">
        <v>30</v>
      </c>
      <c r="AV124" s="17" t="s">
        <v>30</v>
      </c>
      <c r="AW124" s="17" t="s">
        <v>30</v>
      </c>
      <c r="AX124" s="17" t="s">
        <v>30</v>
      </c>
      <c r="AY124" s="17" t="s">
        <v>30</v>
      </c>
      <c r="AZ124" s="17" t="s">
        <v>30</v>
      </c>
      <c r="BA124" s="17" t="s">
        <v>30</v>
      </c>
      <c r="BB124" s="78" t="s">
        <v>30</v>
      </c>
      <c r="BC124" s="78" t="s">
        <v>30</v>
      </c>
      <c r="BD124" s="78" t="s">
        <v>30</v>
      </c>
    </row>
    <row r="125" spans="1:56" x14ac:dyDescent="0.25">
      <c r="A125" s="37" t="str">
        <f>'[1]Miter Profiles'!$AA125</f>
        <v>MP640</v>
      </c>
      <c r="B125" s="38" t="str">
        <f>'[1]Miter Profiles'!$AB125</f>
        <v>MP640-76</v>
      </c>
      <c r="C125" s="20" t="s">
        <v>69</v>
      </c>
      <c r="D125" s="16" t="s">
        <v>30</v>
      </c>
      <c r="E125" s="17" t="s">
        <v>31</v>
      </c>
      <c r="F125" s="17" t="s">
        <v>31</v>
      </c>
      <c r="G125" s="17" t="s">
        <v>31</v>
      </c>
      <c r="H125" s="17" t="s">
        <v>31</v>
      </c>
      <c r="I125" s="17" t="s">
        <v>30</v>
      </c>
      <c r="J125" s="17" t="s">
        <v>31</v>
      </c>
      <c r="K125" s="17" t="s">
        <v>30</v>
      </c>
      <c r="L125" s="17" t="s">
        <v>30</v>
      </c>
      <c r="M125" s="17" t="s">
        <v>30</v>
      </c>
      <c r="N125" s="17" t="s">
        <v>30</v>
      </c>
      <c r="O125" s="17" t="s">
        <v>30</v>
      </c>
      <c r="P125" s="78" t="s">
        <v>30</v>
      </c>
      <c r="Q125" s="17" t="s">
        <v>30</v>
      </c>
      <c r="R125" s="17" t="s">
        <v>30</v>
      </c>
      <c r="S125" s="17" t="s">
        <v>30</v>
      </c>
      <c r="T125" s="17" t="s">
        <v>30</v>
      </c>
      <c r="U125" s="17" t="s">
        <v>30</v>
      </c>
      <c r="V125" s="17" t="s">
        <v>30</v>
      </c>
      <c r="W125" s="17" t="s">
        <v>30</v>
      </c>
      <c r="X125" s="17" t="s">
        <v>30</v>
      </c>
      <c r="Y125" s="17" t="s">
        <v>30</v>
      </c>
      <c r="Z125" s="17" t="s">
        <v>30</v>
      </c>
      <c r="AA125" s="17" t="s">
        <v>31</v>
      </c>
      <c r="AB125" s="17" t="s">
        <v>30</v>
      </c>
      <c r="AC125" s="17" t="s">
        <v>30</v>
      </c>
      <c r="AD125" s="17" t="s">
        <v>30</v>
      </c>
      <c r="AE125" s="17" t="s">
        <v>30</v>
      </c>
      <c r="AF125" s="17" t="s">
        <v>30</v>
      </c>
      <c r="AG125" s="17" t="s">
        <v>30</v>
      </c>
      <c r="AH125" s="17" t="s">
        <v>30</v>
      </c>
      <c r="AI125" s="17" t="s">
        <v>30</v>
      </c>
      <c r="AJ125" s="17" t="s">
        <v>30</v>
      </c>
      <c r="AK125" s="17" t="s">
        <v>30</v>
      </c>
      <c r="AL125" s="17" t="s">
        <v>30</v>
      </c>
      <c r="AM125" s="17" t="s">
        <v>31</v>
      </c>
      <c r="AN125" s="17" t="s">
        <v>30</v>
      </c>
      <c r="AO125" s="17" t="s">
        <v>30</v>
      </c>
      <c r="AP125" s="17" t="s">
        <v>30</v>
      </c>
      <c r="AQ125" s="17" t="s">
        <v>30</v>
      </c>
      <c r="AR125" s="17" t="s">
        <v>30</v>
      </c>
      <c r="AS125" s="17" t="s">
        <v>30</v>
      </c>
      <c r="AT125" s="17" t="s">
        <v>30</v>
      </c>
      <c r="AU125" s="78" t="s">
        <v>30</v>
      </c>
      <c r="AV125" s="17" t="s">
        <v>30</v>
      </c>
      <c r="AW125" s="17" t="s">
        <v>30</v>
      </c>
      <c r="AX125" s="17" t="s">
        <v>30</v>
      </c>
      <c r="AY125" s="17" t="s">
        <v>30</v>
      </c>
      <c r="AZ125" s="17" t="s">
        <v>30</v>
      </c>
      <c r="BA125" s="17" t="s">
        <v>30</v>
      </c>
      <c r="BB125" s="78" t="s">
        <v>30</v>
      </c>
      <c r="BC125" s="78" t="s">
        <v>30</v>
      </c>
      <c r="BD125" s="78" t="s">
        <v>30</v>
      </c>
    </row>
    <row r="126" spans="1:56" x14ac:dyDescent="0.25">
      <c r="A126" s="24" t="str">
        <f>'[1]Miter Profiles'!$AA126</f>
        <v>MP641R</v>
      </c>
      <c r="B126" s="26" t="str">
        <f>'[1]Miter Profiles'!$AB126</f>
        <v>MP641-38</v>
      </c>
      <c r="C126" s="19" t="s">
        <v>230</v>
      </c>
      <c r="D126" s="7" t="s">
        <v>30</v>
      </c>
      <c r="E126" s="8" t="s">
        <v>31</v>
      </c>
      <c r="F126" s="8" t="s">
        <v>31</v>
      </c>
      <c r="G126" s="8" t="s">
        <v>31</v>
      </c>
      <c r="H126" s="8" t="s">
        <v>31</v>
      </c>
      <c r="I126" s="8" t="s">
        <v>30</v>
      </c>
      <c r="J126" s="8" t="s">
        <v>31</v>
      </c>
      <c r="K126" s="8" t="s">
        <v>30</v>
      </c>
      <c r="L126" s="8" t="s">
        <v>30</v>
      </c>
      <c r="M126" s="8" t="s">
        <v>30</v>
      </c>
      <c r="N126" s="8" t="s">
        <v>30</v>
      </c>
      <c r="O126" s="8" t="s">
        <v>30</v>
      </c>
      <c r="P126" s="8" t="s">
        <v>30</v>
      </c>
      <c r="Q126" s="8" t="s">
        <v>30</v>
      </c>
      <c r="R126" s="8" t="s">
        <v>30</v>
      </c>
      <c r="S126" s="8" t="s">
        <v>30</v>
      </c>
      <c r="T126" s="8" t="s">
        <v>30</v>
      </c>
      <c r="U126" s="8" t="s">
        <v>30</v>
      </c>
      <c r="V126" s="8" t="s">
        <v>30</v>
      </c>
      <c r="W126" s="8" t="s">
        <v>30</v>
      </c>
      <c r="X126" s="8" t="s">
        <v>30</v>
      </c>
      <c r="Y126" s="8" t="s">
        <v>30</v>
      </c>
      <c r="Z126" s="8" t="s">
        <v>30</v>
      </c>
      <c r="AA126" s="8" t="s">
        <v>31</v>
      </c>
      <c r="AB126" s="8" t="s">
        <v>30</v>
      </c>
      <c r="AC126" s="8" t="s">
        <v>30</v>
      </c>
      <c r="AD126" s="8" t="s">
        <v>30</v>
      </c>
      <c r="AE126" s="8" t="s">
        <v>30</v>
      </c>
      <c r="AF126" s="8" t="s">
        <v>30</v>
      </c>
      <c r="AG126" s="8" t="s">
        <v>30</v>
      </c>
      <c r="AH126" s="8" t="s">
        <v>30</v>
      </c>
      <c r="AI126" s="8" t="s">
        <v>30</v>
      </c>
      <c r="AJ126" s="8" t="s">
        <v>30</v>
      </c>
      <c r="AK126" s="8" t="s">
        <v>30</v>
      </c>
      <c r="AL126" s="8" t="s">
        <v>30</v>
      </c>
      <c r="AM126" s="8" t="s">
        <v>31</v>
      </c>
      <c r="AN126" s="8" t="s">
        <v>30</v>
      </c>
      <c r="AO126" s="8" t="s">
        <v>30</v>
      </c>
      <c r="AP126" s="8" t="s">
        <v>30</v>
      </c>
      <c r="AQ126" s="8" t="s">
        <v>30</v>
      </c>
      <c r="AR126" s="8" t="s">
        <v>30</v>
      </c>
      <c r="AS126" s="8" t="s">
        <v>30</v>
      </c>
      <c r="AT126" s="8" t="s">
        <v>30</v>
      </c>
      <c r="AU126" s="8" t="s">
        <v>30</v>
      </c>
      <c r="AV126" s="8" t="s">
        <v>30</v>
      </c>
      <c r="AW126" s="8" t="s">
        <v>30</v>
      </c>
      <c r="AX126" s="8" t="s">
        <v>30</v>
      </c>
      <c r="AY126" s="8" t="s">
        <v>30</v>
      </c>
      <c r="AZ126" s="8" t="s">
        <v>30</v>
      </c>
      <c r="BA126" s="8" t="s">
        <v>30</v>
      </c>
      <c r="BB126" s="8" t="s">
        <v>30</v>
      </c>
      <c r="BC126" s="8" t="s">
        <v>30</v>
      </c>
      <c r="BD126" s="8" t="s">
        <v>30</v>
      </c>
    </row>
    <row r="127" spans="1:56" x14ac:dyDescent="0.25">
      <c r="A127" s="24" t="str">
        <f>'[1]Miter Profiles'!$AA127</f>
        <v>MP414</v>
      </c>
      <c r="B127" s="26" t="str">
        <f>'[1]Miter Profiles'!$AB127</f>
        <v>MP641-57</v>
      </c>
      <c r="C127" s="19" t="s">
        <v>230</v>
      </c>
      <c r="D127" s="7" t="s">
        <v>30</v>
      </c>
      <c r="E127" s="8" t="s">
        <v>31</v>
      </c>
      <c r="F127" s="8" t="s">
        <v>31</v>
      </c>
      <c r="G127" s="8" t="s">
        <v>31</v>
      </c>
      <c r="H127" s="8" t="s">
        <v>31</v>
      </c>
      <c r="I127" s="8" t="s">
        <v>30</v>
      </c>
      <c r="J127" s="8" t="s">
        <v>31</v>
      </c>
      <c r="K127" s="8" t="s">
        <v>30</v>
      </c>
      <c r="L127" s="8" t="s">
        <v>30</v>
      </c>
      <c r="M127" s="8" t="s">
        <v>30</v>
      </c>
      <c r="N127" s="8" t="s">
        <v>30</v>
      </c>
      <c r="O127" s="8" t="s">
        <v>30</v>
      </c>
      <c r="P127" s="8" t="s">
        <v>30</v>
      </c>
      <c r="Q127" s="8" t="s">
        <v>30</v>
      </c>
      <c r="R127" s="8" t="s">
        <v>30</v>
      </c>
      <c r="S127" s="8" t="s">
        <v>30</v>
      </c>
      <c r="T127" s="8" t="s">
        <v>30</v>
      </c>
      <c r="U127" s="8" t="s">
        <v>30</v>
      </c>
      <c r="V127" s="8" t="s">
        <v>30</v>
      </c>
      <c r="W127" s="8" t="s">
        <v>30</v>
      </c>
      <c r="X127" s="8" t="s">
        <v>30</v>
      </c>
      <c r="Y127" s="8" t="s">
        <v>30</v>
      </c>
      <c r="Z127" s="8" t="s">
        <v>30</v>
      </c>
      <c r="AA127" s="8" t="s">
        <v>31</v>
      </c>
      <c r="AB127" s="8" t="s">
        <v>30</v>
      </c>
      <c r="AC127" s="8" t="s">
        <v>30</v>
      </c>
      <c r="AD127" s="8" t="s">
        <v>30</v>
      </c>
      <c r="AE127" s="8" t="s">
        <v>30</v>
      </c>
      <c r="AF127" s="8" t="s">
        <v>30</v>
      </c>
      <c r="AG127" s="8" t="s">
        <v>30</v>
      </c>
      <c r="AH127" s="8" t="s">
        <v>30</v>
      </c>
      <c r="AI127" s="8" t="s">
        <v>30</v>
      </c>
      <c r="AJ127" s="8" t="s">
        <v>30</v>
      </c>
      <c r="AK127" s="8" t="s">
        <v>30</v>
      </c>
      <c r="AL127" s="8" t="s">
        <v>30</v>
      </c>
      <c r="AM127" s="8" t="s">
        <v>31</v>
      </c>
      <c r="AN127" s="8" t="s">
        <v>30</v>
      </c>
      <c r="AO127" s="8" t="s">
        <v>30</v>
      </c>
      <c r="AP127" s="8" t="s">
        <v>30</v>
      </c>
      <c r="AQ127" s="8" t="s">
        <v>30</v>
      </c>
      <c r="AR127" s="8" t="s">
        <v>30</v>
      </c>
      <c r="AS127" s="8" t="s">
        <v>30</v>
      </c>
      <c r="AT127" s="8" t="s">
        <v>30</v>
      </c>
      <c r="AU127" s="8" t="s">
        <v>30</v>
      </c>
      <c r="AV127" s="8" t="s">
        <v>30</v>
      </c>
      <c r="AW127" s="8" t="s">
        <v>30</v>
      </c>
      <c r="AX127" s="8" t="s">
        <v>30</v>
      </c>
      <c r="AY127" s="8" t="s">
        <v>30</v>
      </c>
      <c r="AZ127" s="8" t="s">
        <v>30</v>
      </c>
      <c r="BA127" s="8" t="s">
        <v>30</v>
      </c>
      <c r="BB127" s="8" t="s">
        <v>30</v>
      </c>
      <c r="BC127" s="8" t="s">
        <v>30</v>
      </c>
      <c r="BD127" s="8" t="s">
        <v>30</v>
      </c>
    </row>
    <row r="128" spans="1:56" x14ac:dyDescent="0.25">
      <c r="A128" s="24" t="str">
        <f>'[1]Miter Profiles'!$AA128</f>
        <v>MP641</v>
      </c>
      <c r="B128" s="26" t="str">
        <f>'[1]Miter Profiles'!$AB128</f>
        <v>MP641-76</v>
      </c>
      <c r="C128" s="19" t="s">
        <v>230</v>
      </c>
      <c r="D128" s="7" t="s">
        <v>30</v>
      </c>
      <c r="E128" s="8" t="s">
        <v>31</v>
      </c>
      <c r="F128" s="8" t="s">
        <v>31</v>
      </c>
      <c r="G128" s="8" t="s">
        <v>31</v>
      </c>
      <c r="H128" s="8" t="s">
        <v>31</v>
      </c>
      <c r="I128" s="8" t="s">
        <v>30</v>
      </c>
      <c r="J128" s="8" t="s">
        <v>31</v>
      </c>
      <c r="K128" s="8" t="s">
        <v>30</v>
      </c>
      <c r="L128" s="8" t="s">
        <v>30</v>
      </c>
      <c r="M128" s="8" t="s">
        <v>30</v>
      </c>
      <c r="N128" s="8" t="s">
        <v>30</v>
      </c>
      <c r="O128" s="8" t="s">
        <v>30</v>
      </c>
      <c r="P128" s="8" t="s">
        <v>30</v>
      </c>
      <c r="Q128" s="8" t="s">
        <v>30</v>
      </c>
      <c r="R128" s="8" t="s">
        <v>30</v>
      </c>
      <c r="S128" s="8" t="s">
        <v>30</v>
      </c>
      <c r="T128" s="8" t="s">
        <v>30</v>
      </c>
      <c r="U128" s="8" t="s">
        <v>30</v>
      </c>
      <c r="V128" s="8" t="s">
        <v>30</v>
      </c>
      <c r="W128" s="8" t="s">
        <v>30</v>
      </c>
      <c r="X128" s="8" t="s">
        <v>30</v>
      </c>
      <c r="Y128" s="8" t="s">
        <v>30</v>
      </c>
      <c r="Z128" s="8" t="s">
        <v>30</v>
      </c>
      <c r="AA128" s="8" t="s">
        <v>31</v>
      </c>
      <c r="AB128" s="8" t="s">
        <v>30</v>
      </c>
      <c r="AC128" s="8" t="s">
        <v>30</v>
      </c>
      <c r="AD128" s="8" t="s">
        <v>30</v>
      </c>
      <c r="AE128" s="8" t="s">
        <v>30</v>
      </c>
      <c r="AF128" s="8" t="s">
        <v>30</v>
      </c>
      <c r="AG128" s="8" t="s">
        <v>30</v>
      </c>
      <c r="AH128" s="8" t="s">
        <v>30</v>
      </c>
      <c r="AI128" s="8" t="s">
        <v>30</v>
      </c>
      <c r="AJ128" s="8" t="s">
        <v>30</v>
      </c>
      <c r="AK128" s="8" t="s">
        <v>30</v>
      </c>
      <c r="AL128" s="8" t="s">
        <v>30</v>
      </c>
      <c r="AM128" s="8" t="s">
        <v>31</v>
      </c>
      <c r="AN128" s="8" t="s">
        <v>30</v>
      </c>
      <c r="AO128" s="8" t="s">
        <v>30</v>
      </c>
      <c r="AP128" s="8" t="s">
        <v>30</v>
      </c>
      <c r="AQ128" s="8" t="s">
        <v>30</v>
      </c>
      <c r="AR128" s="8" t="s">
        <v>30</v>
      </c>
      <c r="AS128" s="8" t="s">
        <v>30</v>
      </c>
      <c r="AT128" s="8" t="s">
        <v>30</v>
      </c>
      <c r="AU128" s="8" t="s">
        <v>30</v>
      </c>
      <c r="AV128" s="8" t="s">
        <v>30</v>
      </c>
      <c r="AW128" s="8" t="s">
        <v>30</v>
      </c>
      <c r="AX128" s="8" t="s">
        <v>30</v>
      </c>
      <c r="AY128" s="8" t="s">
        <v>30</v>
      </c>
      <c r="AZ128" s="8" t="s">
        <v>30</v>
      </c>
      <c r="BA128" s="8" t="s">
        <v>30</v>
      </c>
      <c r="BB128" s="8" t="s">
        <v>30</v>
      </c>
      <c r="BC128" s="8" t="s">
        <v>30</v>
      </c>
      <c r="BD128" s="8" t="s">
        <v>30</v>
      </c>
    </row>
    <row r="129" spans="1:56" x14ac:dyDescent="0.25">
      <c r="A129" s="37" t="str">
        <f>'[1]Miter Profiles'!$AA129</f>
        <v>MP420R</v>
      </c>
      <c r="B129" s="38" t="str">
        <f>'[1]Miter Profiles'!$AB129</f>
        <v>MP642-38</v>
      </c>
      <c r="C129" s="20" t="s">
        <v>12</v>
      </c>
      <c r="D129" s="11" t="s">
        <v>31</v>
      </c>
      <c r="E129" s="11" t="s">
        <v>31</v>
      </c>
      <c r="F129" s="11" t="s">
        <v>31</v>
      </c>
      <c r="G129" s="11" t="s">
        <v>31</v>
      </c>
      <c r="H129" s="11" t="s">
        <v>31</v>
      </c>
      <c r="I129" s="11" t="s">
        <v>31</v>
      </c>
      <c r="J129" s="11" t="s">
        <v>31</v>
      </c>
      <c r="K129" s="11" t="s">
        <v>31</v>
      </c>
      <c r="L129" s="11" t="s">
        <v>31</v>
      </c>
      <c r="M129" s="11" t="s">
        <v>31</v>
      </c>
      <c r="N129" s="11" t="s">
        <v>31</v>
      </c>
      <c r="O129" s="11" t="s">
        <v>31</v>
      </c>
      <c r="P129" s="11" t="s">
        <v>31</v>
      </c>
      <c r="Q129" s="11" t="s">
        <v>31</v>
      </c>
      <c r="R129" s="11" t="s">
        <v>31</v>
      </c>
      <c r="S129" s="11" t="s">
        <v>31</v>
      </c>
      <c r="T129" s="11" t="s">
        <v>31</v>
      </c>
      <c r="U129" s="11" t="s">
        <v>31</v>
      </c>
      <c r="V129" s="11" t="s">
        <v>31</v>
      </c>
      <c r="W129" s="11" t="s">
        <v>31</v>
      </c>
      <c r="X129" s="11" t="s">
        <v>31</v>
      </c>
      <c r="Y129" s="11" t="s">
        <v>31</v>
      </c>
      <c r="Z129" s="11" t="s">
        <v>31</v>
      </c>
      <c r="AA129" s="11" t="s">
        <v>31</v>
      </c>
      <c r="AB129" s="11" t="s">
        <v>31</v>
      </c>
      <c r="AC129" s="11" t="s">
        <v>31</v>
      </c>
      <c r="AD129" s="11" t="s">
        <v>31</v>
      </c>
      <c r="AE129" s="11" t="s">
        <v>31</v>
      </c>
      <c r="AF129" s="11" t="s">
        <v>31</v>
      </c>
      <c r="AG129" s="11" t="s">
        <v>31</v>
      </c>
      <c r="AH129" s="11" t="s">
        <v>31</v>
      </c>
      <c r="AI129" s="11" t="s">
        <v>31</v>
      </c>
      <c r="AJ129" s="11" t="s">
        <v>31</v>
      </c>
      <c r="AK129" s="11" t="s">
        <v>31</v>
      </c>
      <c r="AL129" s="11" t="s">
        <v>31</v>
      </c>
      <c r="AM129" s="11" t="s">
        <v>31</v>
      </c>
      <c r="AN129" s="11" t="s">
        <v>31</v>
      </c>
      <c r="AO129" s="11" t="s">
        <v>31</v>
      </c>
      <c r="AP129" s="11" t="s">
        <v>31</v>
      </c>
      <c r="AQ129" s="11" t="s">
        <v>31</v>
      </c>
      <c r="AR129" s="11" t="s">
        <v>31</v>
      </c>
      <c r="AS129" s="11" t="s">
        <v>31</v>
      </c>
      <c r="AT129" s="11" t="s">
        <v>31</v>
      </c>
      <c r="AU129" s="11" t="s">
        <v>31</v>
      </c>
      <c r="AV129" s="11" t="s">
        <v>31</v>
      </c>
      <c r="AW129" s="11" t="s">
        <v>31</v>
      </c>
      <c r="AX129" s="11" t="s">
        <v>31</v>
      </c>
      <c r="AY129" s="11" t="s">
        <v>31</v>
      </c>
      <c r="AZ129" s="11" t="s">
        <v>31</v>
      </c>
      <c r="BA129" s="11" t="s">
        <v>31</v>
      </c>
      <c r="BB129" s="11" t="s">
        <v>31</v>
      </c>
      <c r="BC129" s="11" t="s">
        <v>31</v>
      </c>
      <c r="BD129" s="11" t="s">
        <v>31</v>
      </c>
    </row>
    <row r="130" spans="1:56" x14ac:dyDescent="0.25">
      <c r="A130" s="37" t="str">
        <f>'[1]Miter Profiles'!$AA130</f>
        <v>MP642R</v>
      </c>
      <c r="B130" s="38" t="str">
        <f>'[1]Miter Profiles'!$AB130</f>
        <v>MP642-57</v>
      </c>
      <c r="C130" s="20" t="s">
        <v>43</v>
      </c>
      <c r="D130" s="10" t="s">
        <v>30</v>
      </c>
      <c r="E130" s="11" t="s">
        <v>31</v>
      </c>
      <c r="F130" s="11" t="s">
        <v>31</v>
      </c>
      <c r="G130" s="11" t="s">
        <v>31</v>
      </c>
      <c r="H130" s="11" t="s">
        <v>31</v>
      </c>
      <c r="I130" s="11" t="s">
        <v>30</v>
      </c>
      <c r="J130" s="11" t="s">
        <v>31</v>
      </c>
      <c r="K130" s="11" t="s">
        <v>30</v>
      </c>
      <c r="L130" s="11" t="s">
        <v>30</v>
      </c>
      <c r="M130" s="11" t="s">
        <v>30</v>
      </c>
      <c r="N130" s="11" t="s">
        <v>30</v>
      </c>
      <c r="O130" s="11" t="s">
        <v>30</v>
      </c>
      <c r="P130" s="12" t="s">
        <v>30</v>
      </c>
      <c r="Q130" s="11" t="s">
        <v>30</v>
      </c>
      <c r="R130" s="11" t="s">
        <v>30</v>
      </c>
      <c r="S130" s="11" t="s">
        <v>30</v>
      </c>
      <c r="T130" s="11" t="s">
        <v>30</v>
      </c>
      <c r="U130" s="11" t="s">
        <v>30</v>
      </c>
      <c r="V130" s="11" t="s">
        <v>30</v>
      </c>
      <c r="W130" s="11" t="s">
        <v>30</v>
      </c>
      <c r="X130" s="11" t="s">
        <v>30</v>
      </c>
      <c r="Y130" s="11" t="s">
        <v>30</v>
      </c>
      <c r="Z130" s="11" t="s">
        <v>30</v>
      </c>
      <c r="AA130" s="11" t="s">
        <v>31</v>
      </c>
      <c r="AB130" s="11" t="s">
        <v>30</v>
      </c>
      <c r="AC130" s="11" t="s">
        <v>30</v>
      </c>
      <c r="AD130" s="11" t="s">
        <v>30</v>
      </c>
      <c r="AE130" s="11" t="s">
        <v>30</v>
      </c>
      <c r="AF130" s="11" t="s">
        <v>30</v>
      </c>
      <c r="AG130" s="11" t="s">
        <v>30</v>
      </c>
      <c r="AH130" s="11" t="s">
        <v>30</v>
      </c>
      <c r="AI130" s="11" t="s">
        <v>30</v>
      </c>
      <c r="AJ130" s="11" t="s">
        <v>30</v>
      </c>
      <c r="AK130" s="11" t="s">
        <v>30</v>
      </c>
      <c r="AL130" s="11" t="s">
        <v>30</v>
      </c>
      <c r="AM130" s="11" t="s">
        <v>31</v>
      </c>
      <c r="AN130" s="11" t="s">
        <v>30</v>
      </c>
      <c r="AO130" s="11" t="s">
        <v>30</v>
      </c>
      <c r="AP130" s="11" t="s">
        <v>30</v>
      </c>
      <c r="AQ130" s="11" t="s">
        <v>30</v>
      </c>
      <c r="AR130" s="11" t="s">
        <v>30</v>
      </c>
      <c r="AS130" s="11" t="s">
        <v>30</v>
      </c>
      <c r="AT130" s="11" t="s">
        <v>30</v>
      </c>
      <c r="AU130" s="12" t="s">
        <v>30</v>
      </c>
      <c r="AV130" s="11" t="s">
        <v>30</v>
      </c>
      <c r="AW130" s="11" t="s">
        <v>30</v>
      </c>
      <c r="AX130" s="11" t="s">
        <v>30</v>
      </c>
      <c r="AY130" s="11" t="s">
        <v>30</v>
      </c>
      <c r="AZ130" s="11" t="s">
        <v>30</v>
      </c>
      <c r="BA130" s="11" t="s">
        <v>30</v>
      </c>
      <c r="BB130" s="12" t="s">
        <v>30</v>
      </c>
      <c r="BC130" s="12" t="s">
        <v>30</v>
      </c>
      <c r="BD130" s="12" t="s">
        <v>30</v>
      </c>
    </row>
    <row r="131" spans="1:56" x14ac:dyDescent="0.25">
      <c r="A131" s="37" t="str">
        <f>'[1]Miter Profiles'!$AA131</f>
        <v>MP420</v>
      </c>
      <c r="B131" s="38" t="str">
        <f>'[1]Miter Profiles'!$AB131</f>
        <v>MP642-76</v>
      </c>
      <c r="C131" s="20" t="s">
        <v>43</v>
      </c>
      <c r="D131" s="10" t="s">
        <v>30</v>
      </c>
      <c r="E131" s="11" t="s">
        <v>31</v>
      </c>
      <c r="F131" s="11" t="s">
        <v>31</v>
      </c>
      <c r="G131" s="11" t="s">
        <v>31</v>
      </c>
      <c r="H131" s="11" t="s">
        <v>31</v>
      </c>
      <c r="I131" s="11" t="s">
        <v>30</v>
      </c>
      <c r="J131" s="11" t="s">
        <v>31</v>
      </c>
      <c r="K131" s="11" t="s">
        <v>30</v>
      </c>
      <c r="L131" s="11" t="s">
        <v>30</v>
      </c>
      <c r="M131" s="11" t="s">
        <v>30</v>
      </c>
      <c r="N131" s="11" t="s">
        <v>30</v>
      </c>
      <c r="O131" s="11" t="s">
        <v>30</v>
      </c>
      <c r="P131" s="12" t="s">
        <v>30</v>
      </c>
      <c r="Q131" s="11" t="s">
        <v>30</v>
      </c>
      <c r="R131" s="11" t="s">
        <v>30</v>
      </c>
      <c r="S131" s="11" t="s">
        <v>30</v>
      </c>
      <c r="T131" s="11" t="s">
        <v>30</v>
      </c>
      <c r="U131" s="11" t="s">
        <v>30</v>
      </c>
      <c r="V131" s="11" t="s">
        <v>30</v>
      </c>
      <c r="W131" s="11" t="s">
        <v>30</v>
      </c>
      <c r="X131" s="11" t="s">
        <v>30</v>
      </c>
      <c r="Y131" s="11" t="s">
        <v>30</v>
      </c>
      <c r="Z131" s="11" t="s">
        <v>30</v>
      </c>
      <c r="AA131" s="11" t="s">
        <v>31</v>
      </c>
      <c r="AB131" s="11" t="s">
        <v>30</v>
      </c>
      <c r="AC131" s="11" t="s">
        <v>30</v>
      </c>
      <c r="AD131" s="11" t="s">
        <v>30</v>
      </c>
      <c r="AE131" s="11" t="s">
        <v>30</v>
      </c>
      <c r="AF131" s="11" t="s">
        <v>30</v>
      </c>
      <c r="AG131" s="11" t="s">
        <v>30</v>
      </c>
      <c r="AH131" s="11" t="s">
        <v>30</v>
      </c>
      <c r="AI131" s="11" t="s">
        <v>30</v>
      </c>
      <c r="AJ131" s="11" t="s">
        <v>30</v>
      </c>
      <c r="AK131" s="11" t="s">
        <v>30</v>
      </c>
      <c r="AL131" s="11" t="s">
        <v>30</v>
      </c>
      <c r="AM131" s="11" t="s">
        <v>31</v>
      </c>
      <c r="AN131" s="11" t="s">
        <v>30</v>
      </c>
      <c r="AO131" s="11" t="s">
        <v>30</v>
      </c>
      <c r="AP131" s="11" t="s">
        <v>30</v>
      </c>
      <c r="AQ131" s="11" t="s">
        <v>30</v>
      </c>
      <c r="AR131" s="11" t="s">
        <v>30</v>
      </c>
      <c r="AS131" s="11" t="s">
        <v>30</v>
      </c>
      <c r="AT131" s="11" t="s">
        <v>30</v>
      </c>
      <c r="AU131" s="12" t="s">
        <v>30</v>
      </c>
      <c r="AV131" s="11" t="s">
        <v>30</v>
      </c>
      <c r="AW131" s="11" t="s">
        <v>30</v>
      </c>
      <c r="AX131" s="11" t="s">
        <v>30</v>
      </c>
      <c r="AY131" s="11" t="s">
        <v>30</v>
      </c>
      <c r="AZ131" s="11" t="s">
        <v>30</v>
      </c>
      <c r="BA131" s="11" t="s">
        <v>30</v>
      </c>
      <c r="BB131" s="12" t="s">
        <v>30</v>
      </c>
      <c r="BC131" s="12" t="s">
        <v>30</v>
      </c>
      <c r="BD131" s="12" t="s">
        <v>30</v>
      </c>
    </row>
    <row r="132" spans="1:56" x14ac:dyDescent="0.25">
      <c r="A132" s="37" t="str">
        <f>'[1]Miter Profiles'!$AA132</f>
        <v>MP437</v>
      </c>
      <c r="B132" s="38" t="str">
        <f>'[1]Miter Profiles'!$AB132</f>
        <v>MP642-89</v>
      </c>
      <c r="C132" s="20" t="s">
        <v>43</v>
      </c>
      <c r="D132" s="10" t="s">
        <v>30</v>
      </c>
      <c r="E132" s="11" t="s">
        <v>31</v>
      </c>
      <c r="F132" s="11" t="s">
        <v>31</v>
      </c>
      <c r="G132" s="11" t="s">
        <v>31</v>
      </c>
      <c r="H132" s="11" t="s">
        <v>31</v>
      </c>
      <c r="I132" s="11" t="s">
        <v>30</v>
      </c>
      <c r="J132" s="11" t="s">
        <v>31</v>
      </c>
      <c r="K132" s="11" t="s">
        <v>30</v>
      </c>
      <c r="L132" s="11" t="s">
        <v>30</v>
      </c>
      <c r="M132" s="11" t="s">
        <v>30</v>
      </c>
      <c r="N132" s="11" t="s">
        <v>30</v>
      </c>
      <c r="O132" s="11" t="s">
        <v>30</v>
      </c>
      <c r="P132" s="12" t="s">
        <v>30</v>
      </c>
      <c r="Q132" s="11" t="s">
        <v>30</v>
      </c>
      <c r="R132" s="11" t="s">
        <v>30</v>
      </c>
      <c r="S132" s="11" t="s">
        <v>30</v>
      </c>
      <c r="T132" s="11" t="s">
        <v>30</v>
      </c>
      <c r="U132" s="11" t="s">
        <v>30</v>
      </c>
      <c r="V132" s="11" t="s">
        <v>30</v>
      </c>
      <c r="W132" s="11" t="s">
        <v>30</v>
      </c>
      <c r="X132" s="11" t="s">
        <v>30</v>
      </c>
      <c r="Y132" s="11" t="s">
        <v>30</v>
      </c>
      <c r="Z132" s="11" t="s">
        <v>30</v>
      </c>
      <c r="AA132" s="11" t="s">
        <v>31</v>
      </c>
      <c r="AB132" s="11" t="s">
        <v>30</v>
      </c>
      <c r="AC132" s="11" t="s">
        <v>30</v>
      </c>
      <c r="AD132" s="11" t="s">
        <v>30</v>
      </c>
      <c r="AE132" s="11" t="s">
        <v>30</v>
      </c>
      <c r="AF132" s="11" t="s">
        <v>30</v>
      </c>
      <c r="AG132" s="11" t="s">
        <v>30</v>
      </c>
      <c r="AH132" s="11" t="s">
        <v>30</v>
      </c>
      <c r="AI132" s="11" t="s">
        <v>30</v>
      </c>
      <c r="AJ132" s="11" t="s">
        <v>30</v>
      </c>
      <c r="AK132" s="11" t="s">
        <v>30</v>
      </c>
      <c r="AL132" s="11" t="s">
        <v>30</v>
      </c>
      <c r="AM132" s="11" t="s">
        <v>31</v>
      </c>
      <c r="AN132" s="11" t="s">
        <v>30</v>
      </c>
      <c r="AO132" s="11" t="s">
        <v>30</v>
      </c>
      <c r="AP132" s="11" t="s">
        <v>30</v>
      </c>
      <c r="AQ132" s="11" t="s">
        <v>30</v>
      </c>
      <c r="AR132" s="11" t="s">
        <v>30</v>
      </c>
      <c r="AS132" s="11" t="s">
        <v>30</v>
      </c>
      <c r="AT132" s="11" t="s">
        <v>30</v>
      </c>
      <c r="AU132" s="12" t="s">
        <v>30</v>
      </c>
      <c r="AV132" s="11" t="s">
        <v>30</v>
      </c>
      <c r="AW132" s="11" t="s">
        <v>30</v>
      </c>
      <c r="AX132" s="11" t="s">
        <v>30</v>
      </c>
      <c r="AY132" s="11" t="s">
        <v>30</v>
      </c>
      <c r="AZ132" s="11" t="s">
        <v>30</v>
      </c>
      <c r="BA132" s="11" t="s">
        <v>30</v>
      </c>
      <c r="BB132" s="12" t="s">
        <v>30</v>
      </c>
      <c r="BC132" s="12" t="s">
        <v>30</v>
      </c>
      <c r="BD132" s="12" t="s">
        <v>30</v>
      </c>
    </row>
    <row r="133" spans="1:56" x14ac:dyDescent="0.25">
      <c r="A133" s="24" t="str">
        <f>'[1]Miter Profiles'!$AA133</f>
        <v>MP643R</v>
      </c>
      <c r="B133" s="26" t="str">
        <f>'[1]Miter Profiles'!$AB133</f>
        <v>MP643-38</v>
      </c>
      <c r="C133" s="19" t="s">
        <v>12</v>
      </c>
      <c r="D133" s="7" t="s">
        <v>31</v>
      </c>
      <c r="E133" s="8" t="s">
        <v>31</v>
      </c>
      <c r="F133" s="8" t="s">
        <v>31</v>
      </c>
      <c r="G133" s="8" t="s">
        <v>31</v>
      </c>
      <c r="H133" s="8" t="s">
        <v>31</v>
      </c>
      <c r="I133" s="8" t="s">
        <v>31</v>
      </c>
      <c r="J133" s="8" t="s">
        <v>31</v>
      </c>
      <c r="K133" s="8" t="s">
        <v>31</v>
      </c>
      <c r="L133" s="8" t="s">
        <v>31</v>
      </c>
      <c r="M133" s="8" t="s">
        <v>31</v>
      </c>
      <c r="N133" s="8" t="s">
        <v>31</v>
      </c>
      <c r="O133" s="8" t="s">
        <v>31</v>
      </c>
      <c r="P133" s="9" t="s">
        <v>31</v>
      </c>
      <c r="Q133" s="8" t="s">
        <v>31</v>
      </c>
      <c r="R133" s="8" t="s">
        <v>31</v>
      </c>
      <c r="S133" s="8" t="s">
        <v>31</v>
      </c>
      <c r="T133" s="8" t="s">
        <v>31</v>
      </c>
      <c r="U133" s="8" t="s">
        <v>31</v>
      </c>
      <c r="V133" s="8" t="s">
        <v>31</v>
      </c>
      <c r="W133" s="8" t="s">
        <v>31</v>
      </c>
      <c r="X133" s="8" t="s">
        <v>31</v>
      </c>
      <c r="Y133" s="8" t="s">
        <v>31</v>
      </c>
      <c r="Z133" s="8" t="s">
        <v>31</v>
      </c>
      <c r="AA133" s="8" t="s">
        <v>31</v>
      </c>
      <c r="AB133" s="8" t="s">
        <v>31</v>
      </c>
      <c r="AC133" s="8" t="s">
        <v>31</v>
      </c>
      <c r="AD133" s="8" t="s">
        <v>31</v>
      </c>
      <c r="AE133" s="8" t="s">
        <v>31</v>
      </c>
      <c r="AF133" s="8" t="s">
        <v>31</v>
      </c>
      <c r="AG133" s="8" t="s">
        <v>31</v>
      </c>
      <c r="AH133" s="8" t="s">
        <v>31</v>
      </c>
      <c r="AI133" s="8" t="s">
        <v>31</v>
      </c>
      <c r="AJ133" s="8" t="s">
        <v>31</v>
      </c>
      <c r="AK133" s="8" t="s">
        <v>31</v>
      </c>
      <c r="AL133" s="8" t="s">
        <v>31</v>
      </c>
      <c r="AM133" s="8" t="s">
        <v>31</v>
      </c>
      <c r="AN133" s="8" t="s">
        <v>31</v>
      </c>
      <c r="AO133" s="8" t="s">
        <v>31</v>
      </c>
      <c r="AP133" s="8" t="s">
        <v>31</v>
      </c>
      <c r="AQ133" s="8" t="s">
        <v>31</v>
      </c>
      <c r="AR133" s="8" t="s">
        <v>31</v>
      </c>
      <c r="AS133" s="8" t="s">
        <v>31</v>
      </c>
      <c r="AT133" s="8" t="s">
        <v>31</v>
      </c>
      <c r="AU133" s="9" t="s">
        <v>31</v>
      </c>
      <c r="AV133" s="8" t="s">
        <v>31</v>
      </c>
      <c r="AW133" s="8" t="s">
        <v>31</v>
      </c>
      <c r="AX133" s="8" t="s">
        <v>31</v>
      </c>
      <c r="AY133" s="8" t="s">
        <v>31</v>
      </c>
      <c r="AZ133" s="8" t="s">
        <v>31</v>
      </c>
      <c r="BA133" s="8" t="s">
        <v>31</v>
      </c>
      <c r="BB133" s="9" t="s">
        <v>31</v>
      </c>
      <c r="BC133" s="9" t="s">
        <v>31</v>
      </c>
      <c r="BD133" s="9" t="s">
        <v>31</v>
      </c>
    </row>
    <row r="134" spans="1:56" x14ac:dyDescent="0.25">
      <c r="A134" s="24" t="str">
        <f>'[1]Miter Profiles'!$AA134</f>
        <v>MP425</v>
      </c>
      <c r="B134" s="26" t="str">
        <f>'[1]Miter Profiles'!$AB134</f>
        <v>MP643-57</v>
      </c>
      <c r="C134" s="19" t="s">
        <v>12</v>
      </c>
      <c r="D134" s="7" t="s">
        <v>31</v>
      </c>
      <c r="E134" s="8" t="s">
        <v>31</v>
      </c>
      <c r="F134" s="8" t="s">
        <v>31</v>
      </c>
      <c r="G134" s="8" t="s">
        <v>31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31</v>
      </c>
      <c r="M134" s="8" t="s">
        <v>31</v>
      </c>
      <c r="N134" s="8" t="s">
        <v>31</v>
      </c>
      <c r="O134" s="8" t="s">
        <v>31</v>
      </c>
      <c r="P134" s="9" t="s">
        <v>31</v>
      </c>
      <c r="Q134" s="8" t="s">
        <v>31</v>
      </c>
      <c r="R134" s="8" t="s">
        <v>31</v>
      </c>
      <c r="S134" s="8" t="s">
        <v>31</v>
      </c>
      <c r="T134" s="8" t="s">
        <v>31</v>
      </c>
      <c r="U134" s="8" t="s">
        <v>31</v>
      </c>
      <c r="V134" s="8" t="s">
        <v>31</v>
      </c>
      <c r="W134" s="8" t="s">
        <v>31</v>
      </c>
      <c r="X134" s="8" t="s">
        <v>31</v>
      </c>
      <c r="Y134" s="8" t="s">
        <v>31</v>
      </c>
      <c r="Z134" s="8" t="s">
        <v>31</v>
      </c>
      <c r="AA134" s="8" t="s">
        <v>31</v>
      </c>
      <c r="AB134" s="8" t="s">
        <v>31</v>
      </c>
      <c r="AC134" s="8" t="s">
        <v>31</v>
      </c>
      <c r="AD134" s="8" t="s">
        <v>31</v>
      </c>
      <c r="AE134" s="8" t="s">
        <v>31</v>
      </c>
      <c r="AF134" s="8" t="s">
        <v>31</v>
      </c>
      <c r="AG134" s="8" t="s">
        <v>31</v>
      </c>
      <c r="AH134" s="8" t="s">
        <v>31</v>
      </c>
      <c r="AI134" s="8" t="s">
        <v>31</v>
      </c>
      <c r="AJ134" s="8" t="s">
        <v>31</v>
      </c>
      <c r="AK134" s="8" t="s">
        <v>31</v>
      </c>
      <c r="AL134" s="8" t="s">
        <v>31</v>
      </c>
      <c r="AM134" s="8" t="s">
        <v>31</v>
      </c>
      <c r="AN134" s="8" t="s">
        <v>31</v>
      </c>
      <c r="AO134" s="8" t="s">
        <v>31</v>
      </c>
      <c r="AP134" s="8" t="s">
        <v>31</v>
      </c>
      <c r="AQ134" s="8" t="s">
        <v>31</v>
      </c>
      <c r="AR134" s="8" t="s">
        <v>31</v>
      </c>
      <c r="AS134" s="8" t="s">
        <v>31</v>
      </c>
      <c r="AT134" s="8" t="s">
        <v>31</v>
      </c>
      <c r="AU134" s="9" t="s">
        <v>31</v>
      </c>
      <c r="AV134" s="8" t="s">
        <v>31</v>
      </c>
      <c r="AW134" s="8" t="s">
        <v>31</v>
      </c>
      <c r="AX134" s="8" t="s">
        <v>31</v>
      </c>
      <c r="AY134" s="8" t="s">
        <v>31</v>
      </c>
      <c r="AZ134" s="8" t="s">
        <v>31</v>
      </c>
      <c r="BA134" s="8" t="s">
        <v>31</v>
      </c>
      <c r="BB134" s="9" t="s">
        <v>31</v>
      </c>
      <c r="BC134" s="9" t="s">
        <v>31</v>
      </c>
      <c r="BD134" s="9" t="s">
        <v>31</v>
      </c>
    </row>
    <row r="135" spans="1:56" x14ac:dyDescent="0.25">
      <c r="A135" s="80" t="str">
        <f>'[1]Miter Profiles'!$AA135</f>
        <v>MP643</v>
      </c>
      <c r="B135" s="81" t="str">
        <f>'[1]Miter Profiles'!$AB135</f>
        <v>MP643-76</v>
      </c>
      <c r="C135" s="19" t="s">
        <v>12</v>
      </c>
      <c r="D135" s="7" t="s">
        <v>31</v>
      </c>
      <c r="E135" s="8" t="s">
        <v>31</v>
      </c>
      <c r="F135" s="8" t="s">
        <v>31</v>
      </c>
      <c r="G135" s="8" t="s">
        <v>31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31</v>
      </c>
      <c r="M135" s="8" t="s">
        <v>31</v>
      </c>
      <c r="N135" s="8" t="s">
        <v>31</v>
      </c>
      <c r="O135" s="8" t="s">
        <v>31</v>
      </c>
      <c r="P135" s="9" t="s">
        <v>31</v>
      </c>
      <c r="Q135" s="8" t="s">
        <v>31</v>
      </c>
      <c r="R135" s="8" t="s">
        <v>31</v>
      </c>
      <c r="S135" s="8" t="s">
        <v>31</v>
      </c>
      <c r="T135" s="8" t="s">
        <v>31</v>
      </c>
      <c r="U135" s="8" t="s">
        <v>31</v>
      </c>
      <c r="V135" s="8" t="s">
        <v>31</v>
      </c>
      <c r="W135" s="8" t="s">
        <v>31</v>
      </c>
      <c r="X135" s="8" t="s">
        <v>31</v>
      </c>
      <c r="Y135" s="8" t="s">
        <v>31</v>
      </c>
      <c r="Z135" s="8" t="s">
        <v>31</v>
      </c>
      <c r="AA135" s="8" t="s">
        <v>31</v>
      </c>
      <c r="AB135" s="8" t="s">
        <v>31</v>
      </c>
      <c r="AC135" s="8" t="s">
        <v>31</v>
      </c>
      <c r="AD135" s="8" t="s">
        <v>31</v>
      </c>
      <c r="AE135" s="8" t="s">
        <v>31</v>
      </c>
      <c r="AF135" s="8" t="s">
        <v>31</v>
      </c>
      <c r="AG135" s="8" t="s">
        <v>31</v>
      </c>
      <c r="AH135" s="8" t="s">
        <v>31</v>
      </c>
      <c r="AI135" s="8" t="s">
        <v>31</v>
      </c>
      <c r="AJ135" s="8" t="s">
        <v>31</v>
      </c>
      <c r="AK135" s="8" t="s">
        <v>31</v>
      </c>
      <c r="AL135" s="8" t="s">
        <v>31</v>
      </c>
      <c r="AM135" s="8" t="s">
        <v>31</v>
      </c>
      <c r="AN135" s="8" t="s">
        <v>31</v>
      </c>
      <c r="AO135" s="8" t="s">
        <v>31</v>
      </c>
      <c r="AP135" s="8" t="s">
        <v>31</v>
      </c>
      <c r="AQ135" s="8" t="s">
        <v>31</v>
      </c>
      <c r="AR135" s="8" t="s">
        <v>31</v>
      </c>
      <c r="AS135" s="8" t="s">
        <v>31</v>
      </c>
      <c r="AT135" s="8" t="s">
        <v>31</v>
      </c>
      <c r="AU135" s="9" t="s">
        <v>31</v>
      </c>
      <c r="AV135" s="8" t="s">
        <v>31</v>
      </c>
      <c r="AW135" s="8" t="s">
        <v>31</v>
      </c>
      <c r="AX135" s="8" t="s">
        <v>31</v>
      </c>
      <c r="AY135" s="8" t="s">
        <v>31</v>
      </c>
      <c r="AZ135" s="8" t="s">
        <v>31</v>
      </c>
      <c r="BA135" s="8" t="s">
        <v>31</v>
      </c>
      <c r="BB135" s="9" t="s">
        <v>31</v>
      </c>
      <c r="BC135" s="9" t="s">
        <v>31</v>
      </c>
      <c r="BD135" s="9" t="s">
        <v>31</v>
      </c>
    </row>
    <row r="136" spans="1:56" x14ac:dyDescent="0.25">
      <c r="A136" s="37" t="str">
        <f>'[1]Miter Profiles'!$AA136</f>
        <v>MP428R</v>
      </c>
      <c r="B136" s="38" t="str">
        <f>'[1]Miter Profiles'!$AB136</f>
        <v>MP644-38</v>
      </c>
      <c r="C136" s="20" t="s">
        <v>12</v>
      </c>
      <c r="D136" s="16" t="s">
        <v>31</v>
      </c>
      <c r="E136" s="17" t="s">
        <v>31</v>
      </c>
      <c r="F136" s="17" t="s">
        <v>31</v>
      </c>
      <c r="G136" s="17" t="s">
        <v>31</v>
      </c>
      <c r="H136" s="17" t="s">
        <v>31</v>
      </c>
      <c r="I136" s="17" t="s">
        <v>31</v>
      </c>
      <c r="J136" s="17" t="s">
        <v>31</v>
      </c>
      <c r="K136" s="17" t="s">
        <v>31</v>
      </c>
      <c r="L136" s="17" t="s">
        <v>31</v>
      </c>
      <c r="M136" s="17" t="s">
        <v>31</v>
      </c>
      <c r="N136" s="17" t="s">
        <v>31</v>
      </c>
      <c r="O136" s="17" t="s">
        <v>31</v>
      </c>
      <c r="P136" s="78" t="s">
        <v>31</v>
      </c>
      <c r="Q136" s="17" t="s">
        <v>31</v>
      </c>
      <c r="R136" s="17" t="s">
        <v>31</v>
      </c>
      <c r="S136" s="17" t="s">
        <v>31</v>
      </c>
      <c r="T136" s="17" t="s">
        <v>31</v>
      </c>
      <c r="U136" s="17" t="s">
        <v>31</v>
      </c>
      <c r="V136" s="17" t="s">
        <v>31</v>
      </c>
      <c r="W136" s="17" t="s">
        <v>31</v>
      </c>
      <c r="X136" s="17" t="s">
        <v>31</v>
      </c>
      <c r="Y136" s="17" t="s">
        <v>31</v>
      </c>
      <c r="Z136" s="17" t="s">
        <v>31</v>
      </c>
      <c r="AA136" s="17" t="s">
        <v>31</v>
      </c>
      <c r="AB136" s="17" t="s">
        <v>31</v>
      </c>
      <c r="AC136" s="17" t="s">
        <v>31</v>
      </c>
      <c r="AD136" s="17" t="s">
        <v>31</v>
      </c>
      <c r="AE136" s="17" t="s">
        <v>31</v>
      </c>
      <c r="AF136" s="17" t="s">
        <v>31</v>
      </c>
      <c r="AG136" s="17" t="s">
        <v>31</v>
      </c>
      <c r="AH136" s="17" t="s">
        <v>31</v>
      </c>
      <c r="AI136" s="17" t="s">
        <v>31</v>
      </c>
      <c r="AJ136" s="17" t="s">
        <v>31</v>
      </c>
      <c r="AK136" s="17" t="s">
        <v>31</v>
      </c>
      <c r="AL136" s="17" t="s">
        <v>31</v>
      </c>
      <c r="AM136" s="17" t="s">
        <v>31</v>
      </c>
      <c r="AN136" s="17" t="s">
        <v>31</v>
      </c>
      <c r="AO136" s="17" t="s">
        <v>31</v>
      </c>
      <c r="AP136" s="17" t="s">
        <v>31</v>
      </c>
      <c r="AQ136" s="17" t="s">
        <v>31</v>
      </c>
      <c r="AR136" s="17" t="s">
        <v>31</v>
      </c>
      <c r="AS136" s="17" t="s">
        <v>31</v>
      </c>
      <c r="AT136" s="17" t="s">
        <v>31</v>
      </c>
      <c r="AU136" s="78" t="s">
        <v>31</v>
      </c>
      <c r="AV136" s="17" t="s">
        <v>31</v>
      </c>
      <c r="AW136" s="17" t="s">
        <v>31</v>
      </c>
      <c r="AX136" s="17" t="s">
        <v>31</v>
      </c>
      <c r="AY136" s="17" t="s">
        <v>31</v>
      </c>
      <c r="AZ136" s="17" t="s">
        <v>31</v>
      </c>
      <c r="BA136" s="17" t="s">
        <v>31</v>
      </c>
      <c r="BB136" s="78" t="s">
        <v>31</v>
      </c>
      <c r="BC136" s="78" t="s">
        <v>31</v>
      </c>
      <c r="BD136" s="78" t="s">
        <v>31</v>
      </c>
    </row>
    <row r="137" spans="1:56" x14ac:dyDescent="0.25">
      <c r="A137" s="37" t="str">
        <f>'[1]Miter Profiles'!$AA137</f>
        <v>MP644</v>
      </c>
      <c r="B137" s="38" t="str">
        <f>'[1]Miter Profiles'!$AB137</f>
        <v>MP644-57</v>
      </c>
      <c r="C137" s="20" t="s">
        <v>45</v>
      </c>
      <c r="D137" s="16" t="s">
        <v>30</v>
      </c>
      <c r="E137" s="17" t="s">
        <v>31</v>
      </c>
      <c r="F137" s="17" t="s">
        <v>31</v>
      </c>
      <c r="G137" s="17" t="s">
        <v>31</v>
      </c>
      <c r="H137" s="17" t="s">
        <v>31</v>
      </c>
      <c r="I137" s="17" t="s">
        <v>30</v>
      </c>
      <c r="J137" s="17" t="s">
        <v>31</v>
      </c>
      <c r="K137" s="17" t="s">
        <v>30</v>
      </c>
      <c r="L137" s="17" t="s">
        <v>30</v>
      </c>
      <c r="M137" s="17" t="s">
        <v>30</v>
      </c>
      <c r="N137" s="17" t="s">
        <v>30</v>
      </c>
      <c r="O137" s="17" t="s">
        <v>30</v>
      </c>
      <c r="P137" s="78" t="s">
        <v>30</v>
      </c>
      <c r="Q137" s="17" t="s">
        <v>30</v>
      </c>
      <c r="R137" s="17" t="s">
        <v>30</v>
      </c>
      <c r="S137" s="17" t="s">
        <v>30</v>
      </c>
      <c r="T137" s="17" t="s">
        <v>30</v>
      </c>
      <c r="U137" s="17" t="s">
        <v>30</v>
      </c>
      <c r="V137" s="17" t="s">
        <v>30</v>
      </c>
      <c r="W137" s="17" t="s">
        <v>30</v>
      </c>
      <c r="X137" s="17" t="s">
        <v>30</v>
      </c>
      <c r="Y137" s="17" t="s">
        <v>30</v>
      </c>
      <c r="Z137" s="17" t="s">
        <v>30</v>
      </c>
      <c r="AA137" s="17" t="s">
        <v>31</v>
      </c>
      <c r="AB137" s="17" t="s">
        <v>30</v>
      </c>
      <c r="AC137" s="17" t="s">
        <v>30</v>
      </c>
      <c r="AD137" s="17" t="s">
        <v>30</v>
      </c>
      <c r="AE137" s="17" t="s">
        <v>30</v>
      </c>
      <c r="AF137" s="17" t="s">
        <v>30</v>
      </c>
      <c r="AG137" s="17" t="s">
        <v>30</v>
      </c>
      <c r="AH137" s="17" t="s">
        <v>30</v>
      </c>
      <c r="AI137" s="17" t="s">
        <v>30</v>
      </c>
      <c r="AJ137" s="17" t="s">
        <v>30</v>
      </c>
      <c r="AK137" s="17" t="s">
        <v>30</v>
      </c>
      <c r="AL137" s="17" t="s">
        <v>30</v>
      </c>
      <c r="AM137" s="17" t="s">
        <v>30</v>
      </c>
      <c r="AN137" s="17" t="s">
        <v>30</v>
      </c>
      <c r="AO137" s="17" t="s">
        <v>30</v>
      </c>
      <c r="AP137" s="17" t="s">
        <v>30</v>
      </c>
      <c r="AQ137" s="17" t="s">
        <v>30</v>
      </c>
      <c r="AR137" s="17" t="s">
        <v>30</v>
      </c>
      <c r="AS137" s="17" t="s">
        <v>30</v>
      </c>
      <c r="AT137" s="17" t="s">
        <v>30</v>
      </c>
      <c r="AU137" s="78" t="s">
        <v>30</v>
      </c>
      <c r="AV137" s="17" t="s">
        <v>30</v>
      </c>
      <c r="AW137" s="17" t="s">
        <v>30</v>
      </c>
      <c r="AX137" s="17" t="s">
        <v>30</v>
      </c>
      <c r="AY137" s="17" t="s">
        <v>30</v>
      </c>
      <c r="AZ137" s="17" t="s">
        <v>30</v>
      </c>
      <c r="BA137" s="17" t="s">
        <v>30</v>
      </c>
      <c r="BB137" s="78" t="s">
        <v>30</v>
      </c>
      <c r="BC137" s="78" t="s">
        <v>30</v>
      </c>
      <c r="BD137" s="78" t="s">
        <v>30</v>
      </c>
    </row>
    <row r="138" spans="1:56" x14ac:dyDescent="0.25">
      <c r="A138" s="37" t="str">
        <f>'[1]Miter Profiles'!$AA138</f>
        <v>MP428</v>
      </c>
      <c r="B138" s="38" t="str">
        <f>'[1]Miter Profiles'!$AB138</f>
        <v>MP644-76</v>
      </c>
      <c r="C138" s="20" t="s">
        <v>45</v>
      </c>
      <c r="D138" s="16" t="s">
        <v>30</v>
      </c>
      <c r="E138" s="17" t="s">
        <v>31</v>
      </c>
      <c r="F138" s="17" t="s">
        <v>31</v>
      </c>
      <c r="G138" s="17" t="s">
        <v>31</v>
      </c>
      <c r="H138" s="17" t="s">
        <v>31</v>
      </c>
      <c r="I138" s="17" t="s">
        <v>30</v>
      </c>
      <c r="J138" s="17" t="s">
        <v>31</v>
      </c>
      <c r="K138" s="17" t="s">
        <v>30</v>
      </c>
      <c r="L138" s="17" t="s">
        <v>30</v>
      </c>
      <c r="M138" s="17" t="s">
        <v>30</v>
      </c>
      <c r="N138" s="17" t="s">
        <v>30</v>
      </c>
      <c r="O138" s="17" t="s">
        <v>30</v>
      </c>
      <c r="P138" s="78" t="s">
        <v>30</v>
      </c>
      <c r="Q138" s="17" t="s">
        <v>30</v>
      </c>
      <c r="R138" s="17" t="s">
        <v>30</v>
      </c>
      <c r="S138" s="17" t="s">
        <v>30</v>
      </c>
      <c r="T138" s="17" t="s">
        <v>30</v>
      </c>
      <c r="U138" s="17" t="s">
        <v>30</v>
      </c>
      <c r="V138" s="17" t="s">
        <v>30</v>
      </c>
      <c r="W138" s="17" t="s">
        <v>30</v>
      </c>
      <c r="X138" s="17" t="s">
        <v>30</v>
      </c>
      <c r="Y138" s="17" t="s">
        <v>30</v>
      </c>
      <c r="Z138" s="17" t="s">
        <v>30</v>
      </c>
      <c r="AA138" s="17" t="s">
        <v>31</v>
      </c>
      <c r="AB138" s="17" t="s">
        <v>30</v>
      </c>
      <c r="AC138" s="17" t="s">
        <v>30</v>
      </c>
      <c r="AD138" s="17" t="s">
        <v>30</v>
      </c>
      <c r="AE138" s="17" t="s">
        <v>30</v>
      </c>
      <c r="AF138" s="17" t="s">
        <v>30</v>
      </c>
      <c r="AG138" s="17" t="s">
        <v>30</v>
      </c>
      <c r="AH138" s="17" t="s">
        <v>30</v>
      </c>
      <c r="AI138" s="17" t="s">
        <v>30</v>
      </c>
      <c r="AJ138" s="17" t="s">
        <v>30</v>
      </c>
      <c r="AK138" s="17" t="s">
        <v>30</v>
      </c>
      <c r="AL138" s="17" t="s">
        <v>30</v>
      </c>
      <c r="AM138" s="17" t="s">
        <v>30</v>
      </c>
      <c r="AN138" s="17" t="s">
        <v>30</v>
      </c>
      <c r="AO138" s="17" t="s">
        <v>30</v>
      </c>
      <c r="AP138" s="17" t="s">
        <v>30</v>
      </c>
      <c r="AQ138" s="17" t="s">
        <v>30</v>
      </c>
      <c r="AR138" s="17" t="s">
        <v>30</v>
      </c>
      <c r="AS138" s="17" t="s">
        <v>30</v>
      </c>
      <c r="AT138" s="17" t="s">
        <v>30</v>
      </c>
      <c r="AU138" s="78" t="s">
        <v>30</v>
      </c>
      <c r="AV138" s="17" t="s">
        <v>30</v>
      </c>
      <c r="AW138" s="17" t="s">
        <v>30</v>
      </c>
      <c r="AX138" s="17" t="s">
        <v>30</v>
      </c>
      <c r="AY138" s="17" t="s">
        <v>30</v>
      </c>
      <c r="AZ138" s="17" t="s">
        <v>30</v>
      </c>
      <c r="BA138" s="17" t="s">
        <v>30</v>
      </c>
      <c r="BB138" s="78" t="s">
        <v>30</v>
      </c>
      <c r="BC138" s="78" t="s">
        <v>30</v>
      </c>
      <c r="BD138" s="78" t="s">
        <v>30</v>
      </c>
    </row>
    <row r="139" spans="1:56" x14ac:dyDescent="0.25">
      <c r="A139" s="37" t="str">
        <f>'[1]Miter Profiles'!$AA139</f>
        <v>MP438</v>
      </c>
      <c r="B139" s="38" t="str">
        <f>'[1]Miter Profiles'!$AB139</f>
        <v>MP644-89</v>
      </c>
      <c r="C139" s="20" t="s">
        <v>45</v>
      </c>
      <c r="D139" s="16" t="s">
        <v>30</v>
      </c>
      <c r="E139" s="17" t="s">
        <v>31</v>
      </c>
      <c r="F139" s="17" t="s">
        <v>31</v>
      </c>
      <c r="G139" s="17" t="s">
        <v>31</v>
      </c>
      <c r="H139" s="17" t="s">
        <v>31</v>
      </c>
      <c r="I139" s="17" t="s">
        <v>30</v>
      </c>
      <c r="J139" s="17" t="s">
        <v>31</v>
      </c>
      <c r="K139" s="17" t="s">
        <v>30</v>
      </c>
      <c r="L139" s="17" t="s">
        <v>30</v>
      </c>
      <c r="M139" s="17" t="s">
        <v>30</v>
      </c>
      <c r="N139" s="17" t="s">
        <v>30</v>
      </c>
      <c r="O139" s="17" t="s">
        <v>30</v>
      </c>
      <c r="P139" s="78" t="s">
        <v>30</v>
      </c>
      <c r="Q139" s="17" t="s">
        <v>30</v>
      </c>
      <c r="R139" s="17" t="s">
        <v>30</v>
      </c>
      <c r="S139" s="17" t="s">
        <v>30</v>
      </c>
      <c r="T139" s="17" t="s">
        <v>30</v>
      </c>
      <c r="U139" s="17" t="s">
        <v>30</v>
      </c>
      <c r="V139" s="17" t="s">
        <v>30</v>
      </c>
      <c r="W139" s="17" t="s">
        <v>30</v>
      </c>
      <c r="X139" s="17" t="s">
        <v>30</v>
      </c>
      <c r="Y139" s="17" t="s">
        <v>30</v>
      </c>
      <c r="Z139" s="17" t="s">
        <v>30</v>
      </c>
      <c r="AA139" s="17" t="s">
        <v>31</v>
      </c>
      <c r="AB139" s="17" t="s">
        <v>30</v>
      </c>
      <c r="AC139" s="17" t="s">
        <v>30</v>
      </c>
      <c r="AD139" s="17" t="s">
        <v>30</v>
      </c>
      <c r="AE139" s="17" t="s">
        <v>30</v>
      </c>
      <c r="AF139" s="17" t="s">
        <v>30</v>
      </c>
      <c r="AG139" s="17" t="s">
        <v>30</v>
      </c>
      <c r="AH139" s="17" t="s">
        <v>30</v>
      </c>
      <c r="AI139" s="17" t="s">
        <v>30</v>
      </c>
      <c r="AJ139" s="17" t="s">
        <v>30</v>
      </c>
      <c r="AK139" s="17" t="s">
        <v>30</v>
      </c>
      <c r="AL139" s="17" t="s">
        <v>30</v>
      </c>
      <c r="AM139" s="17" t="s">
        <v>30</v>
      </c>
      <c r="AN139" s="17" t="s">
        <v>30</v>
      </c>
      <c r="AO139" s="17" t="s">
        <v>30</v>
      </c>
      <c r="AP139" s="17" t="s">
        <v>30</v>
      </c>
      <c r="AQ139" s="17" t="s">
        <v>30</v>
      </c>
      <c r="AR139" s="17" t="s">
        <v>30</v>
      </c>
      <c r="AS139" s="17" t="s">
        <v>30</v>
      </c>
      <c r="AT139" s="17" t="s">
        <v>30</v>
      </c>
      <c r="AU139" s="78" t="s">
        <v>30</v>
      </c>
      <c r="AV139" s="17" t="s">
        <v>30</v>
      </c>
      <c r="AW139" s="17" t="s">
        <v>30</v>
      </c>
      <c r="AX139" s="17" t="s">
        <v>30</v>
      </c>
      <c r="AY139" s="17" t="s">
        <v>30</v>
      </c>
      <c r="AZ139" s="17" t="s">
        <v>30</v>
      </c>
      <c r="BA139" s="17" t="s">
        <v>30</v>
      </c>
      <c r="BB139" s="78" t="s">
        <v>30</v>
      </c>
      <c r="BC139" s="78" t="s">
        <v>30</v>
      </c>
      <c r="BD139" s="78" t="s">
        <v>30</v>
      </c>
    </row>
    <row r="140" spans="1:56" x14ac:dyDescent="0.25">
      <c r="A140" s="80" t="str">
        <f>'[1]Miter Profiles'!$AA140</f>
        <v>MP645R</v>
      </c>
      <c r="B140" s="81" t="str">
        <f>'[1]Miter Profiles'!$AB140</f>
        <v>MP645-38</v>
      </c>
      <c r="C140" s="82" t="s">
        <v>12</v>
      </c>
      <c r="D140" s="83" t="s">
        <v>31</v>
      </c>
      <c r="E140" s="72" t="s">
        <v>31</v>
      </c>
      <c r="F140" s="72" t="s">
        <v>31</v>
      </c>
      <c r="G140" s="72" t="s">
        <v>31</v>
      </c>
      <c r="H140" s="72" t="s">
        <v>31</v>
      </c>
      <c r="I140" s="72" t="s">
        <v>31</v>
      </c>
      <c r="J140" s="72" t="s">
        <v>31</v>
      </c>
      <c r="K140" s="72" t="s">
        <v>31</v>
      </c>
      <c r="L140" s="72" t="s">
        <v>31</v>
      </c>
      <c r="M140" s="72" t="s">
        <v>31</v>
      </c>
      <c r="N140" s="72" t="s">
        <v>31</v>
      </c>
      <c r="O140" s="72" t="s">
        <v>31</v>
      </c>
      <c r="P140" s="72" t="s">
        <v>31</v>
      </c>
      <c r="Q140" s="72" t="s">
        <v>31</v>
      </c>
      <c r="R140" s="72" t="s">
        <v>31</v>
      </c>
      <c r="S140" s="72" t="s">
        <v>31</v>
      </c>
      <c r="T140" s="72" t="s">
        <v>31</v>
      </c>
      <c r="U140" s="72" t="s">
        <v>31</v>
      </c>
      <c r="V140" s="72" t="s">
        <v>31</v>
      </c>
      <c r="W140" s="72" t="s">
        <v>31</v>
      </c>
      <c r="X140" s="72" t="s">
        <v>31</v>
      </c>
      <c r="Y140" s="72" t="s">
        <v>31</v>
      </c>
      <c r="Z140" s="72" t="s">
        <v>31</v>
      </c>
      <c r="AA140" s="72" t="s">
        <v>31</v>
      </c>
      <c r="AB140" s="72" t="s">
        <v>31</v>
      </c>
      <c r="AC140" s="72" t="s">
        <v>31</v>
      </c>
      <c r="AD140" s="72" t="s">
        <v>31</v>
      </c>
      <c r="AE140" s="72" t="s">
        <v>31</v>
      </c>
      <c r="AF140" s="72" t="s">
        <v>31</v>
      </c>
      <c r="AG140" s="72" t="s">
        <v>31</v>
      </c>
      <c r="AH140" s="72" t="s">
        <v>31</v>
      </c>
      <c r="AI140" s="72" t="s">
        <v>31</v>
      </c>
      <c r="AJ140" s="72" t="s">
        <v>31</v>
      </c>
      <c r="AK140" s="72" t="s">
        <v>31</v>
      </c>
      <c r="AL140" s="72" t="s">
        <v>31</v>
      </c>
      <c r="AM140" s="72" t="s">
        <v>31</v>
      </c>
      <c r="AN140" s="72" t="s">
        <v>31</v>
      </c>
      <c r="AO140" s="72" t="s">
        <v>31</v>
      </c>
      <c r="AP140" s="72" t="s">
        <v>31</v>
      </c>
      <c r="AQ140" s="72" t="s">
        <v>31</v>
      </c>
      <c r="AR140" s="72" t="s">
        <v>31</v>
      </c>
      <c r="AS140" s="72" t="s">
        <v>31</v>
      </c>
      <c r="AT140" s="72" t="s">
        <v>31</v>
      </c>
      <c r="AU140" s="72" t="s">
        <v>31</v>
      </c>
      <c r="AV140" s="72" t="s">
        <v>31</v>
      </c>
      <c r="AW140" s="72" t="s">
        <v>31</v>
      </c>
      <c r="AX140" s="72" t="s">
        <v>31</v>
      </c>
      <c r="AY140" s="72" t="s">
        <v>31</v>
      </c>
      <c r="AZ140" s="72" t="s">
        <v>31</v>
      </c>
      <c r="BA140" s="72" t="s">
        <v>31</v>
      </c>
      <c r="BB140" s="72" t="s">
        <v>31</v>
      </c>
      <c r="BC140" s="72" t="s">
        <v>31</v>
      </c>
      <c r="BD140" s="72" t="s">
        <v>31</v>
      </c>
    </row>
    <row r="141" spans="1:56" x14ac:dyDescent="0.25">
      <c r="A141" s="80" t="str">
        <f>'[1]Miter Profiles'!$AA141</f>
        <v>MP438</v>
      </c>
      <c r="B141" s="81" t="str">
        <f>'[1]Miter Profiles'!$AB141</f>
        <v>MP645-57</v>
      </c>
      <c r="C141" s="82" t="s">
        <v>47</v>
      </c>
      <c r="D141" s="83" t="s">
        <v>30</v>
      </c>
      <c r="E141" s="72" t="s">
        <v>31</v>
      </c>
      <c r="F141" s="72" t="s">
        <v>31</v>
      </c>
      <c r="G141" s="72" t="s">
        <v>31</v>
      </c>
      <c r="H141" s="72" t="s">
        <v>31</v>
      </c>
      <c r="I141" s="72" t="s">
        <v>30</v>
      </c>
      <c r="J141" s="72" t="s">
        <v>31</v>
      </c>
      <c r="K141" s="72" t="s">
        <v>30</v>
      </c>
      <c r="L141" s="72" t="s">
        <v>30</v>
      </c>
      <c r="M141" s="72" t="s">
        <v>30</v>
      </c>
      <c r="N141" s="72" t="s">
        <v>30</v>
      </c>
      <c r="O141" s="72" t="s">
        <v>30</v>
      </c>
      <c r="P141" s="84" t="s">
        <v>30</v>
      </c>
      <c r="Q141" s="72" t="s">
        <v>30</v>
      </c>
      <c r="R141" s="72" t="s">
        <v>30</v>
      </c>
      <c r="S141" s="72" t="s">
        <v>30</v>
      </c>
      <c r="T141" s="72" t="s">
        <v>30</v>
      </c>
      <c r="U141" s="72" t="s">
        <v>30</v>
      </c>
      <c r="V141" s="72" t="s">
        <v>30</v>
      </c>
      <c r="W141" s="72" t="s">
        <v>30</v>
      </c>
      <c r="X141" s="72" t="s">
        <v>30</v>
      </c>
      <c r="Y141" s="72" t="s">
        <v>30</v>
      </c>
      <c r="Z141" s="72" t="s">
        <v>30</v>
      </c>
      <c r="AA141" s="72" t="s">
        <v>31</v>
      </c>
      <c r="AB141" s="72" t="s">
        <v>30</v>
      </c>
      <c r="AC141" s="72" t="s">
        <v>30</v>
      </c>
      <c r="AD141" s="72" t="s">
        <v>30</v>
      </c>
      <c r="AE141" s="72" t="s">
        <v>30</v>
      </c>
      <c r="AF141" s="72" t="s">
        <v>30</v>
      </c>
      <c r="AG141" s="72" t="s">
        <v>30</v>
      </c>
      <c r="AH141" s="72" t="s">
        <v>30</v>
      </c>
      <c r="AI141" s="72" t="s">
        <v>30</v>
      </c>
      <c r="AJ141" s="72" t="s">
        <v>30</v>
      </c>
      <c r="AK141" s="72" t="s">
        <v>30</v>
      </c>
      <c r="AL141" s="72" t="s">
        <v>30</v>
      </c>
      <c r="AM141" s="72" t="s">
        <v>31</v>
      </c>
      <c r="AN141" s="72" t="s">
        <v>30</v>
      </c>
      <c r="AO141" s="72" t="s">
        <v>30</v>
      </c>
      <c r="AP141" s="72" t="s">
        <v>30</v>
      </c>
      <c r="AQ141" s="72" t="s">
        <v>30</v>
      </c>
      <c r="AR141" s="72" t="s">
        <v>30</v>
      </c>
      <c r="AS141" s="72" t="s">
        <v>30</v>
      </c>
      <c r="AT141" s="72" t="s">
        <v>30</v>
      </c>
      <c r="AU141" s="84" t="s">
        <v>30</v>
      </c>
      <c r="AV141" s="72" t="s">
        <v>30</v>
      </c>
      <c r="AW141" s="72" t="s">
        <v>30</v>
      </c>
      <c r="AX141" s="72" t="s">
        <v>30</v>
      </c>
      <c r="AY141" s="72" t="s">
        <v>30</v>
      </c>
      <c r="AZ141" s="72" t="s">
        <v>30</v>
      </c>
      <c r="BA141" s="72" t="s">
        <v>30</v>
      </c>
      <c r="BB141" s="84" t="s">
        <v>30</v>
      </c>
      <c r="BC141" s="84" t="s">
        <v>30</v>
      </c>
      <c r="BD141" s="84" t="s">
        <v>30</v>
      </c>
    </row>
    <row r="142" spans="1:56" x14ac:dyDescent="0.25">
      <c r="A142" s="80" t="str">
        <f>'[1]Miter Profiles'!$AA142</f>
        <v>MP431</v>
      </c>
      <c r="B142" s="81" t="str">
        <f>'[1]Miter Profiles'!$AB142</f>
        <v>MP645-76</v>
      </c>
      <c r="C142" s="82" t="s">
        <v>47</v>
      </c>
      <c r="D142" s="83" t="s">
        <v>30</v>
      </c>
      <c r="E142" s="72" t="s">
        <v>31</v>
      </c>
      <c r="F142" s="72" t="s">
        <v>31</v>
      </c>
      <c r="G142" s="72" t="s">
        <v>31</v>
      </c>
      <c r="H142" s="72" t="s">
        <v>31</v>
      </c>
      <c r="I142" s="72" t="s">
        <v>30</v>
      </c>
      <c r="J142" s="72" t="s">
        <v>31</v>
      </c>
      <c r="K142" s="72" t="s">
        <v>30</v>
      </c>
      <c r="L142" s="72" t="s">
        <v>30</v>
      </c>
      <c r="M142" s="72" t="s">
        <v>30</v>
      </c>
      <c r="N142" s="72" t="s">
        <v>30</v>
      </c>
      <c r="O142" s="72" t="s">
        <v>30</v>
      </c>
      <c r="P142" s="84" t="s">
        <v>30</v>
      </c>
      <c r="Q142" s="72" t="s">
        <v>30</v>
      </c>
      <c r="R142" s="72" t="s">
        <v>30</v>
      </c>
      <c r="S142" s="72" t="s">
        <v>30</v>
      </c>
      <c r="T142" s="72" t="s">
        <v>30</v>
      </c>
      <c r="U142" s="72" t="s">
        <v>30</v>
      </c>
      <c r="V142" s="72" t="s">
        <v>30</v>
      </c>
      <c r="W142" s="72" t="s">
        <v>30</v>
      </c>
      <c r="X142" s="72" t="s">
        <v>30</v>
      </c>
      <c r="Y142" s="72" t="s">
        <v>30</v>
      </c>
      <c r="Z142" s="72" t="s">
        <v>30</v>
      </c>
      <c r="AA142" s="72" t="s">
        <v>31</v>
      </c>
      <c r="AB142" s="72" t="s">
        <v>30</v>
      </c>
      <c r="AC142" s="72" t="s">
        <v>30</v>
      </c>
      <c r="AD142" s="72" t="s">
        <v>30</v>
      </c>
      <c r="AE142" s="72" t="s">
        <v>30</v>
      </c>
      <c r="AF142" s="72" t="s">
        <v>30</v>
      </c>
      <c r="AG142" s="72" t="s">
        <v>30</v>
      </c>
      <c r="AH142" s="72" t="s">
        <v>30</v>
      </c>
      <c r="AI142" s="72" t="s">
        <v>30</v>
      </c>
      <c r="AJ142" s="72" t="s">
        <v>30</v>
      </c>
      <c r="AK142" s="72" t="s">
        <v>30</v>
      </c>
      <c r="AL142" s="72" t="s">
        <v>30</v>
      </c>
      <c r="AM142" s="72" t="s">
        <v>31</v>
      </c>
      <c r="AN142" s="72" t="s">
        <v>30</v>
      </c>
      <c r="AO142" s="72" t="s">
        <v>30</v>
      </c>
      <c r="AP142" s="72" t="s">
        <v>30</v>
      </c>
      <c r="AQ142" s="72" t="s">
        <v>30</v>
      </c>
      <c r="AR142" s="72" t="s">
        <v>30</v>
      </c>
      <c r="AS142" s="72" t="s">
        <v>30</v>
      </c>
      <c r="AT142" s="72" t="s">
        <v>30</v>
      </c>
      <c r="AU142" s="84" t="s">
        <v>30</v>
      </c>
      <c r="AV142" s="72" t="s">
        <v>30</v>
      </c>
      <c r="AW142" s="72" t="s">
        <v>30</v>
      </c>
      <c r="AX142" s="72" t="s">
        <v>30</v>
      </c>
      <c r="AY142" s="72" t="s">
        <v>30</v>
      </c>
      <c r="AZ142" s="72" t="s">
        <v>30</v>
      </c>
      <c r="BA142" s="72" t="s">
        <v>30</v>
      </c>
      <c r="BB142" s="84" t="s">
        <v>30</v>
      </c>
      <c r="BC142" s="84" t="s">
        <v>30</v>
      </c>
      <c r="BD142" s="84" t="s">
        <v>30</v>
      </c>
    </row>
    <row r="143" spans="1:56" x14ac:dyDescent="0.25">
      <c r="A143" s="80" t="str">
        <f>'[1]Miter Profiles'!$AA143</f>
        <v>MP645</v>
      </c>
      <c r="B143" s="81" t="str">
        <f>'[1]Miter Profiles'!$AB143</f>
        <v>MP645-89</v>
      </c>
      <c r="C143" s="82" t="s">
        <v>47</v>
      </c>
      <c r="D143" s="83" t="s">
        <v>30</v>
      </c>
      <c r="E143" s="72" t="s">
        <v>31</v>
      </c>
      <c r="F143" s="72" t="s">
        <v>31</v>
      </c>
      <c r="G143" s="72" t="s">
        <v>31</v>
      </c>
      <c r="H143" s="72" t="s">
        <v>31</v>
      </c>
      <c r="I143" s="72" t="s">
        <v>30</v>
      </c>
      <c r="J143" s="72" t="s">
        <v>31</v>
      </c>
      <c r="K143" s="72" t="s">
        <v>30</v>
      </c>
      <c r="L143" s="72" t="s">
        <v>30</v>
      </c>
      <c r="M143" s="72" t="s">
        <v>30</v>
      </c>
      <c r="N143" s="72" t="s">
        <v>30</v>
      </c>
      <c r="O143" s="72" t="s">
        <v>30</v>
      </c>
      <c r="P143" s="84" t="s">
        <v>30</v>
      </c>
      <c r="Q143" s="72" t="s">
        <v>30</v>
      </c>
      <c r="R143" s="72" t="s">
        <v>30</v>
      </c>
      <c r="S143" s="72" t="s">
        <v>30</v>
      </c>
      <c r="T143" s="72" t="s">
        <v>30</v>
      </c>
      <c r="U143" s="72" t="s">
        <v>30</v>
      </c>
      <c r="V143" s="72" t="s">
        <v>30</v>
      </c>
      <c r="W143" s="72" t="s">
        <v>30</v>
      </c>
      <c r="X143" s="72" t="s">
        <v>30</v>
      </c>
      <c r="Y143" s="72" t="s">
        <v>30</v>
      </c>
      <c r="Z143" s="72" t="s">
        <v>30</v>
      </c>
      <c r="AA143" s="72" t="s">
        <v>31</v>
      </c>
      <c r="AB143" s="72" t="s">
        <v>30</v>
      </c>
      <c r="AC143" s="72" t="s">
        <v>30</v>
      </c>
      <c r="AD143" s="72" t="s">
        <v>30</v>
      </c>
      <c r="AE143" s="72" t="s">
        <v>30</v>
      </c>
      <c r="AF143" s="72" t="s">
        <v>30</v>
      </c>
      <c r="AG143" s="72" t="s">
        <v>30</v>
      </c>
      <c r="AH143" s="72" t="s">
        <v>30</v>
      </c>
      <c r="AI143" s="72" t="s">
        <v>30</v>
      </c>
      <c r="AJ143" s="72" t="s">
        <v>30</v>
      </c>
      <c r="AK143" s="72" t="s">
        <v>30</v>
      </c>
      <c r="AL143" s="72" t="s">
        <v>30</v>
      </c>
      <c r="AM143" s="72" t="s">
        <v>31</v>
      </c>
      <c r="AN143" s="72" t="s">
        <v>30</v>
      </c>
      <c r="AO143" s="72" t="s">
        <v>30</v>
      </c>
      <c r="AP143" s="72" t="s">
        <v>30</v>
      </c>
      <c r="AQ143" s="72" t="s">
        <v>30</v>
      </c>
      <c r="AR143" s="72" t="s">
        <v>30</v>
      </c>
      <c r="AS143" s="72" t="s">
        <v>30</v>
      </c>
      <c r="AT143" s="72" t="s">
        <v>30</v>
      </c>
      <c r="AU143" s="84" t="s">
        <v>30</v>
      </c>
      <c r="AV143" s="72" t="s">
        <v>30</v>
      </c>
      <c r="AW143" s="72" t="s">
        <v>30</v>
      </c>
      <c r="AX143" s="72" t="s">
        <v>30</v>
      </c>
      <c r="AY143" s="72" t="s">
        <v>30</v>
      </c>
      <c r="AZ143" s="72" t="s">
        <v>30</v>
      </c>
      <c r="BA143" s="72" t="s">
        <v>30</v>
      </c>
      <c r="BB143" s="84" t="s">
        <v>30</v>
      </c>
      <c r="BC143" s="84" t="s">
        <v>30</v>
      </c>
      <c r="BD143" s="84" t="s">
        <v>30</v>
      </c>
    </row>
    <row r="144" spans="1:56" x14ac:dyDescent="0.25">
      <c r="A144" s="37" t="str">
        <f>'[1]Miter Profiles'!$AA144</f>
        <v>MP646R</v>
      </c>
      <c r="B144" s="38" t="str">
        <f>'[1]Miter Profiles'!$AB144</f>
        <v>MP646-38</v>
      </c>
      <c r="C144" s="20" t="s">
        <v>12</v>
      </c>
      <c r="D144" s="16" t="s">
        <v>31</v>
      </c>
      <c r="E144" s="17" t="s">
        <v>31</v>
      </c>
      <c r="F144" s="17" t="s">
        <v>31</v>
      </c>
      <c r="G144" s="17" t="s">
        <v>31</v>
      </c>
      <c r="H144" s="17" t="s">
        <v>31</v>
      </c>
      <c r="I144" s="17" t="s">
        <v>31</v>
      </c>
      <c r="J144" s="17" t="s">
        <v>31</v>
      </c>
      <c r="K144" s="17" t="s">
        <v>31</v>
      </c>
      <c r="L144" s="17" t="s">
        <v>31</v>
      </c>
      <c r="M144" s="17" t="s">
        <v>31</v>
      </c>
      <c r="N144" s="17" t="s">
        <v>31</v>
      </c>
      <c r="O144" s="17" t="s">
        <v>31</v>
      </c>
      <c r="P144" s="78" t="s">
        <v>31</v>
      </c>
      <c r="Q144" s="17" t="s">
        <v>31</v>
      </c>
      <c r="R144" s="17" t="s">
        <v>31</v>
      </c>
      <c r="S144" s="17" t="s">
        <v>31</v>
      </c>
      <c r="T144" s="17" t="s">
        <v>31</v>
      </c>
      <c r="U144" s="17" t="s">
        <v>31</v>
      </c>
      <c r="V144" s="17" t="s">
        <v>31</v>
      </c>
      <c r="W144" s="17" t="s">
        <v>31</v>
      </c>
      <c r="X144" s="17" t="s">
        <v>31</v>
      </c>
      <c r="Y144" s="17" t="s">
        <v>31</v>
      </c>
      <c r="Z144" s="17" t="s">
        <v>31</v>
      </c>
      <c r="AA144" s="17" t="s">
        <v>31</v>
      </c>
      <c r="AB144" s="17" t="s">
        <v>31</v>
      </c>
      <c r="AC144" s="17" t="s">
        <v>31</v>
      </c>
      <c r="AD144" s="17" t="s">
        <v>31</v>
      </c>
      <c r="AE144" s="17" t="s">
        <v>31</v>
      </c>
      <c r="AF144" s="17" t="s">
        <v>31</v>
      </c>
      <c r="AG144" s="17" t="s">
        <v>31</v>
      </c>
      <c r="AH144" s="17" t="s">
        <v>31</v>
      </c>
      <c r="AI144" s="17" t="s">
        <v>31</v>
      </c>
      <c r="AJ144" s="17" t="s">
        <v>31</v>
      </c>
      <c r="AK144" s="17" t="s">
        <v>31</v>
      </c>
      <c r="AL144" s="17" t="s">
        <v>31</v>
      </c>
      <c r="AM144" s="17" t="s">
        <v>31</v>
      </c>
      <c r="AN144" s="17" t="s">
        <v>31</v>
      </c>
      <c r="AO144" s="17" t="s">
        <v>31</v>
      </c>
      <c r="AP144" s="17" t="s">
        <v>31</v>
      </c>
      <c r="AQ144" s="17" t="s">
        <v>31</v>
      </c>
      <c r="AR144" s="17" t="s">
        <v>31</v>
      </c>
      <c r="AS144" s="17" t="s">
        <v>31</v>
      </c>
      <c r="AT144" s="17" t="s">
        <v>31</v>
      </c>
      <c r="AU144" s="78" t="s">
        <v>31</v>
      </c>
      <c r="AV144" s="17" t="s">
        <v>31</v>
      </c>
      <c r="AW144" s="17" t="s">
        <v>31</v>
      </c>
      <c r="AX144" s="17" t="s">
        <v>31</v>
      </c>
      <c r="AY144" s="17" t="s">
        <v>31</v>
      </c>
      <c r="AZ144" s="17" t="s">
        <v>31</v>
      </c>
      <c r="BA144" s="17" t="s">
        <v>31</v>
      </c>
      <c r="BB144" s="78" t="s">
        <v>31</v>
      </c>
      <c r="BC144" s="78" t="s">
        <v>31</v>
      </c>
      <c r="BD144" s="78" t="s">
        <v>31</v>
      </c>
    </row>
    <row r="145" spans="1:56" x14ac:dyDescent="0.25">
      <c r="A145" s="37" t="str">
        <f>'[1]Miter Profiles'!$AA145</f>
        <v>MP430</v>
      </c>
      <c r="B145" s="38" t="str">
        <f>'[1]Miter Profiles'!$AB145</f>
        <v>MP646-57</v>
      </c>
      <c r="C145" s="20" t="s">
        <v>12</v>
      </c>
      <c r="D145" s="16" t="s">
        <v>31</v>
      </c>
      <c r="E145" s="17" t="s">
        <v>31</v>
      </c>
      <c r="F145" s="17" t="s">
        <v>31</v>
      </c>
      <c r="G145" s="17" t="s">
        <v>31</v>
      </c>
      <c r="H145" s="17" t="s">
        <v>31</v>
      </c>
      <c r="I145" s="17" t="s">
        <v>31</v>
      </c>
      <c r="J145" s="17" t="s">
        <v>31</v>
      </c>
      <c r="K145" s="17" t="s">
        <v>31</v>
      </c>
      <c r="L145" s="17" t="s">
        <v>31</v>
      </c>
      <c r="M145" s="17" t="s">
        <v>31</v>
      </c>
      <c r="N145" s="17" t="s">
        <v>31</v>
      </c>
      <c r="O145" s="17" t="s">
        <v>31</v>
      </c>
      <c r="P145" s="78" t="s">
        <v>31</v>
      </c>
      <c r="Q145" s="17" t="s">
        <v>31</v>
      </c>
      <c r="R145" s="17" t="s">
        <v>31</v>
      </c>
      <c r="S145" s="17" t="s">
        <v>31</v>
      </c>
      <c r="T145" s="17" t="s">
        <v>31</v>
      </c>
      <c r="U145" s="17" t="s">
        <v>31</v>
      </c>
      <c r="V145" s="17" t="s">
        <v>31</v>
      </c>
      <c r="W145" s="17" t="s">
        <v>31</v>
      </c>
      <c r="X145" s="17" t="s">
        <v>31</v>
      </c>
      <c r="Y145" s="17" t="s">
        <v>31</v>
      </c>
      <c r="Z145" s="17" t="s">
        <v>31</v>
      </c>
      <c r="AA145" s="17" t="s">
        <v>31</v>
      </c>
      <c r="AB145" s="17" t="s">
        <v>31</v>
      </c>
      <c r="AC145" s="17" t="s">
        <v>31</v>
      </c>
      <c r="AD145" s="17" t="s">
        <v>31</v>
      </c>
      <c r="AE145" s="17" t="s">
        <v>31</v>
      </c>
      <c r="AF145" s="17" t="s">
        <v>31</v>
      </c>
      <c r="AG145" s="17" t="s">
        <v>31</v>
      </c>
      <c r="AH145" s="17" t="s">
        <v>31</v>
      </c>
      <c r="AI145" s="17" t="s">
        <v>31</v>
      </c>
      <c r="AJ145" s="17" t="s">
        <v>31</v>
      </c>
      <c r="AK145" s="17" t="s">
        <v>31</v>
      </c>
      <c r="AL145" s="17" t="s">
        <v>31</v>
      </c>
      <c r="AM145" s="17" t="s">
        <v>31</v>
      </c>
      <c r="AN145" s="17" t="s">
        <v>31</v>
      </c>
      <c r="AO145" s="17" t="s">
        <v>31</v>
      </c>
      <c r="AP145" s="17" t="s">
        <v>31</v>
      </c>
      <c r="AQ145" s="17" t="s">
        <v>31</v>
      </c>
      <c r="AR145" s="17" t="s">
        <v>31</v>
      </c>
      <c r="AS145" s="17" t="s">
        <v>31</v>
      </c>
      <c r="AT145" s="17" t="s">
        <v>31</v>
      </c>
      <c r="AU145" s="78" t="s">
        <v>31</v>
      </c>
      <c r="AV145" s="17" t="s">
        <v>31</v>
      </c>
      <c r="AW145" s="17" t="s">
        <v>31</v>
      </c>
      <c r="AX145" s="17" t="s">
        <v>31</v>
      </c>
      <c r="AY145" s="17" t="s">
        <v>31</v>
      </c>
      <c r="AZ145" s="17" t="s">
        <v>31</v>
      </c>
      <c r="BA145" s="17" t="s">
        <v>31</v>
      </c>
      <c r="BB145" s="78" t="s">
        <v>31</v>
      </c>
      <c r="BC145" s="78" t="s">
        <v>31</v>
      </c>
      <c r="BD145" s="78" t="s">
        <v>31</v>
      </c>
    </row>
    <row r="146" spans="1:56" x14ac:dyDescent="0.25">
      <c r="A146" s="37" t="str">
        <f>'[1]Miter Profiles'!$AA146</f>
        <v>MP646</v>
      </c>
      <c r="B146" s="38" t="str">
        <f>'[1]Miter Profiles'!$AB146</f>
        <v>MP646-76</v>
      </c>
      <c r="C146" s="20" t="s">
        <v>12</v>
      </c>
      <c r="D146" s="16" t="s">
        <v>31</v>
      </c>
      <c r="E146" s="17" t="s">
        <v>31</v>
      </c>
      <c r="F146" s="17" t="s">
        <v>31</v>
      </c>
      <c r="G146" s="17" t="s">
        <v>31</v>
      </c>
      <c r="H146" s="17" t="s">
        <v>31</v>
      </c>
      <c r="I146" s="17" t="s">
        <v>31</v>
      </c>
      <c r="J146" s="17" t="s">
        <v>31</v>
      </c>
      <c r="K146" s="17" t="s">
        <v>31</v>
      </c>
      <c r="L146" s="17" t="s">
        <v>31</v>
      </c>
      <c r="M146" s="17" t="s">
        <v>31</v>
      </c>
      <c r="N146" s="17" t="s">
        <v>31</v>
      </c>
      <c r="O146" s="17" t="s">
        <v>31</v>
      </c>
      <c r="P146" s="78" t="s">
        <v>31</v>
      </c>
      <c r="Q146" s="17" t="s">
        <v>31</v>
      </c>
      <c r="R146" s="17" t="s">
        <v>31</v>
      </c>
      <c r="S146" s="17" t="s">
        <v>31</v>
      </c>
      <c r="T146" s="17" t="s">
        <v>31</v>
      </c>
      <c r="U146" s="17" t="s">
        <v>31</v>
      </c>
      <c r="V146" s="17" t="s">
        <v>31</v>
      </c>
      <c r="W146" s="17" t="s">
        <v>31</v>
      </c>
      <c r="X146" s="17" t="s">
        <v>31</v>
      </c>
      <c r="Y146" s="17" t="s">
        <v>31</v>
      </c>
      <c r="Z146" s="17" t="s">
        <v>31</v>
      </c>
      <c r="AA146" s="17" t="s">
        <v>31</v>
      </c>
      <c r="AB146" s="17" t="s">
        <v>31</v>
      </c>
      <c r="AC146" s="17" t="s">
        <v>31</v>
      </c>
      <c r="AD146" s="17" t="s">
        <v>31</v>
      </c>
      <c r="AE146" s="17" t="s">
        <v>31</v>
      </c>
      <c r="AF146" s="17" t="s">
        <v>31</v>
      </c>
      <c r="AG146" s="17" t="s">
        <v>31</v>
      </c>
      <c r="AH146" s="17" t="s">
        <v>31</v>
      </c>
      <c r="AI146" s="17" t="s">
        <v>31</v>
      </c>
      <c r="AJ146" s="17" t="s">
        <v>31</v>
      </c>
      <c r="AK146" s="17" t="s">
        <v>31</v>
      </c>
      <c r="AL146" s="17" t="s">
        <v>31</v>
      </c>
      <c r="AM146" s="17" t="s">
        <v>31</v>
      </c>
      <c r="AN146" s="17" t="s">
        <v>31</v>
      </c>
      <c r="AO146" s="17" t="s">
        <v>31</v>
      </c>
      <c r="AP146" s="17" t="s">
        <v>31</v>
      </c>
      <c r="AQ146" s="17" t="s">
        <v>31</v>
      </c>
      <c r="AR146" s="17" t="s">
        <v>31</v>
      </c>
      <c r="AS146" s="17" t="s">
        <v>31</v>
      </c>
      <c r="AT146" s="17" t="s">
        <v>31</v>
      </c>
      <c r="AU146" s="78" t="s">
        <v>31</v>
      </c>
      <c r="AV146" s="17" t="s">
        <v>31</v>
      </c>
      <c r="AW146" s="17" t="s">
        <v>31</v>
      </c>
      <c r="AX146" s="17" t="s">
        <v>31</v>
      </c>
      <c r="AY146" s="17" t="s">
        <v>31</v>
      </c>
      <c r="AZ146" s="17" t="s">
        <v>31</v>
      </c>
      <c r="BA146" s="17" t="s">
        <v>31</v>
      </c>
      <c r="BB146" s="78" t="s">
        <v>31</v>
      </c>
      <c r="BC146" s="78" t="s">
        <v>31</v>
      </c>
      <c r="BD146" s="78" t="s">
        <v>31</v>
      </c>
    </row>
    <row r="147" spans="1:56" x14ac:dyDescent="0.25">
      <c r="A147" s="217" t="str">
        <f>'[1]Miter Profiles'!$AA147</f>
        <v>MP647R</v>
      </c>
      <c r="B147" s="219" t="str">
        <f>'[1]Miter Profiles'!$AB147</f>
        <v>MP647-38</v>
      </c>
      <c r="C147" s="218" t="s">
        <v>83</v>
      </c>
      <c r="D147" s="83" t="s">
        <v>30</v>
      </c>
      <c r="E147" s="72" t="s">
        <v>31</v>
      </c>
      <c r="F147" s="72" t="s">
        <v>31</v>
      </c>
      <c r="G147" s="72" t="s">
        <v>31</v>
      </c>
      <c r="H147" s="72" t="s">
        <v>31</v>
      </c>
      <c r="I147" s="72" t="s">
        <v>30</v>
      </c>
      <c r="J147" s="72" t="s">
        <v>31</v>
      </c>
      <c r="K147" s="72" t="s">
        <v>30</v>
      </c>
      <c r="L147" s="72" t="s">
        <v>30</v>
      </c>
      <c r="M147" s="72" t="s">
        <v>30</v>
      </c>
      <c r="N147" s="72" t="s">
        <v>30</v>
      </c>
      <c r="O147" s="72" t="s">
        <v>30</v>
      </c>
      <c r="P147" s="72" t="s">
        <v>30</v>
      </c>
      <c r="Q147" s="72" t="s">
        <v>30</v>
      </c>
      <c r="R147" s="72" t="s">
        <v>30</v>
      </c>
      <c r="S147" s="72" t="s">
        <v>30</v>
      </c>
      <c r="T147" s="72" t="s">
        <v>30</v>
      </c>
      <c r="U147" s="72" t="s">
        <v>30</v>
      </c>
      <c r="V147" s="72" t="s">
        <v>30</v>
      </c>
      <c r="W147" s="72" t="s">
        <v>30</v>
      </c>
      <c r="X147" s="72" t="s">
        <v>30</v>
      </c>
      <c r="Y147" s="72" t="s">
        <v>30</v>
      </c>
      <c r="Z147" s="72" t="s">
        <v>30</v>
      </c>
      <c r="AA147" s="72" t="s">
        <v>31</v>
      </c>
      <c r="AB147" s="72" t="s">
        <v>30</v>
      </c>
      <c r="AC147" s="72" t="s">
        <v>30</v>
      </c>
      <c r="AD147" s="72" t="s">
        <v>30</v>
      </c>
      <c r="AE147" s="72" t="s">
        <v>30</v>
      </c>
      <c r="AF147" s="72" t="s">
        <v>30</v>
      </c>
      <c r="AG147" s="72" t="s">
        <v>30</v>
      </c>
      <c r="AH147" s="72" t="s">
        <v>30</v>
      </c>
      <c r="AI147" s="72" t="s">
        <v>30</v>
      </c>
      <c r="AJ147" s="72" t="s">
        <v>30</v>
      </c>
      <c r="AK147" s="72" t="s">
        <v>30</v>
      </c>
      <c r="AL147" s="72" t="s">
        <v>30</v>
      </c>
      <c r="AM147" s="72" t="s">
        <v>31</v>
      </c>
      <c r="AN147" s="72" t="s">
        <v>30</v>
      </c>
      <c r="AO147" s="72" t="s">
        <v>30</v>
      </c>
      <c r="AP147" s="72" t="s">
        <v>30</v>
      </c>
      <c r="AQ147" s="72" t="s">
        <v>30</v>
      </c>
      <c r="AR147" s="72" t="s">
        <v>30</v>
      </c>
      <c r="AS147" s="72" t="s">
        <v>30</v>
      </c>
      <c r="AT147" s="72" t="s">
        <v>30</v>
      </c>
      <c r="AU147" s="72" t="s">
        <v>30</v>
      </c>
      <c r="AV147" s="72" t="s">
        <v>30</v>
      </c>
      <c r="AW147" s="72" t="s">
        <v>30</v>
      </c>
      <c r="AX147" s="72" t="s">
        <v>30</v>
      </c>
      <c r="AY147" s="72" t="s">
        <v>30</v>
      </c>
      <c r="AZ147" s="72" t="s">
        <v>30</v>
      </c>
      <c r="BA147" s="72" t="s">
        <v>30</v>
      </c>
      <c r="BB147" s="72" t="s">
        <v>30</v>
      </c>
      <c r="BC147" s="72" t="s">
        <v>30</v>
      </c>
      <c r="BD147" s="72" t="s">
        <v>30</v>
      </c>
    </row>
    <row r="148" spans="1:56" x14ac:dyDescent="0.25">
      <c r="A148" s="217" t="str">
        <f>'[1]Miter Profiles'!$AA148</f>
        <v>MP436</v>
      </c>
      <c r="B148" s="219" t="str">
        <f>'[1]Miter Profiles'!$AB148</f>
        <v>MP647-57</v>
      </c>
      <c r="C148" s="218" t="s">
        <v>83</v>
      </c>
      <c r="D148" s="83" t="s">
        <v>30</v>
      </c>
      <c r="E148" s="72" t="s">
        <v>31</v>
      </c>
      <c r="F148" s="72" t="s">
        <v>31</v>
      </c>
      <c r="G148" s="72" t="s">
        <v>31</v>
      </c>
      <c r="H148" s="72" t="s">
        <v>31</v>
      </c>
      <c r="I148" s="72" t="s">
        <v>30</v>
      </c>
      <c r="J148" s="72" t="s">
        <v>31</v>
      </c>
      <c r="K148" s="72" t="s">
        <v>30</v>
      </c>
      <c r="L148" s="72" t="s">
        <v>30</v>
      </c>
      <c r="M148" s="72" t="s">
        <v>30</v>
      </c>
      <c r="N148" s="72" t="s">
        <v>30</v>
      </c>
      <c r="O148" s="72" t="s">
        <v>30</v>
      </c>
      <c r="P148" s="72" t="s">
        <v>30</v>
      </c>
      <c r="Q148" s="72" t="s">
        <v>30</v>
      </c>
      <c r="R148" s="72" t="s">
        <v>30</v>
      </c>
      <c r="S148" s="72" t="s">
        <v>30</v>
      </c>
      <c r="T148" s="72" t="s">
        <v>30</v>
      </c>
      <c r="U148" s="72" t="s">
        <v>30</v>
      </c>
      <c r="V148" s="72" t="s">
        <v>30</v>
      </c>
      <c r="W148" s="72" t="s">
        <v>30</v>
      </c>
      <c r="X148" s="72" t="s">
        <v>30</v>
      </c>
      <c r="Y148" s="72" t="s">
        <v>30</v>
      </c>
      <c r="Z148" s="72" t="s">
        <v>30</v>
      </c>
      <c r="AA148" s="72" t="s">
        <v>31</v>
      </c>
      <c r="AB148" s="72" t="s">
        <v>30</v>
      </c>
      <c r="AC148" s="72" t="s">
        <v>30</v>
      </c>
      <c r="AD148" s="72" t="s">
        <v>30</v>
      </c>
      <c r="AE148" s="72" t="s">
        <v>30</v>
      </c>
      <c r="AF148" s="72" t="s">
        <v>30</v>
      </c>
      <c r="AG148" s="72" t="s">
        <v>30</v>
      </c>
      <c r="AH148" s="72" t="s">
        <v>30</v>
      </c>
      <c r="AI148" s="72" t="s">
        <v>30</v>
      </c>
      <c r="AJ148" s="72" t="s">
        <v>30</v>
      </c>
      <c r="AK148" s="72" t="s">
        <v>30</v>
      </c>
      <c r="AL148" s="72" t="s">
        <v>30</v>
      </c>
      <c r="AM148" s="72" t="s">
        <v>31</v>
      </c>
      <c r="AN148" s="72" t="s">
        <v>30</v>
      </c>
      <c r="AO148" s="72" t="s">
        <v>30</v>
      </c>
      <c r="AP148" s="72" t="s">
        <v>30</v>
      </c>
      <c r="AQ148" s="72" t="s">
        <v>30</v>
      </c>
      <c r="AR148" s="72" t="s">
        <v>30</v>
      </c>
      <c r="AS148" s="72" t="s">
        <v>30</v>
      </c>
      <c r="AT148" s="72" t="s">
        <v>30</v>
      </c>
      <c r="AU148" s="72" t="s">
        <v>30</v>
      </c>
      <c r="AV148" s="72" t="s">
        <v>30</v>
      </c>
      <c r="AW148" s="72" t="s">
        <v>30</v>
      </c>
      <c r="AX148" s="72" t="s">
        <v>30</v>
      </c>
      <c r="AY148" s="72" t="s">
        <v>30</v>
      </c>
      <c r="AZ148" s="72" t="s">
        <v>30</v>
      </c>
      <c r="BA148" s="72" t="s">
        <v>30</v>
      </c>
      <c r="BB148" s="72" t="s">
        <v>30</v>
      </c>
      <c r="BC148" s="72" t="s">
        <v>30</v>
      </c>
      <c r="BD148" s="72" t="s">
        <v>30</v>
      </c>
    </row>
    <row r="149" spans="1:56" x14ac:dyDescent="0.25">
      <c r="A149" s="217" t="str">
        <f>'[1]Miter Profiles'!$AA149</f>
        <v>MP647</v>
      </c>
      <c r="B149" s="219" t="str">
        <f>'[1]Miter Profiles'!$AB149</f>
        <v>MP647-76</v>
      </c>
      <c r="C149" s="218" t="s">
        <v>83</v>
      </c>
      <c r="D149" s="83" t="s">
        <v>30</v>
      </c>
      <c r="E149" s="72" t="s">
        <v>31</v>
      </c>
      <c r="F149" s="72" t="s">
        <v>31</v>
      </c>
      <c r="G149" s="72" t="s">
        <v>31</v>
      </c>
      <c r="H149" s="72" t="s">
        <v>31</v>
      </c>
      <c r="I149" s="72" t="s">
        <v>30</v>
      </c>
      <c r="J149" s="72" t="s">
        <v>31</v>
      </c>
      <c r="K149" s="72" t="s">
        <v>30</v>
      </c>
      <c r="L149" s="72" t="s">
        <v>30</v>
      </c>
      <c r="M149" s="72" t="s">
        <v>30</v>
      </c>
      <c r="N149" s="72" t="s">
        <v>30</v>
      </c>
      <c r="O149" s="72" t="s">
        <v>30</v>
      </c>
      <c r="P149" s="72" t="s">
        <v>30</v>
      </c>
      <c r="Q149" s="72" t="s">
        <v>30</v>
      </c>
      <c r="R149" s="72" t="s">
        <v>30</v>
      </c>
      <c r="S149" s="72" t="s">
        <v>30</v>
      </c>
      <c r="T149" s="72" t="s">
        <v>30</v>
      </c>
      <c r="U149" s="72" t="s">
        <v>30</v>
      </c>
      <c r="V149" s="72" t="s">
        <v>30</v>
      </c>
      <c r="W149" s="72" t="s">
        <v>30</v>
      </c>
      <c r="X149" s="72" t="s">
        <v>30</v>
      </c>
      <c r="Y149" s="72" t="s">
        <v>30</v>
      </c>
      <c r="Z149" s="72" t="s">
        <v>30</v>
      </c>
      <c r="AA149" s="72" t="s">
        <v>31</v>
      </c>
      <c r="AB149" s="72" t="s">
        <v>30</v>
      </c>
      <c r="AC149" s="72" t="s">
        <v>30</v>
      </c>
      <c r="AD149" s="72" t="s">
        <v>30</v>
      </c>
      <c r="AE149" s="72" t="s">
        <v>30</v>
      </c>
      <c r="AF149" s="72" t="s">
        <v>30</v>
      </c>
      <c r="AG149" s="72" t="s">
        <v>30</v>
      </c>
      <c r="AH149" s="72" t="s">
        <v>30</v>
      </c>
      <c r="AI149" s="72" t="s">
        <v>30</v>
      </c>
      <c r="AJ149" s="72" t="s">
        <v>30</v>
      </c>
      <c r="AK149" s="72" t="s">
        <v>30</v>
      </c>
      <c r="AL149" s="72" t="s">
        <v>30</v>
      </c>
      <c r="AM149" s="72" t="s">
        <v>31</v>
      </c>
      <c r="AN149" s="72" t="s">
        <v>30</v>
      </c>
      <c r="AO149" s="72" t="s">
        <v>30</v>
      </c>
      <c r="AP149" s="72" t="s">
        <v>30</v>
      </c>
      <c r="AQ149" s="72" t="s">
        <v>30</v>
      </c>
      <c r="AR149" s="72" t="s">
        <v>30</v>
      </c>
      <c r="AS149" s="72" t="s">
        <v>30</v>
      </c>
      <c r="AT149" s="72" t="s">
        <v>30</v>
      </c>
      <c r="AU149" s="72" t="s">
        <v>30</v>
      </c>
      <c r="AV149" s="72" t="s">
        <v>30</v>
      </c>
      <c r="AW149" s="72" t="s">
        <v>30</v>
      </c>
      <c r="AX149" s="72" t="s">
        <v>30</v>
      </c>
      <c r="AY149" s="72" t="s">
        <v>30</v>
      </c>
      <c r="AZ149" s="72" t="s">
        <v>30</v>
      </c>
      <c r="BA149" s="72" t="s">
        <v>30</v>
      </c>
      <c r="BB149" s="72" t="s">
        <v>30</v>
      </c>
      <c r="BC149" s="72" t="s">
        <v>30</v>
      </c>
      <c r="BD149" s="72" t="s">
        <v>30</v>
      </c>
    </row>
    <row r="150" spans="1:56" x14ac:dyDescent="0.25">
      <c r="A150" s="37" t="str">
        <f>'[1]Miter Profiles'!$AA150</f>
        <v>MP648R</v>
      </c>
      <c r="B150" s="38" t="str">
        <f>'[1]Miter Profiles'!$AB150</f>
        <v>MP648-38</v>
      </c>
      <c r="C150" s="20" t="s">
        <v>231</v>
      </c>
      <c r="D150" s="10" t="s">
        <v>30</v>
      </c>
      <c r="E150" s="11" t="s">
        <v>31</v>
      </c>
      <c r="F150" s="11" t="s">
        <v>31</v>
      </c>
      <c r="G150" s="11" t="s">
        <v>31</v>
      </c>
      <c r="H150" s="11" t="s">
        <v>31</v>
      </c>
      <c r="I150" s="11" t="s">
        <v>30</v>
      </c>
      <c r="J150" s="11" t="s">
        <v>30</v>
      </c>
      <c r="K150" s="11" t="s">
        <v>30</v>
      </c>
      <c r="L150" s="11" t="s">
        <v>30</v>
      </c>
      <c r="M150" s="11" t="s">
        <v>30</v>
      </c>
      <c r="N150" s="11" t="s">
        <v>30</v>
      </c>
      <c r="O150" s="11" t="s">
        <v>30</v>
      </c>
      <c r="P150" s="11" t="s">
        <v>30</v>
      </c>
      <c r="Q150" s="11" t="s">
        <v>30</v>
      </c>
      <c r="R150" s="11" t="s">
        <v>30</v>
      </c>
      <c r="S150" s="11" t="s">
        <v>30</v>
      </c>
      <c r="T150" s="11" t="s">
        <v>30</v>
      </c>
      <c r="U150" s="11" t="s">
        <v>30</v>
      </c>
      <c r="V150" s="11" t="s">
        <v>30</v>
      </c>
      <c r="W150" s="11" t="s">
        <v>30</v>
      </c>
      <c r="X150" s="11" t="s">
        <v>30</v>
      </c>
      <c r="Y150" s="11" t="s">
        <v>30</v>
      </c>
      <c r="Z150" s="11" t="s">
        <v>30</v>
      </c>
      <c r="AA150" s="11" t="s">
        <v>31</v>
      </c>
      <c r="AB150" s="11" t="s">
        <v>30</v>
      </c>
      <c r="AC150" s="11" t="s">
        <v>30</v>
      </c>
      <c r="AD150" s="11" t="s">
        <v>30</v>
      </c>
      <c r="AE150" s="11" t="s">
        <v>30</v>
      </c>
      <c r="AF150" s="17" t="s">
        <v>30</v>
      </c>
      <c r="AG150" s="11" t="s">
        <v>30</v>
      </c>
      <c r="AH150" s="11" t="s">
        <v>30</v>
      </c>
      <c r="AI150" s="11" t="s">
        <v>30</v>
      </c>
      <c r="AJ150" s="11" t="s">
        <v>30</v>
      </c>
      <c r="AK150" s="11" t="s">
        <v>30</v>
      </c>
      <c r="AL150" s="11" t="s">
        <v>30</v>
      </c>
      <c r="AM150" s="11" t="s">
        <v>31</v>
      </c>
      <c r="AN150" s="11" t="s">
        <v>30</v>
      </c>
      <c r="AO150" s="11" t="s">
        <v>30</v>
      </c>
      <c r="AP150" s="11" t="s">
        <v>30</v>
      </c>
      <c r="AQ150" s="11" t="s">
        <v>30</v>
      </c>
      <c r="AR150" s="11" t="s">
        <v>30</v>
      </c>
      <c r="AS150" s="11" t="s">
        <v>30</v>
      </c>
      <c r="AT150" s="11" t="s">
        <v>30</v>
      </c>
      <c r="AU150" s="11" t="s">
        <v>30</v>
      </c>
      <c r="AV150" s="11" t="s">
        <v>30</v>
      </c>
      <c r="AW150" s="11" t="s">
        <v>30</v>
      </c>
      <c r="AX150" s="11" t="s">
        <v>30</v>
      </c>
      <c r="AY150" s="11" t="s">
        <v>30</v>
      </c>
      <c r="AZ150" s="11" t="s">
        <v>30</v>
      </c>
      <c r="BA150" s="11" t="s">
        <v>30</v>
      </c>
      <c r="BB150" s="11" t="s">
        <v>30</v>
      </c>
      <c r="BC150" s="11" t="s">
        <v>30</v>
      </c>
      <c r="BD150" s="11" t="s">
        <v>30</v>
      </c>
    </row>
    <row r="151" spans="1:56" x14ac:dyDescent="0.25">
      <c r="A151" s="37" t="str">
        <f>'[1]Miter Profiles'!$AA151</f>
        <v>MP445</v>
      </c>
      <c r="B151" s="38" t="str">
        <f>'[1]Miter Profiles'!$AB151</f>
        <v>MP648-57</v>
      </c>
      <c r="C151" s="20" t="s">
        <v>231</v>
      </c>
      <c r="D151" s="10" t="s">
        <v>30</v>
      </c>
      <c r="E151" s="11" t="s">
        <v>31</v>
      </c>
      <c r="F151" s="11" t="s">
        <v>31</v>
      </c>
      <c r="G151" s="11" t="s">
        <v>31</v>
      </c>
      <c r="H151" s="11" t="s">
        <v>31</v>
      </c>
      <c r="I151" s="11" t="s">
        <v>30</v>
      </c>
      <c r="J151" s="11" t="s">
        <v>30</v>
      </c>
      <c r="K151" s="11" t="s">
        <v>30</v>
      </c>
      <c r="L151" s="11" t="s">
        <v>30</v>
      </c>
      <c r="M151" s="11" t="s">
        <v>30</v>
      </c>
      <c r="N151" s="11" t="s">
        <v>30</v>
      </c>
      <c r="O151" s="11" t="s">
        <v>30</v>
      </c>
      <c r="P151" s="11" t="s">
        <v>30</v>
      </c>
      <c r="Q151" s="11" t="s">
        <v>30</v>
      </c>
      <c r="R151" s="11" t="s">
        <v>30</v>
      </c>
      <c r="S151" s="11" t="s">
        <v>30</v>
      </c>
      <c r="T151" s="11" t="s">
        <v>30</v>
      </c>
      <c r="U151" s="11" t="s">
        <v>30</v>
      </c>
      <c r="V151" s="11" t="s">
        <v>30</v>
      </c>
      <c r="W151" s="11" t="s">
        <v>30</v>
      </c>
      <c r="X151" s="11" t="s">
        <v>30</v>
      </c>
      <c r="Y151" s="11" t="s">
        <v>30</v>
      </c>
      <c r="Z151" s="11" t="s">
        <v>30</v>
      </c>
      <c r="AA151" s="11" t="s">
        <v>31</v>
      </c>
      <c r="AB151" s="11" t="s">
        <v>30</v>
      </c>
      <c r="AC151" s="11" t="s">
        <v>30</v>
      </c>
      <c r="AD151" s="11" t="s">
        <v>30</v>
      </c>
      <c r="AE151" s="11" t="s">
        <v>30</v>
      </c>
      <c r="AF151" s="17" t="s">
        <v>30</v>
      </c>
      <c r="AG151" s="11" t="s">
        <v>30</v>
      </c>
      <c r="AH151" s="11" t="s">
        <v>30</v>
      </c>
      <c r="AI151" s="11" t="s">
        <v>30</v>
      </c>
      <c r="AJ151" s="11" t="s">
        <v>30</v>
      </c>
      <c r="AK151" s="11" t="s">
        <v>30</v>
      </c>
      <c r="AL151" s="11" t="s">
        <v>30</v>
      </c>
      <c r="AM151" s="11" t="s">
        <v>31</v>
      </c>
      <c r="AN151" s="11" t="s">
        <v>30</v>
      </c>
      <c r="AO151" s="11" t="s">
        <v>30</v>
      </c>
      <c r="AP151" s="11" t="s">
        <v>30</v>
      </c>
      <c r="AQ151" s="11" t="s">
        <v>30</v>
      </c>
      <c r="AR151" s="11" t="s">
        <v>30</v>
      </c>
      <c r="AS151" s="11" t="s">
        <v>30</v>
      </c>
      <c r="AT151" s="11" t="s">
        <v>30</v>
      </c>
      <c r="AU151" s="11" t="s">
        <v>30</v>
      </c>
      <c r="AV151" s="11" t="s">
        <v>30</v>
      </c>
      <c r="AW151" s="11" t="s">
        <v>30</v>
      </c>
      <c r="AX151" s="11" t="s">
        <v>30</v>
      </c>
      <c r="AY151" s="11" t="s">
        <v>30</v>
      </c>
      <c r="AZ151" s="11" t="s">
        <v>30</v>
      </c>
      <c r="BA151" s="11" t="s">
        <v>30</v>
      </c>
      <c r="BB151" s="11" t="s">
        <v>30</v>
      </c>
      <c r="BC151" s="11" t="s">
        <v>30</v>
      </c>
      <c r="BD151" s="11" t="s">
        <v>30</v>
      </c>
    </row>
    <row r="152" spans="1:56" x14ac:dyDescent="0.25">
      <c r="A152" s="37" t="str">
        <f>'[1]Miter Profiles'!$AA152</f>
        <v>MP648</v>
      </c>
      <c r="B152" s="38" t="str">
        <f>'[1]Miter Profiles'!$AB152</f>
        <v>MP648-76</v>
      </c>
      <c r="C152" s="20" t="s">
        <v>231</v>
      </c>
      <c r="D152" s="10" t="s">
        <v>30</v>
      </c>
      <c r="E152" s="11" t="s">
        <v>31</v>
      </c>
      <c r="F152" s="11" t="s">
        <v>31</v>
      </c>
      <c r="G152" s="11" t="s">
        <v>31</v>
      </c>
      <c r="H152" s="11" t="s">
        <v>31</v>
      </c>
      <c r="I152" s="11" t="s">
        <v>30</v>
      </c>
      <c r="J152" s="11" t="s">
        <v>30</v>
      </c>
      <c r="K152" s="11" t="s">
        <v>30</v>
      </c>
      <c r="L152" s="11" t="s">
        <v>30</v>
      </c>
      <c r="M152" s="11" t="s">
        <v>30</v>
      </c>
      <c r="N152" s="11" t="s">
        <v>30</v>
      </c>
      <c r="O152" s="11" t="s">
        <v>30</v>
      </c>
      <c r="P152" s="11" t="s">
        <v>30</v>
      </c>
      <c r="Q152" s="11" t="s">
        <v>30</v>
      </c>
      <c r="R152" s="11" t="s">
        <v>30</v>
      </c>
      <c r="S152" s="11" t="s">
        <v>30</v>
      </c>
      <c r="T152" s="11" t="s">
        <v>30</v>
      </c>
      <c r="U152" s="11" t="s">
        <v>30</v>
      </c>
      <c r="V152" s="11" t="s">
        <v>30</v>
      </c>
      <c r="W152" s="11" t="s">
        <v>30</v>
      </c>
      <c r="X152" s="11" t="s">
        <v>30</v>
      </c>
      <c r="Y152" s="11" t="s">
        <v>30</v>
      </c>
      <c r="Z152" s="11" t="s">
        <v>30</v>
      </c>
      <c r="AA152" s="11" t="s">
        <v>31</v>
      </c>
      <c r="AB152" s="11" t="s">
        <v>30</v>
      </c>
      <c r="AC152" s="11" t="s">
        <v>30</v>
      </c>
      <c r="AD152" s="11" t="s">
        <v>30</v>
      </c>
      <c r="AE152" s="11" t="s">
        <v>30</v>
      </c>
      <c r="AF152" s="17" t="s">
        <v>30</v>
      </c>
      <c r="AG152" s="11" t="s">
        <v>30</v>
      </c>
      <c r="AH152" s="11" t="s">
        <v>30</v>
      </c>
      <c r="AI152" s="11" t="s">
        <v>30</v>
      </c>
      <c r="AJ152" s="11" t="s">
        <v>30</v>
      </c>
      <c r="AK152" s="11" t="s">
        <v>30</v>
      </c>
      <c r="AL152" s="11" t="s">
        <v>30</v>
      </c>
      <c r="AM152" s="11" t="s">
        <v>31</v>
      </c>
      <c r="AN152" s="11" t="s">
        <v>30</v>
      </c>
      <c r="AO152" s="11" t="s">
        <v>30</v>
      </c>
      <c r="AP152" s="11" t="s">
        <v>30</v>
      </c>
      <c r="AQ152" s="11" t="s">
        <v>30</v>
      </c>
      <c r="AR152" s="11" t="s">
        <v>30</v>
      </c>
      <c r="AS152" s="11" t="s">
        <v>30</v>
      </c>
      <c r="AT152" s="11" t="s">
        <v>30</v>
      </c>
      <c r="AU152" s="11" t="s">
        <v>30</v>
      </c>
      <c r="AV152" s="11" t="s">
        <v>30</v>
      </c>
      <c r="AW152" s="11" t="s">
        <v>30</v>
      </c>
      <c r="AX152" s="11" t="s">
        <v>30</v>
      </c>
      <c r="AY152" s="11" t="s">
        <v>30</v>
      </c>
      <c r="AZ152" s="11" t="s">
        <v>30</v>
      </c>
      <c r="BA152" s="11" t="s">
        <v>30</v>
      </c>
      <c r="BB152" s="11" t="s">
        <v>30</v>
      </c>
      <c r="BC152" s="11" t="s">
        <v>30</v>
      </c>
      <c r="BD152" s="11" t="s">
        <v>30</v>
      </c>
    </row>
    <row r="153" spans="1:56" x14ac:dyDescent="0.25">
      <c r="A153" s="19" t="s">
        <v>12</v>
      </c>
      <c r="B153" s="174" t="str">
        <f>'[1]Miter Profiles'!$AB153</f>
        <v>MP649-38</v>
      </c>
      <c r="C153" s="102" t="s">
        <v>12</v>
      </c>
      <c r="D153" s="7" t="s">
        <v>31</v>
      </c>
      <c r="E153" s="8" t="s">
        <v>31</v>
      </c>
      <c r="F153" s="8" t="s">
        <v>31</v>
      </c>
      <c r="G153" s="8" t="s">
        <v>31</v>
      </c>
      <c r="H153" s="8" t="s">
        <v>31</v>
      </c>
      <c r="I153" s="8" t="s">
        <v>31</v>
      </c>
      <c r="J153" s="8" t="s">
        <v>31</v>
      </c>
      <c r="K153" s="8" t="s">
        <v>31</v>
      </c>
      <c r="L153" s="8" t="s">
        <v>31</v>
      </c>
      <c r="M153" s="8" t="s">
        <v>31</v>
      </c>
      <c r="N153" s="8" t="s">
        <v>31</v>
      </c>
      <c r="O153" s="8" t="s">
        <v>31</v>
      </c>
      <c r="P153" s="8" t="s">
        <v>31</v>
      </c>
      <c r="Q153" s="8" t="s">
        <v>31</v>
      </c>
      <c r="R153" s="8" t="s">
        <v>31</v>
      </c>
      <c r="S153" s="8" t="s">
        <v>31</v>
      </c>
      <c r="T153" s="8" t="s">
        <v>31</v>
      </c>
      <c r="U153" s="8" t="s">
        <v>31</v>
      </c>
      <c r="V153" s="8" t="s">
        <v>31</v>
      </c>
      <c r="W153" s="8" t="s">
        <v>31</v>
      </c>
      <c r="X153" s="8" t="s">
        <v>31</v>
      </c>
      <c r="Y153" s="8" t="s">
        <v>31</v>
      </c>
      <c r="Z153" s="8" t="s">
        <v>31</v>
      </c>
      <c r="AA153" s="8" t="s">
        <v>31</v>
      </c>
      <c r="AB153" s="8" t="s">
        <v>31</v>
      </c>
      <c r="AC153" s="8" t="s">
        <v>31</v>
      </c>
      <c r="AD153" s="8" t="s">
        <v>31</v>
      </c>
      <c r="AE153" s="8" t="s">
        <v>31</v>
      </c>
      <c r="AF153" s="8" t="s">
        <v>31</v>
      </c>
      <c r="AG153" s="8" t="s">
        <v>31</v>
      </c>
      <c r="AH153" s="8" t="s">
        <v>31</v>
      </c>
      <c r="AI153" s="8" t="s">
        <v>31</v>
      </c>
      <c r="AJ153" s="8" t="s">
        <v>31</v>
      </c>
      <c r="AK153" s="8" t="s">
        <v>31</v>
      </c>
      <c r="AL153" s="8" t="s">
        <v>31</v>
      </c>
      <c r="AM153" s="8" t="s">
        <v>31</v>
      </c>
      <c r="AN153" s="8" t="s">
        <v>31</v>
      </c>
      <c r="AO153" s="8" t="s">
        <v>31</v>
      </c>
      <c r="AP153" s="8" t="s">
        <v>31</v>
      </c>
      <c r="AQ153" s="8" t="s">
        <v>31</v>
      </c>
      <c r="AR153" s="8" t="s">
        <v>31</v>
      </c>
      <c r="AS153" s="8" t="s">
        <v>31</v>
      </c>
      <c r="AT153" s="8" t="s">
        <v>31</v>
      </c>
      <c r="AU153" s="8" t="s">
        <v>31</v>
      </c>
      <c r="AV153" s="8" t="s">
        <v>31</v>
      </c>
      <c r="AW153" s="8" t="s">
        <v>31</v>
      </c>
      <c r="AX153" s="8" t="s">
        <v>31</v>
      </c>
      <c r="AY153" s="8" t="s">
        <v>31</v>
      </c>
      <c r="AZ153" s="8" t="s">
        <v>31</v>
      </c>
      <c r="BA153" s="8" t="s">
        <v>31</v>
      </c>
      <c r="BB153" s="8" t="s">
        <v>31</v>
      </c>
      <c r="BC153" s="8" t="s">
        <v>31</v>
      </c>
      <c r="BD153" s="8" t="s">
        <v>31</v>
      </c>
    </row>
    <row r="154" spans="1:56" x14ac:dyDescent="0.25">
      <c r="A154" s="19" t="s">
        <v>12</v>
      </c>
      <c r="B154" s="174" t="str">
        <f>'[1]Miter Profiles'!$AB154</f>
        <v>MP649-57</v>
      </c>
      <c r="C154" s="102" t="s">
        <v>12</v>
      </c>
      <c r="D154" s="7" t="s">
        <v>31</v>
      </c>
      <c r="E154" s="8" t="s">
        <v>31</v>
      </c>
      <c r="F154" s="8" t="s">
        <v>31</v>
      </c>
      <c r="G154" s="8" t="s">
        <v>31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31</v>
      </c>
      <c r="M154" s="8" t="s">
        <v>31</v>
      </c>
      <c r="N154" s="8" t="s">
        <v>31</v>
      </c>
      <c r="O154" s="8" t="s">
        <v>31</v>
      </c>
      <c r="P154" s="8" t="s">
        <v>31</v>
      </c>
      <c r="Q154" s="8" t="s">
        <v>31</v>
      </c>
      <c r="R154" s="8" t="s">
        <v>31</v>
      </c>
      <c r="S154" s="8" t="s">
        <v>31</v>
      </c>
      <c r="T154" s="8" t="s">
        <v>31</v>
      </c>
      <c r="U154" s="8" t="s">
        <v>31</v>
      </c>
      <c r="V154" s="8" t="s">
        <v>31</v>
      </c>
      <c r="W154" s="8" t="s">
        <v>31</v>
      </c>
      <c r="X154" s="8" t="s">
        <v>31</v>
      </c>
      <c r="Y154" s="8" t="s">
        <v>31</v>
      </c>
      <c r="Z154" s="8" t="s">
        <v>31</v>
      </c>
      <c r="AA154" s="8" t="s">
        <v>31</v>
      </c>
      <c r="AB154" s="8" t="s">
        <v>31</v>
      </c>
      <c r="AC154" s="8" t="s">
        <v>31</v>
      </c>
      <c r="AD154" s="8" t="s">
        <v>31</v>
      </c>
      <c r="AE154" s="8" t="s">
        <v>31</v>
      </c>
      <c r="AF154" s="8" t="s">
        <v>31</v>
      </c>
      <c r="AG154" s="8" t="s">
        <v>31</v>
      </c>
      <c r="AH154" s="8" t="s">
        <v>31</v>
      </c>
      <c r="AI154" s="8" t="s">
        <v>31</v>
      </c>
      <c r="AJ154" s="8" t="s">
        <v>31</v>
      </c>
      <c r="AK154" s="8" t="s">
        <v>31</v>
      </c>
      <c r="AL154" s="8" t="s">
        <v>31</v>
      </c>
      <c r="AM154" s="8" t="s">
        <v>31</v>
      </c>
      <c r="AN154" s="8" t="s">
        <v>31</v>
      </c>
      <c r="AO154" s="8" t="s">
        <v>31</v>
      </c>
      <c r="AP154" s="8" t="s">
        <v>31</v>
      </c>
      <c r="AQ154" s="8" t="s">
        <v>31</v>
      </c>
      <c r="AR154" s="8" t="s">
        <v>31</v>
      </c>
      <c r="AS154" s="8" t="s">
        <v>31</v>
      </c>
      <c r="AT154" s="8" t="s">
        <v>31</v>
      </c>
      <c r="AU154" s="8" t="s">
        <v>31</v>
      </c>
      <c r="AV154" s="8" t="s">
        <v>31</v>
      </c>
      <c r="AW154" s="8" t="s">
        <v>31</v>
      </c>
      <c r="AX154" s="8" t="s">
        <v>31</v>
      </c>
      <c r="AY154" s="8" t="s">
        <v>31</v>
      </c>
      <c r="AZ154" s="8" t="s">
        <v>31</v>
      </c>
      <c r="BA154" s="8" t="s">
        <v>31</v>
      </c>
      <c r="BB154" s="8" t="s">
        <v>31</v>
      </c>
      <c r="BC154" s="8" t="s">
        <v>31</v>
      </c>
      <c r="BD154" s="8" t="s">
        <v>31</v>
      </c>
    </row>
    <row r="155" spans="1:56" x14ac:dyDescent="0.25">
      <c r="A155" s="19" t="s">
        <v>12</v>
      </c>
      <c r="B155" s="174" t="str">
        <f>'[1]Miter Profiles'!$AB155</f>
        <v>MP649-76</v>
      </c>
      <c r="C155" s="102" t="s">
        <v>12</v>
      </c>
      <c r="D155" s="7" t="s">
        <v>31</v>
      </c>
      <c r="E155" s="8" t="s">
        <v>31</v>
      </c>
      <c r="F155" s="8" t="s">
        <v>31</v>
      </c>
      <c r="G155" s="8" t="s">
        <v>31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31</v>
      </c>
      <c r="M155" s="8" t="s">
        <v>31</v>
      </c>
      <c r="N155" s="8" t="s">
        <v>31</v>
      </c>
      <c r="O155" s="8" t="s">
        <v>31</v>
      </c>
      <c r="P155" s="8" t="s">
        <v>31</v>
      </c>
      <c r="Q155" s="8" t="s">
        <v>31</v>
      </c>
      <c r="R155" s="8" t="s">
        <v>31</v>
      </c>
      <c r="S155" s="8" t="s">
        <v>31</v>
      </c>
      <c r="T155" s="8" t="s">
        <v>31</v>
      </c>
      <c r="U155" s="8" t="s">
        <v>31</v>
      </c>
      <c r="V155" s="8" t="s">
        <v>31</v>
      </c>
      <c r="W155" s="8" t="s">
        <v>31</v>
      </c>
      <c r="X155" s="8" t="s">
        <v>31</v>
      </c>
      <c r="Y155" s="8" t="s">
        <v>31</v>
      </c>
      <c r="Z155" s="8" t="s">
        <v>31</v>
      </c>
      <c r="AA155" s="8" t="s">
        <v>31</v>
      </c>
      <c r="AB155" s="8" t="s">
        <v>31</v>
      </c>
      <c r="AC155" s="8" t="s">
        <v>31</v>
      </c>
      <c r="AD155" s="8" t="s">
        <v>31</v>
      </c>
      <c r="AE155" s="8" t="s">
        <v>31</v>
      </c>
      <c r="AF155" s="8" t="s">
        <v>31</v>
      </c>
      <c r="AG155" s="8" t="s">
        <v>31</v>
      </c>
      <c r="AH155" s="8" t="s">
        <v>31</v>
      </c>
      <c r="AI155" s="8" t="s">
        <v>31</v>
      </c>
      <c r="AJ155" s="8" t="s">
        <v>31</v>
      </c>
      <c r="AK155" s="8" t="s">
        <v>31</v>
      </c>
      <c r="AL155" s="8" t="s">
        <v>31</v>
      </c>
      <c r="AM155" s="8" t="s">
        <v>31</v>
      </c>
      <c r="AN155" s="8" t="s">
        <v>31</v>
      </c>
      <c r="AO155" s="8" t="s">
        <v>31</v>
      </c>
      <c r="AP155" s="8" t="s">
        <v>31</v>
      </c>
      <c r="AQ155" s="8" t="s">
        <v>31</v>
      </c>
      <c r="AR155" s="8" t="s">
        <v>31</v>
      </c>
      <c r="AS155" s="8" t="s">
        <v>31</v>
      </c>
      <c r="AT155" s="8" t="s">
        <v>31</v>
      </c>
      <c r="AU155" s="8" t="s">
        <v>31</v>
      </c>
      <c r="AV155" s="8" t="s">
        <v>31</v>
      </c>
      <c r="AW155" s="8" t="s">
        <v>31</v>
      </c>
      <c r="AX155" s="8" t="s">
        <v>31</v>
      </c>
      <c r="AY155" s="8" t="s">
        <v>31</v>
      </c>
      <c r="AZ155" s="8" t="s">
        <v>31</v>
      </c>
      <c r="BA155" s="8" t="s">
        <v>31</v>
      </c>
      <c r="BB155" s="8" t="s">
        <v>31</v>
      </c>
      <c r="BC155" s="8" t="s">
        <v>31</v>
      </c>
      <c r="BD155" s="8" t="s">
        <v>31</v>
      </c>
    </row>
    <row r="156" spans="1:56" x14ac:dyDescent="0.25">
      <c r="A156" s="20" t="s">
        <v>12</v>
      </c>
      <c r="B156" s="38" t="str">
        <f>'[1]Miter Profiles'!$AB156</f>
        <v>MP650-38</v>
      </c>
      <c r="C156" s="20" t="s">
        <v>97</v>
      </c>
      <c r="D156" s="10" t="s">
        <v>30</v>
      </c>
      <c r="E156" s="11" t="s">
        <v>31</v>
      </c>
      <c r="F156" s="11" t="s">
        <v>31</v>
      </c>
      <c r="G156" s="11" t="s">
        <v>31</v>
      </c>
      <c r="H156" s="11" t="s">
        <v>31</v>
      </c>
      <c r="I156" s="11" t="s">
        <v>30</v>
      </c>
      <c r="J156" s="11" t="s">
        <v>31</v>
      </c>
      <c r="K156" s="11" t="s">
        <v>30</v>
      </c>
      <c r="L156" s="17" t="s">
        <v>30</v>
      </c>
      <c r="M156" s="11" t="s">
        <v>30</v>
      </c>
      <c r="N156" s="11" t="s">
        <v>30</v>
      </c>
      <c r="O156" s="11" t="s">
        <v>30</v>
      </c>
      <c r="P156" s="11" t="s">
        <v>30</v>
      </c>
      <c r="Q156" s="11" t="s">
        <v>30</v>
      </c>
      <c r="R156" s="11" t="s">
        <v>30</v>
      </c>
      <c r="S156" s="11" t="s">
        <v>30</v>
      </c>
      <c r="T156" s="11" t="s">
        <v>30</v>
      </c>
      <c r="U156" s="11" t="s">
        <v>30</v>
      </c>
      <c r="V156" s="11" t="s">
        <v>30</v>
      </c>
      <c r="W156" s="11" t="s">
        <v>30</v>
      </c>
      <c r="X156" s="11" t="s">
        <v>30</v>
      </c>
      <c r="Y156" s="11" t="s">
        <v>30</v>
      </c>
      <c r="Z156" s="11" t="s">
        <v>30</v>
      </c>
      <c r="AA156" s="11" t="s">
        <v>31</v>
      </c>
      <c r="AB156" s="11" t="s">
        <v>30</v>
      </c>
      <c r="AC156" s="17" t="s">
        <v>30</v>
      </c>
      <c r="AD156" s="17" t="s">
        <v>30</v>
      </c>
      <c r="AE156" s="17" t="s">
        <v>30</v>
      </c>
      <c r="AF156" s="17" t="s">
        <v>30</v>
      </c>
      <c r="AG156" s="17" t="s">
        <v>30</v>
      </c>
      <c r="AH156" s="17" t="s">
        <v>30</v>
      </c>
      <c r="AI156" s="11" t="s">
        <v>30</v>
      </c>
      <c r="AJ156" s="17" t="s">
        <v>30</v>
      </c>
      <c r="AK156" s="17" t="s">
        <v>30</v>
      </c>
      <c r="AL156" s="17" t="s">
        <v>30</v>
      </c>
      <c r="AM156" s="11" t="s">
        <v>31</v>
      </c>
      <c r="AN156" s="17" t="s">
        <v>30</v>
      </c>
      <c r="AO156" s="17" t="s">
        <v>30</v>
      </c>
      <c r="AP156" s="17" t="s">
        <v>30</v>
      </c>
      <c r="AQ156" s="17" t="s">
        <v>30</v>
      </c>
      <c r="AR156" s="17" t="s">
        <v>30</v>
      </c>
      <c r="AS156" s="17" t="s">
        <v>30</v>
      </c>
      <c r="AT156" s="11" t="s">
        <v>30</v>
      </c>
      <c r="AU156" s="11" t="s">
        <v>30</v>
      </c>
      <c r="AV156" s="11" t="s">
        <v>30</v>
      </c>
      <c r="AW156" s="11" t="s">
        <v>30</v>
      </c>
      <c r="AX156" s="11" t="s">
        <v>30</v>
      </c>
      <c r="AY156" s="11" t="s">
        <v>30</v>
      </c>
      <c r="AZ156" s="11" t="s">
        <v>30</v>
      </c>
      <c r="BA156" s="11" t="s">
        <v>30</v>
      </c>
      <c r="BB156" s="11" t="s">
        <v>30</v>
      </c>
      <c r="BC156" s="11" t="s">
        <v>30</v>
      </c>
      <c r="BD156" s="11" t="s">
        <v>30</v>
      </c>
    </row>
    <row r="157" spans="1:56" x14ac:dyDescent="0.25">
      <c r="A157" s="20" t="s">
        <v>12</v>
      </c>
      <c r="B157" s="38" t="str">
        <f>'[1]Miter Profiles'!$AB157</f>
        <v>MP650-57</v>
      </c>
      <c r="C157" s="20" t="s">
        <v>97</v>
      </c>
      <c r="D157" s="10" t="s">
        <v>30</v>
      </c>
      <c r="E157" s="11" t="s">
        <v>31</v>
      </c>
      <c r="F157" s="11" t="s">
        <v>31</v>
      </c>
      <c r="G157" s="11" t="s">
        <v>31</v>
      </c>
      <c r="H157" s="11" t="s">
        <v>31</v>
      </c>
      <c r="I157" s="11" t="s">
        <v>30</v>
      </c>
      <c r="J157" s="11" t="s">
        <v>31</v>
      </c>
      <c r="K157" s="11" t="s">
        <v>30</v>
      </c>
      <c r="L157" s="17" t="s">
        <v>30</v>
      </c>
      <c r="M157" s="11" t="s">
        <v>30</v>
      </c>
      <c r="N157" s="11" t="s">
        <v>30</v>
      </c>
      <c r="O157" s="11" t="s">
        <v>30</v>
      </c>
      <c r="P157" s="11" t="s">
        <v>30</v>
      </c>
      <c r="Q157" s="11" t="s">
        <v>30</v>
      </c>
      <c r="R157" s="11" t="s">
        <v>30</v>
      </c>
      <c r="S157" s="11" t="s">
        <v>30</v>
      </c>
      <c r="T157" s="11" t="s">
        <v>30</v>
      </c>
      <c r="U157" s="11" t="s">
        <v>30</v>
      </c>
      <c r="V157" s="11" t="s">
        <v>30</v>
      </c>
      <c r="W157" s="11" t="s">
        <v>30</v>
      </c>
      <c r="X157" s="11" t="s">
        <v>30</v>
      </c>
      <c r="Y157" s="11" t="s">
        <v>30</v>
      </c>
      <c r="Z157" s="11" t="s">
        <v>30</v>
      </c>
      <c r="AA157" s="11" t="s">
        <v>31</v>
      </c>
      <c r="AB157" s="11" t="s">
        <v>30</v>
      </c>
      <c r="AC157" s="17" t="s">
        <v>30</v>
      </c>
      <c r="AD157" s="17" t="s">
        <v>30</v>
      </c>
      <c r="AE157" s="17" t="s">
        <v>30</v>
      </c>
      <c r="AF157" s="17" t="s">
        <v>30</v>
      </c>
      <c r="AG157" s="17" t="s">
        <v>30</v>
      </c>
      <c r="AH157" s="17" t="s">
        <v>30</v>
      </c>
      <c r="AI157" s="11" t="s">
        <v>30</v>
      </c>
      <c r="AJ157" s="17" t="s">
        <v>30</v>
      </c>
      <c r="AK157" s="17" t="s">
        <v>30</v>
      </c>
      <c r="AL157" s="17" t="s">
        <v>30</v>
      </c>
      <c r="AM157" s="11" t="s">
        <v>31</v>
      </c>
      <c r="AN157" s="17" t="s">
        <v>30</v>
      </c>
      <c r="AO157" s="17" t="s">
        <v>30</v>
      </c>
      <c r="AP157" s="17" t="s">
        <v>30</v>
      </c>
      <c r="AQ157" s="17" t="s">
        <v>30</v>
      </c>
      <c r="AR157" s="17" t="s">
        <v>30</v>
      </c>
      <c r="AS157" s="17" t="s">
        <v>30</v>
      </c>
      <c r="AT157" s="11" t="s">
        <v>30</v>
      </c>
      <c r="AU157" s="11" t="s">
        <v>30</v>
      </c>
      <c r="AV157" s="11" t="s">
        <v>30</v>
      </c>
      <c r="AW157" s="11" t="s">
        <v>30</v>
      </c>
      <c r="AX157" s="11" t="s">
        <v>30</v>
      </c>
      <c r="AY157" s="11" t="s">
        <v>30</v>
      </c>
      <c r="AZ157" s="11" t="s">
        <v>30</v>
      </c>
      <c r="BA157" s="11" t="s">
        <v>30</v>
      </c>
      <c r="BB157" s="11" t="s">
        <v>30</v>
      </c>
      <c r="BC157" s="11" t="s">
        <v>30</v>
      </c>
      <c r="BD157" s="11" t="s">
        <v>30</v>
      </c>
    </row>
    <row r="158" spans="1:56" x14ac:dyDescent="0.25">
      <c r="A158" s="20" t="s">
        <v>12</v>
      </c>
      <c r="B158" s="38" t="str">
        <f>'[1]Miter Profiles'!$AB158</f>
        <v>MP650-76</v>
      </c>
      <c r="C158" s="20" t="s">
        <v>97</v>
      </c>
      <c r="D158" s="10" t="s">
        <v>30</v>
      </c>
      <c r="E158" s="11" t="s">
        <v>31</v>
      </c>
      <c r="F158" s="11" t="s">
        <v>31</v>
      </c>
      <c r="G158" s="11" t="s">
        <v>31</v>
      </c>
      <c r="H158" s="11" t="s">
        <v>31</v>
      </c>
      <c r="I158" s="11" t="s">
        <v>30</v>
      </c>
      <c r="J158" s="11" t="s">
        <v>31</v>
      </c>
      <c r="K158" s="11" t="s">
        <v>30</v>
      </c>
      <c r="L158" s="17" t="s">
        <v>30</v>
      </c>
      <c r="M158" s="11" t="s">
        <v>30</v>
      </c>
      <c r="N158" s="11" t="s">
        <v>30</v>
      </c>
      <c r="O158" s="11" t="s">
        <v>30</v>
      </c>
      <c r="P158" s="11" t="s">
        <v>30</v>
      </c>
      <c r="Q158" s="11" t="s">
        <v>30</v>
      </c>
      <c r="R158" s="11" t="s">
        <v>30</v>
      </c>
      <c r="S158" s="11" t="s">
        <v>30</v>
      </c>
      <c r="T158" s="11" t="s">
        <v>30</v>
      </c>
      <c r="U158" s="11" t="s">
        <v>30</v>
      </c>
      <c r="V158" s="11" t="s">
        <v>30</v>
      </c>
      <c r="W158" s="11" t="s">
        <v>30</v>
      </c>
      <c r="X158" s="11" t="s">
        <v>30</v>
      </c>
      <c r="Y158" s="11" t="s">
        <v>30</v>
      </c>
      <c r="Z158" s="11" t="s">
        <v>30</v>
      </c>
      <c r="AA158" s="11" t="s">
        <v>31</v>
      </c>
      <c r="AB158" s="11" t="s">
        <v>30</v>
      </c>
      <c r="AC158" s="17" t="s">
        <v>30</v>
      </c>
      <c r="AD158" s="17" t="s">
        <v>30</v>
      </c>
      <c r="AE158" s="17" t="s">
        <v>30</v>
      </c>
      <c r="AF158" s="17" t="s">
        <v>30</v>
      </c>
      <c r="AG158" s="17" t="s">
        <v>30</v>
      </c>
      <c r="AH158" s="17" t="s">
        <v>30</v>
      </c>
      <c r="AI158" s="11" t="s">
        <v>30</v>
      </c>
      <c r="AJ158" s="17" t="s">
        <v>30</v>
      </c>
      <c r="AK158" s="17" t="s">
        <v>30</v>
      </c>
      <c r="AL158" s="17" t="s">
        <v>30</v>
      </c>
      <c r="AM158" s="11" t="s">
        <v>31</v>
      </c>
      <c r="AN158" s="17" t="s">
        <v>30</v>
      </c>
      <c r="AO158" s="17" t="s">
        <v>30</v>
      </c>
      <c r="AP158" s="17" t="s">
        <v>30</v>
      </c>
      <c r="AQ158" s="17" t="s">
        <v>30</v>
      </c>
      <c r="AR158" s="17" t="s">
        <v>30</v>
      </c>
      <c r="AS158" s="17" t="s">
        <v>30</v>
      </c>
      <c r="AT158" s="11" t="s">
        <v>30</v>
      </c>
      <c r="AU158" s="11" t="s">
        <v>30</v>
      </c>
      <c r="AV158" s="11" t="s">
        <v>30</v>
      </c>
      <c r="AW158" s="11" t="s">
        <v>30</v>
      </c>
      <c r="AX158" s="11" t="s">
        <v>30</v>
      </c>
      <c r="AY158" s="11" t="s">
        <v>30</v>
      </c>
      <c r="AZ158" s="11" t="s">
        <v>30</v>
      </c>
      <c r="BA158" s="11" t="s">
        <v>30</v>
      </c>
      <c r="BB158" s="11" t="s">
        <v>30</v>
      </c>
      <c r="BC158" s="11" t="s">
        <v>30</v>
      </c>
      <c r="BD158" s="11" t="s">
        <v>30</v>
      </c>
    </row>
    <row r="159" spans="1:56" x14ac:dyDescent="0.25">
      <c r="A159" s="19" t="s">
        <v>12</v>
      </c>
      <c r="B159" s="174" t="str">
        <f>'[1]Miter Profiles'!$AB159</f>
        <v>MP651-38</v>
      </c>
      <c r="C159" s="102" t="s">
        <v>98</v>
      </c>
      <c r="D159" s="103" t="s">
        <v>30</v>
      </c>
      <c r="E159" s="8" t="s">
        <v>31</v>
      </c>
      <c r="F159" s="8" t="s">
        <v>31</v>
      </c>
      <c r="G159" s="8" t="s">
        <v>31</v>
      </c>
      <c r="H159" s="8" t="s">
        <v>31</v>
      </c>
      <c r="I159" s="8" t="s">
        <v>30</v>
      </c>
      <c r="J159" s="8" t="s">
        <v>31</v>
      </c>
      <c r="K159" s="8" t="s">
        <v>30</v>
      </c>
      <c r="L159" s="8" t="s">
        <v>30</v>
      </c>
      <c r="M159" s="8" t="s">
        <v>30</v>
      </c>
      <c r="N159" s="8" t="s">
        <v>30</v>
      </c>
      <c r="O159" s="8" t="s">
        <v>30</v>
      </c>
      <c r="P159" s="8" t="s">
        <v>30</v>
      </c>
      <c r="Q159" s="8" t="s">
        <v>30</v>
      </c>
      <c r="R159" s="8" t="s">
        <v>30</v>
      </c>
      <c r="S159" s="8" t="s">
        <v>30</v>
      </c>
      <c r="T159" s="8" t="s">
        <v>30</v>
      </c>
      <c r="U159" s="8" t="s">
        <v>30</v>
      </c>
      <c r="V159" s="8" t="s">
        <v>30</v>
      </c>
      <c r="W159" s="8" t="s">
        <v>30</v>
      </c>
      <c r="X159" s="8" t="s">
        <v>30</v>
      </c>
      <c r="Y159" s="8" t="s">
        <v>30</v>
      </c>
      <c r="Z159" s="8" t="s">
        <v>30</v>
      </c>
      <c r="AA159" s="8" t="s">
        <v>31</v>
      </c>
      <c r="AB159" s="8" t="s">
        <v>30</v>
      </c>
      <c r="AC159" s="8" t="s">
        <v>30</v>
      </c>
      <c r="AD159" s="8" t="s">
        <v>30</v>
      </c>
      <c r="AE159" s="8" t="s">
        <v>30</v>
      </c>
      <c r="AF159" s="8" t="s">
        <v>30</v>
      </c>
      <c r="AG159" s="8" t="s">
        <v>30</v>
      </c>
      <c r="AH159" s="8" t="s">
        <v>30</v>
      </c>
      <c r="AI159" s="8" t="s">
        <v>30</v>
      </c>
      <c r="AJ159" s="8" t="s">
        <v>30</v>
      </c>
      <c r="AK159" s="8" t="s">
        <v>30</v>
      </c>
      <c r="AL159" s="8" t="s">
        <v>30</v>
      </c>
      <c r="AM159" s="8" t="s">
        <v>31</v>
      </c>
      <c r="AN159" s="8" t="s">
        <v>30</v>
      </c>
      <c r="AO159" s="8" t="s">
        <v>30</v>
      </c>
      <c r="AP159" s="8" t="s">
        <v>30</v>
      </c>
      <c r="AQ159" s="8" t="s">
        <v>30</v>
      </c>
      <c r="AR159" s="8" t="s">
        <v>30</v>
      </c>
      <c r="AS159" s="8" t="s">
        <v>30</v>
      </c>
      <c r="AT159" s="8" t="s">
        <v>30</v>
      </c>
      <c r="AU159" s="8" t="s">
        <v>30</v>
      </c>
      <c r="AV159" s="8" t="s">
        <v>30</v>
      </c>
      <c r="AW159" s="8" t="s">
        <v>30</v>
      </c>
      <c r="AX159" s="8" t="s">
        <v>30</v>
      </c>
      <c r="AY159" s="8" t="s">
        <v>30</v>
      </c>
      <c r="AZ159" s="8" t="s">
        <v>30</v>
      </c>
      <c r="BA159" s="8" t="s">
        <v>30</v>
      </c>
      <c r="BB159" s="8" t="s">
        <v>30</v>
      </c>
      <c r="BC159" s="8" t="s">
        <v>30</v>
      </c>
      <c r="BD159" s="8" t="s">
        <v>30</v>
      </c>
    </row>
    <row r="160" spans="1:56" x14ac:dyDescent="0.25">
      <c r="A160" s="19" t="s">
        <v>12</v>
      </c>
      <c r="B160" s="174" t="str">
        <f>'[1]Miter Profiles'!$AB160</f>
        <v>MP651-57</v>
      </c>
      <c r="C160" s="102" t="s">
        <v>98</v>
      </c>
      <c r="D160" s="103" t="s">
        <v>30</v>
      </c>
      <c r="E160" s="8" t="s">
        <v>31</v>
      </c>
      <c r="F160" s="8" t="s">
        <v>31</v>
      </c>
      <c r="G160" s="8" t="s">
        <v>31</v>
      </c>
      <c r="H160" s="8" t="s">
        <v>31</v>
      </c>
      <c r="I160" s="8" t="s">
        <v>30</v>
      </c>
      <c r="J160" s="8" t="s">
        <v>31</v>
      </c>
      <c r="K160" s="8" t="s">
        <v>30</v>
      </c>
      <c r="L160" s="8" t="s">
        <v>30</v>
      </c>
      <c r="M160" s="8" t="s">
        <v>30</v>
      </c>
      <c r="N160" s="8" t="s">
        <v>30</v>
      </c>
      <c r="O160" s="8" t="s">
        <v>30</v>
      </c>
      <c r="P160" s="8" t="s">
        <v>30</v>
      </c>
      <c r="Q160" s="8" t="s">
        <v>30</v>
      </c>
      <c r="R160" s="8" t="s">
        <v>30</v>
      </c>
      <c r="S160" s="8" t="s">
        <v>30</v>
      </c>
      <c r="T160" s="8" t="s">
        <v>30</v>
      </c>
      <c r="U160" s="8" t="s">
        <v>30</v>
      </c>
      <c r="V160" s="8" t="s">
        <v>30</v>
      </c>
      <c r="W160" s="8" t="s">
        <v>30</v>
      </c>
      <c r="X160" s="8" t="s">
        <v>30</v>
      </c>
      <c r="Y160" s="8" t="s">
        <v>30</v>
      </c>
      <c r="Z160" s="8" t="s">
        <v>30</v>
      </c>
      <c r="AA160" s="8" t="s">
        <v>31</v>
      </c>
      <c r="AB160" s="8" t="s">
        <v>30</v>
      </c>
      <c r="AC160" s="8" t="s">
        <v>30</v>
      </c>
      <c r="AD160" s="8" t="s">
        <v>30</v>
      </c>
      <c r="AE160" s="8" t="s">
        <v>30</v>
      </c>
      <c r="AF160" s="8" t="s">
        <v>30</v>
      </c>
      <c r="AG160" s="8" t="s">
        <v>30</v>
      </c>
      <c r="AH160" s="8" t="s">
        <v>30</v>
      </c>
      <c r="AI160" s="8" t="s">
        <v>30</v>
      </c>
      <c r="AJ160" s="8" t="s">
        <v>30</v>
      </c>
      <c r="AK160" s="8" t="s">
        <v>30</v>
      </c>
      <c r="AL160" s="8" t="s">
        <v>30</v>
      </c>
      <c r="AM160" s="8" t="s">
        <v>31</v>
      </c>
      <c r="AN160" s="8" t="s">
        <v>30</v>
      </c>
      <c r="AO160" s="8" t="s">
        <v>30</v>
      </c>
      <c r="AP160" s="8" t="s">
        <v>30</v>
      </c>
      <c r="AQ160" s="8" t="s">
        <v>30</v>
      </c>
      <c r="AR160" s="8" t="s">
        <v>30</v>
      </c>
      <c r="AS160" s="8" t="s">
        <v>30</v>
      </c>
      <c r="AT160" s="8" t="s">
        <v>30</v>
      </c>
      <c r="AU160" s="8" t="s">
        <v>30</v>
      </c>
      <c r="AV160" s="8" t="s">
        <v>30</v>
      </c>
      <c r="AW160" s="8" t="s">
        <v>30</v>
      </c>
      <c r="AX160" s="8" t="s">
        <v>30</v>
      </c>
      <c r="AY160" s="8" t="s">
        <v>30</v>
      </c>
      <c r="AZ160" s="8" t="s">
        <v>30</v>
      </c>
      <c r="BA160" s="8" t="s">
        <v>30</v>
      </c>
      <c r="BB160" s="8" t="s">
        <v>30</v>
      </c>
      <c r="BC160" s="8" t="s">
        <v>30</v>
      </c>
      <c r="BD160" s="8" t="s">
        <v>30</v>
      </c>
    </row>
    <row r="161" spans="1:56" x14ac:dyDescent="0.25">
      <c r="A161" s="19" t="s">
        <v>12</v>
      </c>
      <c r="B161" s="174" t="str">
        <f>'[1]Miter Profiles'!$AB161</f>
        <v>MP651-76</v>
      </c>
      <c r="C161" s="102" t="s">
        <v>98</v>
      </c>
      <c r="D161" s="103" t="s">
        <v>30</v>
      </c>
      <c r="E161" s="8" t="s">
        <v>31</v>
      </c>
      <c r="F161" s="8" t="s">
        <v>31</v>
      </c>
      <c r="G161" s="8" t="s">
        <v>31</v>
      </c>
      <c r="H161" s="8" t="s">
        <v>31</v>
      </c>
      <c r="I161" s="8" t="s">
        <v>30</v>
      </c>
      <c r="J161" s="8" t="s">
        <v>31</v>
      </c>
      <c r="K161" s="8" t="s">
        <v>30</v>
      </c>
      <c r="L161" s="8" t="s">
        <v>30</v>
      </c>
      <c r="M161" s="8" t="s">
        <v>30</v>
      </c>
      <c r="N161" s="8" t="s">
        <v>30</v>
      </c>
      <c r="O161" s="8" t="s">
        <v>30</v>
      </c>
      <c r="P161" s="8" t="s">
        <v>30</v>
      </c>
      <c r="Q161" s="8" t="s">
        <v>30</v>
      </c>
      <c r="R161" s="8" t="s">
        <v>30</v>
      </c>
      <c r="S161" s="8" t="s">
        <v>30</v>
      </c>
      <c r="T161" s="8" t="s">
        <v>30</v>
      </c>
      <c r="U161" s="8" t="s">
        <v>30</v>
      </c>
      <c r="V161" s="8" t="s">
        <v>30</v>
      </c>
      <c r="W161" s="8" t="s">
        <v>30</v>
      </c>
      <c r="X161" s="8" t="s">
        <v>30</v>
      </c>
      <c r="Y161" s="8" t="s">
        <v>30</v>
      </c>
      <c r="Z161" s="8" t="s">
        <v>30</v>
      </c>
      <c r="AA161" s="8" t="s">
        <v>31</v>
      </c>
      <c r="AB161" s="8" t="s">
        <v>30</v>
      </c>
      <c r="AC161" s="8" t="s">
        <v>30</v>
      </c>
      <c r="AD161" s="8" t="s">
        <v>30</v>
      </c>
      <c r="AE161" s="8" t="s">
        <v>30</v>
      </c>
      <c r="AF161" s="8" t="s">
        <v>30</v>
      </c>
      <c r="AG161" s="8" t="s">
        <v>30</v>
      </c>
      <c r="AH161" s="8" t="s">
        <v>30</v>
      </c>
      <c r="AI161" s="8" t="s">
        <v>30</v>
      </c>
      <c r="AJ161" s="8" t="s">
        <v>30</v>
      </c>
      <c r="AK161" s="8" t="s">
        <v>30</v>
      </c>
      <c r="AL161" s="8" t="s">
        <v>30</v>
      </c>
      <c r="AM161" s="8" t="s">
        <v>31</v>
      </c>
      <c r="AN161" s="8" t="s">
        <v>30</v>
      </c>
      <c r="AO161" s="8" t="s">
        <v>30</v>
      </c>
      <c r="AP161" s="8" t="s">
        <v>30</v>
      </c>
      <c r="AQ161" s="8" t="s">
        <v>30</v>
      </c>
      <c r="AR161" s="8" t="s">
        <v>30</v>
      </c>
      <c r="AS161" s="8" t="s">
        <v>30</v>
      </c>
      <c r="AT161" s="8" t="s">
        <v>30</v>
      </c>
      <c r="AU161" s="8" t="s">
        <v>30</v>
      </c>
      <c r="AV161" s="8" t="s">
        <v>30</v>
      </c>
      <c r="AW161" s="8" t="s">
        <v>30</v>
      </c>
      <c r="AX161" s="8" t="s">
        <v>30</v>
      </c>
      <c r="AY161" s="8" t="s">
        <v>30</v>
      </c>
      <c r="AZ161" s="8" t="s">
        <v>30</v>
      </c>
      <c r="BA161" s="8" t="s">
        <v>30</v>
      </c>
      <c r="BB161" s="8" t="s">
        <v>30</v>
      </c>
      <c r="BC161" s="8" t="s">
        <v>30</v>
      </c>
      <c r="BD161" s="8" t="s">
        <v>30</v>
      </c>
    </row>
    <row r="162" spans="1:56" x14ac:dyDescent="0.25">
      <c r="A162" s="20" t="s">
        <v>12</v>
      </c>
      <c r="B162" s="175" t="str">
        <f>'[1]Miter Profiles'!$AB162</f>
        <v>MP652-38</v>
      </c>
      <c r="C162" s="20" t="s">
        <v>99</v>
      </c>
      <c r="D162" s="10" t="s">
        <v>31</v>
      </c>
      <c r="E162" s="11" t="s">
        <v>31</v>
      </c>
      <c r="F162" s="11" t="s">
        <v>31</v>
      </c>
      <c r="G162" s="11" t="s">
        <v>31</v>
      </c>
      <c r="H162" s="11" t="s">
        <v>31</v>
      </c>
      <c r="I162" s="11" t="s">
        <v>31</v>
      </c>
      <c r="J162" s="11" t="s">
        <v>31</v>
      </c>
      <c r="K162" s="11" t="s">
        <v>31</v>
      </c>
      <c r="L162" s="11" t="s">
        <v>31</v>
      </c>
      <c r="M162" s="11" t="s">
        <v>31</v>
      </c>
      <c r="N162" s="11" t="s">
        <v>31</v>
      </c>
      <c r="O162" s="11" t="s">
        <v>31</v>
      </c>
      <c r="P162" s="11" t="s">
        <v>31</v>
      </c>
      <c r="Q162" s="11" t="s">
        <v>31</v>
      </c>
      <c r="R162" s="11" t="s">
        <v>31</v>
      </c>
      <c r="S162" s="11" t="s">
        <v>31</v>
      </c>
      <c r="T162" s="11" t="s">
        <v>31</v>
      </c>
      <c r="U162" s="11" t="s">
        <v>31</v>
      </c>
      <c r="V162" s="11" t="s">
        <v>31</v>
      </c>
      <c r="W162" s="11" t="s">
        <v>31</v>
      </c>
      <c r="X162" s="11" t="s">
        <v>31</v>
      </c>
      <c r="Y162" s="11" t="s">
        <v>31</v>
      </c>
      <c r="Z162" s="11" t="s">
        <v>31</v>
      </c>
      <c r="AA162" s="11" t="s">
        <v>31</v>
      </c>
      <c r="AB162" s="11" t="s">
        <v>31</v>
      </c>
      <c r="AC162" s="11" t="s">
        <v>31</v>
      </c>
      <c r="AD162" s="11" t="s">
        <v>31</v>
      </c>
      <c r="AE162" s="11" t="s">
        <v>31</v>
      </c>
      <c r="AF162" s="11" t="s">
        <v>31</v>
      </c>
      <c r="AG162" s="11" t="s">
        <v>31</v>
      </c>
      <c r="AH162" s="11" t="s">
        <v>31</v>
      </c>
      <c r="AI162" s="11" t="s">
        <v>31</v>
      </c>
      <c r="AJ162" s="11" t="s">
        <v>31</v>
      </c>
      <c r="AK162" s="11" t="s">
        <v>31</v>
      </c>
      <c r="AL162" s="11" t="s">
        <v>31</v>
      </c>
      <c r="AM162" s="11" t="s">
        <v>31</v>
      </c>
      <c r="AN162" s="11" t="s">
        <v>31</v>
      </c>
      <c r="AO162" s="11" t="s">
        <v>31</v>
      </c>
      <c r="AP162" s="11" t="s">
        <v>31</v>
      </c>
      <c r="AQ162" s="11" t="s">
        <v>31</v>
      </c>
      <c r="AR162" s="11" t="s">
        <v>31</v>
      </c>
      <c r="AS162" s="11" t="s">
        <v>31</v>
      </c>
      <c r="AT162" s="11" t="s">
        <v>31</v>
      </c>
      <c r="AU162" s="11" t="s">
        <v>31</v>
      </c>
      <c r="AV162" s="11" t="s">
        <v>31</v>
      </c>
      <c r="AW162" s="11" t="s">
        <v>31</v>
      </c>
      <c r="AX162" s="11" t="s">
        <v>31</v>
      </c>
      <c r="AY162" s="11" t="s">
        <v>31</v>
      </c>
      <c r="AZ162" s="11" t="s">
        <v>31</v>
      </c>
      <c r="BA162" s="11" t="s">
        <v>31</v>
      </c>
      <c r="BB162" s="11" t="s">
        <v>31</v>
      </c>
      <c r="BC162" s="11" t="s">
        <v>31</v>
      </c>
      <c r="BD162" s="11" t="s">
        <v>31</v>
      </c>
    </row>
    <row r="163" spans="1:56" x14ac:dyDescent="0.25">
      <c r="A163" s="20" t="s">
        <v>12</v>
      </c>
      <c r="B163" s="175" t="str">
        <f>'[1]Miter Profiles'!$AB163</f>
        <v>MP652-57</v>
      </c>
      <c r="C163" s="20" t="s">
        <v>99</v>
      </c>
      <c r="D163" s="10" t="s">
        <v>31</v>
      </c>
      <c r="E163" s="11" t="s">
        <v>31</v>
      </c>
      <c r="F163" s="11" t="s">
        <v>31</v>
      </c>
      <c r="G163" s="11" t="s">
        <v>31</v>
      </c>
      <c r="H163" s="11" t="s">
        <v>31</v>
      </c>
      <c r="I163" s="11" t="s">
        <v>31</v>
      </c>
      <c r="J163" s="11" t="s">
        <v>31</v>
      </c>
      <c r="K163" s="11" t="s">
        <v>31</v>
      </c>
      <c r="L163" s="11" t="s">
        <v>31</v>
      </c>
      <c r="M163" s="11" t="s">
        <v>31</v>
      </c>
      <c r="N163" s="11" t="s">
        <v>31</v>
      </c>
      <c r="O163" s="11" t="s">
        <v>31</v>
      </c>
      <c r="P163" s="11" t="s">
        <v>31</v>
      </c>
      <c r="Q163" s="11" t="s">
        <v>31</v>
      </c>
      <c r="R163" s="11" t="s">
        <v>31</v>
      </c>
      <c r="S163" s="11" t="s">
        <v>31</v>
      </c>
      <c r="T163" s="11" t="s">
        <v>31</v>
      </c>
      <c r="U163" s="11" t="s">
        <v>31</v>
      </c>
      <c r="V163" s="11" t="s">
        <v>31</v>
      </c>
      <c r="W163" s="11" t="s">
        <v>31</v>
      </c>
      <c r="X163" s="11" t="s">
        <v>31</v>
      </c>
      <c r="Y163" s="11" t="s">
        <v>31</v>
      </c>
      <c r="Z163" s="11" t="s">
        <v>31</v>
      </c>
      <c r="AA163" s="11" t="s">
        <v>31</v>
      </c>
      <c r="AB163" s="11" t="s">
        <v>31</v>
      </c>
      <c r="AC163" s="11" t="s">
        <v>31</v>
      </c>
      <c r="AD163" s="11" t="s">
        <v>31</v>
      </c>
      <c r="AE163" s="11" t="s">
        <v>31</v>
      </c>
      <c r="AF163" s="11" t="s">
        <v>31</v>
      </c>
      <c r="AG163" s="11" t="s">
        <v>31</v>
      </c>
      <c r="AH163" s="11" t="s">
        <v>31</v>
      </c>
      <c r="AI163" s="11" t="s">
        <v>31</v>
      </c>
      <c r="AJ163" s="11" t="s">
        <v>31</v>
      </c>
      <c r="AK163" s="11" t="s">
        <v>31</v>
      </c>
      <c r="AL163" s="11" t="s">
        <v>31</v>
      </c>
      <c r="AM163" s="11" t="s">
        <v>31</v>
      </c>
      <c r="AN163" s="11" t="s">
        <v>31</v>
      </c>
      <c r="AO163" s="11" t="s">
        <v>31</v>
      </c>
      <c r="AP163" s="11" t="s">
        <v>31</v>
      </c>
      <c r="AQ163" s="11" t="s">
        <v>31</v>
      </c>
      <c r="AR163" s="11" t="s">
        <v>31</v>
      </c>
      <c r="AS163" s="11" t="s">
        <v>31</v>
      </c>
      <c r="AT163" s="11" t="s">
        <v>31</v>
      </c>
      <c r="AU163" s="11" t="s">
        <v>31</v>
      </c>
      <c r="AV163" s="11" t="s">
        <v>31</v>
      </c>
      <c r="AW163" s="11" t="s">
        <v>31</v>
      </c>
      <c r="AX163" s="11" t="s">
        <v>31</v>
      </c>
      <c r="AY163" s="11" t="s">
        <v>31</v>
      </c>
      <c r="AZ163" s="11" t="s">
        <v>31</v>
      </c>
      <c r="BA163" s="11" t="s">
        <v>31</v>
      </c>
      <c r="BB163" s="11" t="s">
        <v>31</v>
      </c>
      <c r="BC163" s="11" t="s">
        <v>31</v>
      </c>
      <c r="BD163" s="11" t="s">
        <v>31</v>
      </c>
    </row>
    <row r="164" spans="1:56" x14ac:dyDescent="0.25">
      <c r="A164" s="20" t="s">
        <v>12</v>
      </c>
      <c r="B164" s="175" t="str">
        <f>'[1]Miter Profiles'!$AB164</f>
        <v>MP652-76</v>
      </c>
      <c r="C164" s="20" t="s">
        <v>99</v>
      </c>
      <c r="D164" s="10" t="s">
        <v>31</v>
      </c>
      <c r="E164" s="11" t="s">
        <v>31</v>
      </c>
      <c r="F164" s="11" t="s">
        <v>31</v>
      </c>
      <c r="G164" s="11" t="s">
        <v>31</v>
      </c>
      <c r="H164" s="11" t="s">
        <v>31</v>
      </c>
      <c r="I164" s="11" t="s">
        <v>31</v>
      </c>
      <c r="J164" s="11" t="s">
        <v>31</v>
      </c>
      <c r="K164" s="11" t="s">
        <v>31</v>
      </c>
      <c r="L164" s="11" t="s">
        <v>31</v>
      </c>
      <c r="M164" s="11" t="s">
        <v>31</v>
      </c>
      <c r="N164" s="11" t="s">
        <v>31</v>
      </c>
      <c r="O164" s="11" t="s">
        <v>31</v>
      </c>
      <c r="P164" s="11" t="s">
        <v>31</v>
      </c>
      <c r="Q164" s="11" t="s">
        <v>31</v>
      </c>
      <c r="R164" s="11" t="s">
        <v>31</v>
      </c>
      <c r="S164" s="11" t="s">
        <v>31</v>
      </c>
      <c r="T164" s="11" t="s">
        <v>31</v>
      </c>
      <c r="U164" s="11" t="s">
        <v>31</v>
      </c>
      <c r="V164" s="11" t="s">
        <v>31</v>
      </c>
      <c r="W164" s="11" t="s">
        <v>31</v>
      </c>
      <c r="X164" s="11" t="s">
        <v>31</v>
      </c>
      <c r="Y164" s="11" t="s">
        <v>31</v>
      </c>
      <c r="Z164" s="11" t="s">
        <v>31</v>
      </c>
      <c r="AA164" s="11" t="s">
        <v>31</v>
      </c>
      <c r="AB164" s="11" t="s">
        <v>31</v>
      </c>
      <c r="AC164" s="11" t="s">
        <v>31</v>
      </c>
      <c r="AD164" s="11" t="s">
        <v>31</v>
      </c>
      <c r="AE164" s="11" t="s">
        <v>31</v>
      </c>
      <c r="AF164" s="11" t="s">
        <v>31</v>
      </c>
      <c r="AG164" s="11" t="s">
        <v>31</v>
      </c>
      <c r="AH164" s="11" t="s">
        <v>31</v>
      </c>
      <c r="AI164" s="11" t="s">
        <v>31</v>
      </c>
      <c r="AJ164" s="11" t="s">
        <v>31</v>
      </c>
      <c r="AK164" s="11" t="s">
        <v>31</v>
      </c>
      <c r="AL164" s="11" t="s">
        <v>31</v>
      </c>
      <c r="AM164" s="11" t="s">
        <v>31</v>
      </c>
      <c r="AN164" s="11" t="s">
        <v>31</v>
      </c>
      <c r="AO164" s="11" t="s">
        <v>31</v>
      </c>
      <c r="AP164" s="11" t="s">
        <v>31</v>
      </c>
      <c r="AQ164" s="11" t="s">
        <v>31</v>
      </c>
      <c r="AR164" s="11" t="s">
        <v>31</v>
      </c>
      <c r="AS164" s="11" t="s">
        <v>31</v>
      </c>
      <c r="AT164" s="11" t="s">
        <v>31</v>
      </c>
      <c r="AU164" s="11" t="s">
        <v>31</v>
      </c>
      <c r="AV164" s="11" t="s">
        <v>31</v>
      </c>
      <c r="AW164" s="11" t="s">
        <v>31</v>
      </c>
      <c r="AX164" s="11" t="s">
        <v>31</v>
      </c>
      <c r="AY164" s="11" t="s">
        <v>31</v>
      </c>
      <c r="AZ164" s="11" t="s">
        <v>31</v>
      </c>
      <c r="BA164" s="11" t="s">
        <v>31</v>
      </c>
      <c r="BB164" s="11" t="s">
        <v>31</v>
      </c>
      <c r="BC164" s="11" t="s">
        <v>31</v>
      </c>
      <c r="BD164" s="11" t="s">
        <v>31</v>
      </c>
    </row>
    <row r="165" spans="1:56" x14ac:dyDescent="0.25">
      <c r="A165" s="19" t="s">
        <v>12</v>
      </c>
      <c r="B165" s="174" t="str">
        <f>'[1]Miter Profiles'!$AB165</f>
        <v>MP653-38</v>
      </c>
      <c r="C165" s="102" t="s">
        <v>100</v>
      </c>
      <c r="D165" s="103" t="s">
        <v>30</v>
      </c>
      <c r="E165" s="8" t="s">
        <v>31</v>
      </c>
      <c r="F165" s="8" t="s">
        <v>31</v>
      </c>
      <c r="G165" s="8" t="s">
        <v>31</v>
      </c>
      <c r="H165" s="8" t="s">
        <v>31</v>
      </c>
      <c r="I165" s="8" t="s">
        <v>30</v>
      </c>
      <c r="J165" s="8" t="s">
        <v>31</v>
      </c>
      <c r="K165" s="8" t="s">
        <v>30</v>
      </c>
      <c r="L165" s="8" t="s">
        <v>30</v>
      </c>
      <c r="M165" s="8" t="s">
        <v>30</v>
      </c>
      <c r="N165" s="8" t="s">
        <v>30</v>
      </c>
      <c r="O165" s="8" t="s">
        <v>30</v>
      </c>
      <c r="P165" s="8" t="s">
        <v>30</v>
      </c>
      <c r="Q165" s="8" t="s">
        <v>30</v>
      </c>
      <c r="R165" s="8" t="s">
        <v>30</v>
      </c>
      <c r="S165" s="8" t="s">
        <v>30</v>
      </c>
      <c r="T165" s="8" t="s">
        <v>30</v>
      </c>
      <c r="U165" s="8" t="s">
        <v>30</v>
      </c>
      <c r="V165" s="8" t="s">
        <v>30</v>
      </c>
      <c r="W165" s="8" t="s">
        <v>30</v>
      </c>
      <c r="X165" s="8" t="s">
        <v>30</v>
      </c>
      <c r="Y165" s="8" t="s">
        <v>30</v>
      </c>
      <c r="Z165" s="8" t="s">
        <v>30</v>
      </c>
      <c r="AA165" s="8" t="s">
        <v>31</v>
      </c>
      <c r="AB165" s="8" t="s">
        <v>30</v>
      </c>
      <c r="AC165" s="8" t="s">
        <v>30</v>
      </c>
      <c r="AD165" s="8" t="s">
        <v>30</v>
      </c>
      <c r="AE165" s="8" t="s">
        <v>30</v>
      </c>
      <c r="AF165" s="8" t="s">
        <v>30</v>
      </c>
      <c r="AG165" s="8" t="s">
        <v>30</v>
      </c>
      <c r="AH165" s="8" t="s">
        <v>30</v>
      </c>
      <c r="AI165" s="8" t="s">
        <v>30</v>
      </c>
      <c r="AJ165" s="8" t="s">
        <v>30</v>
      </c>
      <c r="AK165" s="8" t="s">
        <v>30</v>
      </c>
      <c r="AL165" s="8" t="s">
        <v>30</v>
      </c>
      <c r="AM165" s="8" t="s">
        <v>31</v>
      </c>
      <c r="AN165" s="8" t="s">
        <v>30</v>
      </c>
      <c r="AO165" s="8" t="s">
        <v>30</v>
      </c>
      <c r="AP165" s="8" t="s">
        <v>30</v>
      </c>
      <c r="AQ165" s="8" t="s">
        <v>30</v>
      </c>
      <c r="AR165" s="8" t="s">
        <v>30</v>
      </c>
      <c r="AS165" s="8" t="s">
        <v>30</v>
      </c>
      <c r="AT165" s="8" t="s">
        <v>30</v>
      </c>
      <c r="AU165" s="8" t="s">
        <v>30</v>
      </c>
      <c r="AV165" s="8" t="s">
        <v>30</v>
      </c>
      <c r="AW165" s="8" t="s">
        <v>30</v>
      </c>
      <c r="AX165" s="8" t="s">
        <v>30</v>
      </c>
      <c r="AY165" s="8" t="s">
        <v>30</v>
      </c>
      <c r="AZ165" s="8" t="s">
        <v>30</v>
      </c>
      <c r="BA165" s="8" t="s">
        <v>30</v>
      </c>
      <c r="BB165" s="8" t="s">
        <v>30</v>
      </c>
      <c r="BC165" s="8" t="s">
        <v>30</v>
      </c>
      <c r="BD165" s="8" t="s">
        <v>30</v>
      </c>
    </row>
    <row r="166" spans="1:56" x14ac:dyDescent="0.25">
      <c r="A166" s="19" t="s">
        <v>12</v>
      </c>
      <c r="B166" s="174" t="str">
        <f>'[1]Miter Profiles'!$AB166</f>
        <v>MP653-57</v>
      </c>
      <c r="C166" s="102" t="s">
        <v>100</v>
      </c>
      <c r="D166" s="103" t="s">
        <v>30</v>
      </c>
      <c r="E166" s="8" t="s">
        <v>31</v>
      </c>
      <c r="F166" s="8" t="s">
        <v>31</v>
      </c>
      <c r="G166" s="8" t="s">
        <v>31</v>
      </c>
      <c r="H166" s="8" t="s">
        <v>31</v>
      </c>
      <c r="I166" s="8" t="s">
        <v>30</v>
      </c>
      <c r="J166" s="8" t="s">
        <v>31</v>
      </c>
      <c r="K166" s="8" t="s">
        <v>30</v>
      </c>
      <c r="L166" s="8" t="s">
        <v>30</v>
      </c>
      <c r="M166" s="8" t="s">
        <v>30</v>
      </c>
      <c r="N166" s="8" t="s">
        <v>30</v>
      </c>
      <c r="O166" s="8" t="s">
        <v>30</v>
      </c>
      <c r="P166" s="8" t="s">
        <v>30</v>
      </c>
      <c r="Q166" s="8" t="s">
        <v>30</v>
      </c>
      <c r="R166" s="8" t="s">
        <v>30</v>
      </c>
      <c r="S166" s="8" t="s">
        <v>30</v>
      </c>
      <c r="T166" s="8" t="s">
        <v>30</v>
      </c>
      <c r="U166" s="8" t="s">
        <v>30</v>
      </c>
      <c r="V166" s="8" t="s">
        <v>30</v>
      </c>
      <c r="W166" s="8" t="s">
        <v>30</v>
      </c>
      <c r="X166" s="8" t="s">
        <v>30</v>
      </c>
      <c r="Y166" s="8" t="s">
        <v>30</v>
      </c>
      <c r="Z166" s="8" t="s">
        <v>30</v>
      </c>
      <c r="AA166" s="8" t="s">
        <v>31</v>
      </c>
      <c r="AB166" s="8" t="s">
        <v>30</v>
      </c>
      <c r="AC166" s="8" t="s">
        <v>30</v>
      </c>
      <c r="AD166" s="8" t="s">
        <v>30</v>
      </c>
      <c r="AE166" s="8" t="s">
        <v>30</v>
      </c>
      <c r="AF166" s="8" t="s">
        <v>30</v>
      </c>
      <c r="AG166" s="8" t="s">
        <v>30</v>
      </c>
      <c r="AH166" s="8" t="s">
        <v>30</v>
      </c>
      <c r="AI166" s="8" t="s">
        <v>30</v>
      </c>
      <c r="AJ166" s="8" t="s">
        <v>30</v>
      </c>
      <c r="AK166" s="8" t="s">
        <v>30</v>
      </c>
      <c r="AL166" s="8" t="s">
        <v>30</v>
      </c>
      <c r="AM166" s="8" t="s">
        <v>31</v>
      </c>
      <c r="AN166" s="8" t="s">
        <v>30</v>
      </c>
      <c r="AO166" s="8" t="s">
        <v>30</v>
      </c>
      <c r="AP166" s="8" t="s">
        <v>30</v>
      </c>
      <c r="AQ166" s="8" t="s">
        <v>30</v>
      </c>
      <c r="AR166" s="8" t="s">
        <v>30</v>
      </c>
      <c r="AS166" s="8" t="s">
        <v>30</v>
      </c>
      <c r="AT166" s="8" t="s">
        <v>30</v>
      </c>
      <c r="AU166" s="8" t="s">
        <v>30</v>
      </c>
      <c r="AV166" s="8" t="s">
        <v>30</v>
      </c>
      <c r="AW166" s="8" t="s">
        <v>30</v>
      </c>
      <c r="AX166" s="8" t="s">
        <v>30</v>
      </c>
      <c r="AY166" s="8" t="s">
        <v>30</v>
      </c>
      <c r="AZ166" s="8" t="s">
        <v>30</v>
      </c>
      <c r="BA166" s="8" t="s">
        <v>30</v>
      </c>
      <c r="BB166" s="8" t="s">
        <v>30</v>
      </c>
      <c r="BC166" s="8" t="s">
        <v>30</v>
      </c>
      <c r="BD166" s="8" t="s">
        <v>30</v>
      </c>
    </row>
    <row r="167" spans="1:56" x14ac:dyDescent="0.25">
      <c r="A167" s="19" t="s">
        <v>12</v>
      </c>
      <c r="B167" s="174" t="str">
        <f>'[1]Miter Profiles'!$AB167</f>
        <v>MP653-76</v>
      </c>
      <c r="C167" s="102" t="s">
        <v>100</v>
      </c>
      <c r="D167" s="103" t="s">
        <v>30</v>
      </c>
      <c r="E167" s="8" t="s">
        <v>31</v>
      </c>
      <c r="F167" s="8" t="s">
        <v>31</v>
      </c>
      <c r="G167" s="8" t="s">
        <v>31</v>
      </c>
      <c r="H167" s="8" t="s">
        <v>31</v>
      </c>
      <c r="I167" s="8" t="s">
        <v>30</v>
      </c>
      <c r="J167" s="8" t="s">
        <v>31</v>
      </c>
      <c r="K167" s="8" t="s">
        <v>30</v>
      </c>
      <c r="L167" s="8" t="s">
        <v>30</v>
      </c>
      <c r="M167" s="8" t="s">
        <v>30</v>
      </c>
      <c r="N167" s="8" t="s">
        <v>30</v>
      </c>
      <c r="O167" s="8" t="s">
        <v>30</v>
      </c>
      <c r="P167" s="8" t="s">
        <v>30</v>
      </c>
      <c r="Q167" s="8" t="s">
        <v>30</v>
      </c>
      <c r="R167" s="8" t="s">
        <v>30</v>
      </c>
      <c r="S167" s="8" t="s">
        <v>30</v>
      </c>
      <c r="T167" s="8" t="s">
        <v>30</v>
      </c>
      <c r="U167" s="8" t="s">
        <v>30</v>
      </c>
      <c r="V167" s="8" t="s">
        <v>30</v>
      </c>
      <c r="W167" s="8" t="s">
        <v>30</v>
      </c>
      <c r="X167" s="8" t="s">
        <v>30</v>
      </c>
      <c r="Y167" s="8" t="s">
        <v>30</v>
      </c>
      <c r="Z167" s="8" t="s">
        <v>30</v>
      </c>
      <c r="AA167" s="8" t="s">
        <v>31</v>
      </c>
      <c r="AB167" s="8" t="s">
        <v>30</v>
      </c>
      <c r="AC167" s="8" t="s">
        <v>30</v>
      </c>
      <c r="AD167" s="8" t="s">
        <v>30</v>
      </c>
      <c r="AE167" s="8" t="s">
        <v>30</v>
      </c>
      <c r="AF167" s="8" t="s">
        <v>30</v>
      </c>
      <c r="AG167" s="8" t="s">
        <v>30</v>
      </c>
      <c r="AH167" s="8" t="s">
        <v>30</v>
      </c>
      <c r="AI167" s="8" t="s">
        <v>30</v>
      </c>
      <c r="AJ167" s="8" t="s">
        <v>30</v>
      </c>
      <c r="AK167" s="8" t="s">
        <v>30</v>
      </c>
      <c r="AL167" s="8" t="s">
        <v>30</v>
      </c>
      <c r="AM167" s="8" t="s">
        <v>31</v>
      </c>
      <c r="AN167" s="8" t="s">
        <v>30</v>
      </c>
      <c r="AO167" s="8" t="s">
        <v>30</v>
      </c>
      <c r="AP167" s="8" t="s">
        <v>30</v>
      </c>
      <c r="AQ167" s="8" t="s">
        <v>30</v>
      </c>
      <c r="AR167" s="8" t="s">
        <v>30</v>
      </c>
      <c r="AS167" s="8" t="s">
        <v>30</v>
      </c>
      <c r="AT167" s="8" t="s">
        <v>30</v>
      </c>
      <c r="AU167" s="8" t="s">
        <v>30</v>
      </c>
      <c r="AV167" s="8" t="s">
        <v>30</v>
      </c>
      <c r="AW167" s="8" t="s">
        <v>30</v>
      </c>
      <c r="AX167" s="8" t="s">
        <v>30</v>
      </c>
      <c r="AY167" s="8" t="s">
        <v>30</v>
      </c>
      <c r="AZ167" s="8" t="s">
        <v>30</v>
      </c>
      <c r="BA167" s="8" t="s">
        <v>30</v>
      </c>
      <c r="BB167" s="8" t="s">
        <v>30</v>
      </c>
      <c r="BC167" s="8" t="s">
        <v>30</v>
      </c>
      <c r="BD167" s="8" t="s">
        <v>30</v>
      </c>
    </row>
    <row r="168" spans="1:56" x14ac:dyDescent="0.25">
      <c r="A168" s="20" t="s">
        <v>12</v>
      </c>
      <c r="B168" s="38" t="str">
        <f>'[1]Miter Profiles'!$AB168</f>
        <v>MP654-38</v>
      </c>
      <c r="C168" s="20" t="s">
        <v>101</v>
      </c>
      <c r="D168" s="16" t="s">
        <v>30</v>
      </c>
      <c r="E168" s="17" t="s">
        <v>31</v>
      </c>
      <c r="F168" s="17" t="s">
        <v>31</v>
      </c>
      <c r="G168" s="17" t="s">
        <v>31</v>
      </c>
      <c r="H168" s="17" t="s">
        <v>31</v>
      </c>
      <c r="I168" s="17" t="s">
        <v>30</v>
      </c>
      <c r="J168" s="17" t="s">
        <v>31</v>
      </c>
      <c r="K168" s="17" t="s">
        <v>30</v>
      </c>
      <c r="L168" s="17" t="s">
        <v>30</v>
      </c>
      <c r="M168" s="17" t="s">
        <v>30</v>
      </c>
      <c r="N168" s="17" t="s">
        <v>30</v>
      </c>
      <c r="O168" s="17" t="s">
        <v>30</v>
      </c>
      <c r="P168" s="78" t="s">
        <v>30</v>
      </c>
      <c r="Q168" s="17" t="s">
        <v>30</v>
      </c>
      <c r="R168" s="17" t="s">
        <v>30</v>
      </c>
      <c r="S168" s="17" t="s">
        <v>30</v>
      </c>
      <c r="T168" s="17" t="s">
        <v>30</v>
      </c>
      <c r="U168" s="17" t="s">
        <v>30</v>
      </c>
      <c r="V168" s="17" t="s">
        <v>30</v>
      </c>
      <c r="W168" s="17" t="s">
        <v>30</v>
      </c>
      <c r="X168" s="17" t="s">
        <v>30</v>
      </c>
      <c r="Y168" s="17" t="s">
        <v>30</v>
      </c>
      <c r="Z168" s="17" t="s">
        <v>30</v>
      </c>
      <c r="AA168" s="17" t="s">
        <v>31</v>
      </c>
      <c r="AB168" s="17" t="s">
        <v>30</v>
      </c>
      <c r="AC168" s="17" t="s">
        <v>30</v>
      </c>
      <c r="AD168" s="17" t="s">
        <v>30</v>
      </c>
      <c r="AE168" s="17" t="s">
        <v>30</v>
      </c>
      <c r="AF168" s="17" t="s">
        <v>30</v>
      </c>
      <c r="AG168" s="17" t="s">
        <v>30</v>
      </c>
      <c r="AH168" s="17" t="s">
        <v>30</v>
      </c>
      <c r="AI168" s="17" t="s">
        <v>30</v>
      </c>
      <c r="AJ168" s="17" t="s">
        <v>30</v>
      </c>
      <c r="AK168" s="17" t="s">
        <v>30</v>
      </c>
      <c r="AL168" s="17" t="s">
        <v>30</v>
      </c>
      <c r="AM168" s="17" t="s">
        <v>31</v>
      </c>
      <c r="AN168" s="17" t="s">
        <v>30</v>
      </c>
      <c r="AO168" s="17" t="s">
        <v>30</v>
      </c>
      <c r="AP168" s="17" t="s">
        <v>30</v>
      </c>
      <c r="AQ168" s="17" t="s">
        <v>30</v>
      </c>
      <c r="AR168" s="17" t="s">
        <v>30</v>
      </c>
      <c r="AS168" s="17" t="s">
        <v>30</v>
      </c>
      <c r="AT168" s="17" t="s">
        <v>30</v>
      </c>
      <c r="AU168" s="78" t="s">
        <v>30</v>
      </c>
      <c r="AV168" s="17" t="s">
        <v>30</v>
      </c>
      <c r="AW168" s="17" t="s">
        <v>30</v>
      </c>
      <c r="AX168" s="17" t="s">
        <v>30</v>
      </c>
      <c r="AY168" s="17" t="s">
        <v>30</v>
      </c>
      <c r="AZ168" s="17" t="s">
        <v>30</v>
      </c>
      <c r="BA168" s="17" t="s">
        <v>30</v>
      </c>
      <c r="BB168" s="78" t="s">
        <v>30</v>
      </c>
      <c r="BC168" s="78" t="s">
        <v>30</v>
      </c>
      <c r="BD168" s="78" t="s">
        <v>30</v>
      </c>
    </row>
    <row r="169" spans="1:56" x14ac:dyDescent="0.25">
      <c r="A169" s="20" t="s">
        <v>12</v>
      </c>
      <c r="B169" s="38" t="str">
        <f>'[1]Miter Profiles'!$AB169</f>
        <v>MP654-57</v>
      </c>
      <c r="C169" s="20" t="s">
        <v>101</v>
      </c>
      <c r="D169" s="16" t="s">
        <v>30</v>
      </c>
      <c r="E169" s="17" t="s">
        <v>31</v>
      </c>
      <c r="F169" s="17" t="s">
        <v>31</v>
      </c>
      <c r="G169" s="17" t="s">
        <v>31</v>
      </c>
      <c r="H169" s="17" t="s">
        <v>31</v>
      </c>
      <c r="I169" s="17" t="s">
        <v>30</v>
      </c>
      <c r="J169" s="17" t="s">
        <v>31</v>
      </c>
      <c r="K169" s="17" t="s">
        <v>30</v>
      </c>
      <c r="L169" s="17" t="s">
        <v>30</v>
      </c>
      <c r="M169" s="17" t="s">
        <v>30</v>
      </c>
      <c r="N169" s="17" t="s">
        <v>30</v>
      </c>
      <c r="O169" s="17" t="s">
        <v>30</v>
      </c>
      <c r="P169" s="78" t="s">
        <v>30</v>
      </c>
      <c r="Q169" s="17" t="s">
        <v>30</v>
      </c>
      <c r="R169" s="17" t="s">
        <v>30</v>
      </c>
      <c r="S169" s="17" t="s">
        <v>30</v>
      </c>
      <c r="T169" s="17" t="s">
        <v>30</v>
      </c>
      <c r="U169" s="17" t="s">
        <v>30</v>
      </c>
      <c r="V169" s="17" t="s">
        <v>30</v>
      </c>
      <c r="W169" s="17" t="s">
        <v>30</v>
      </c>
      <c r="X169" s="17" t="s">
        <v>30</v>
      </c>
      <c r="Y169" s="17" t="s">
        <v>30</v>
      </c>
      <c r="Z169" s="17" t="s">
        <v>30</v>
      </c>
      <c r="AA169" s="17" t="s">
        <v>31</v>
      </c>
      <c r="AB169" s="17" t="s">
        <v>30</v>
      </c>
      <c r="AC169" s="17" t="s">
        <v>30</v>
      </c>
      <c r="AD169" s="17" t="s">
        <v>30</v>
      </c>
      <c r="AE169" s="17" t="s">
        <v>30</v>
      </c>
      <c r="AF169" s="17" t="s">
        <v>30</v>
      </c>
      <c r="AG169" s="17" t="s">
        <v>30</v>
      </c>
      <c r="AH169" s="17" t="s">
        <v>30</v>
      </c>
      <c r="AI169" s="17" t="s">
        <v>30</v>
      </c>
      <c r="AJ169" s="17" t="s">
        <v>30</v>
      </c>
      <c r="AK169" s="17" t="s">
        <v>30</v>
      </c>
      <c r="AL169" s="17" t="s">
        <v>30</v>
      </c>
      <c r="AM169" s="17" t="s">
        <v>31</v>
      </c>
      <c r="AN169" s="17" t="s">
        <v>30</v>
      </c>
      <c r="AO169" s="17" t="s">
        <v>30</v>
      </c>
      <c r="AP169" s="17" t="s">
        <v>30</v>
      </c>
      <c r="AQ169" s="17" t="s">
        <v>30</v>
      </c>
      <c r="AR169" s="17" t="s">
        <v>30</v>
      </c>
      <c r="AS169" s="17" t="s">
        <v>30</v>
      </c>
      <c r="AT169" s="17" t="s">
        <v>30</v>
      </c>
      <c r="AU169" s="78" t="s">
        <v>30</v>
      </c>
      <c r="AV169" s="17" t="s">
        <v>30</v>
      </c>
      <c r="AW169" s="17" t="s">
        <v>30</v>
      </c>
      <c r="AX169" s="17" t="s">
        <v>30</v>
      </c>
      <c r="AY169" s="17" t="s">
        <v>30</v>
      </c>
      <c r="AZ169" s="17" t="s">
        <v>30</v>
      </c>
      <c r="BA169" s="17" t="s">
        <v>30</v>
      </c>
      <c r="BB169" s="78" t="s">
        <v>30</v>
      </c>
      <c r="BC169" s="78" t="s">
        <v>30</v>
      </c>
      <c r="BD169" s="78" t="s">
        <v>30</v>
      </c>
    </row>
    <row r="170" spans="1:56" x14ac:dyDescent="0.25">
      <c r="A170" s="20" t="s">
        <v>12</v>
      </c>
      <c r="B170" s="38" t="str">
        <f>'[1]Miter Profiles'!$AB170</f>
        <v>MP654-76</v>
      </c>
      <c r="C170" s="20" t="s">
        <v>101</v>
      </c>
      <c r="D170" s="16" t="s">
        <v>30</v>
      </c>
      <c r="E170" s="17" t="s">
        <v>31</v>
      </c>
      <c r="F170" s="17" t="s">
        <v>31</v>
      </c>
      <c r="G170" s="17" t="s">
        <v>31</v>
      </c>
      <c r="H170" s="17" t="s">
        <v>31</v>
      </c>
      <c r="I170" s="17" t="s">
        <v>30</v>
      </c>
      <c r="J170" s="17" t="s">
        <v>31</v>
      </c>
      <c r="K170" s="17" t="s">
        <v>30</v>
      </c>
      <c r="L170" s="17" t="s">
        <v>30</v>
      </c>
      <c r="M170" s="17" t="s">
        <v>30</v>
      </c>
      <c r="N170" s="17" t="s">
        <v>30</v>
      </c>
      <c r="O170" s="17" t="s">
        <v>30</v>
      </c>
      <c r="P170" s="78" t="s">
        <v>30</v>
      </c>
      <c r="Q170" s="17" t="s">
        <v>30</v>
      </c>
      <c r="R170" s="17" t="s">
        <v>30</v>
      </c>
      <c r="S170" s="17" t="s">
        <v>30</v>
      </c>
      <c r="T170" s="17" t="s">
        <v>30</v>
      </c>
      <c r="U170" s="17" t="s">
        <v>30</v>
      </c>
      <c r="V170" s="17" t="s">
        <v>30</v>
      </c>
      <c r="W170" s="17" t="s">
        <v>30</v>
      </c>
      <c r="X170" s="17" t="s">
        <v>30</v>
      </c>
      <c r="Y170" s="17" t="s">
        <v>30</v>
      </c>
      <c r="Z170" s="17" t="s">
        <v>30</v>
      </c>
      <c r="AA170" s="17" t="s">
        <v>31</v>
      </c>
      <c r="AB170" s="17" t="s">
        <v>30</v>
      </c>
      <c r="AC170" s="17" t="s">
        <v>30</v>
      </c>
      <c r="AD170" s="17" t="s">
        <v>30</v>
      </c>
      <c r="AE170" s="17" t="s">
        <v>30</v>
      </c>
      <c r="AF170" s="17" t="s">
        <v>30</v>
      </c>
      <c r="AG170" s="17" t="s">
        <v>30</v>
      </c>
      <c r="AH170" s="17" t="s">
        <v>30</v>
      </c>
      <c r="AI170" s="17" t="s">
        <v>30</v>
      </c>
      <c r="AJ170" s="17" t="s">
        <v>30</v>
      </c>
      <c r="AK170" s="17" t="s">
        <v>30</v>
      </c>
      <c r="AL170" s="17" t="s">
        <v>30</v>
      </c>
      <c r="AM170" s="17" t="s">
        <v>31</v>
      </c>
      <c r="AN170" s="17" t="s">
        <v>30</v>
      </c>
      <c r="AO170" s="17" t="s">
        <v>30</v>
      </c>
      <c r="AP170" s="17" t="s">
        <v>30</v>
      </c>
      <c r="AQ170" s="17" t="s">
        <v>30</v>
      </c>
      <c r="AR170" s="17" t="s">
        <v>30</v>
      </c>
      <c r="AS170" s="17" t="s">
        <v>30</v>
      </c>
      <c r="AT170" s="17" t="s">
        <v>30</v>
      </c>
      <c r="AU170" s="78" t="s">
        <v>30</v>
      </c>
      <c r="AV170" s="17" t="s">
        <v>30</v>
      </c>
      <c r="AW170" s="17" t="s">
        <v>30</v>
      </c>
      <c r="AX170" s="17" t="s">
        <v>30</v>
      </c>
      <c r="AY170" s="17" t="s">
        <v>30</v>
      </c>
      <c r="AZ170" s="17" t="s">
        <v>30</v>
      </c>
      <c r="BA170" s="17" t="s">
        <v>30</v>
      </c>
      <c r="BB170" s="78" t="s">
        <v>30</v>
      </c>
      <c r="BC170" s="78" t="s">
        <v>30</v>
      </c>
      <c r="BD170" s="78" t="s">
        <v>30</v>
      </c>
    </row>
    <row r="171" spans="1:56" x14ac:dyDescent="0.25">
      <c r="A171" s="19" t="s">
        <v>12</v>
      </c>
      <c r="B171" s="81" t="str">
        <f>'[1]Miter Profiles'!$AB171</f>
        <v>MP655-38</v>
      </c>
      <c r="C171" s="102" t="s">
        <v>102</v>
      </c>
      <c r="D171" s="103" t="s">
        <v>30</v>
      </c>
      <c r="E171" s="8" t="s">
        <v>31</v>
      </c>
      <c r="F171" s="8" t="s">
        <v>31</v>
      </c>
      <c r="G171" s="8" t="s">
        <v>31</v>
      </c>
      <c r="H171" s="8" t="s">
        <v>31</v>
      </c>
      <c r="I171" s="104" t="s">
        <v>30</v>
      </c>
      <c r="J171" s="8" t="s">
        <v>31</v>
      </c>
      <c r="K171" s="104" t="s">
        <v>30</v>
      </c>
      <c r="L171" s="104" t="s">
        <v>30</v>
      </c>
      <c r="M171" s="104" t="s">
        <v>30</v>
      </c>
      <c r="N171" s="104" t="s">
        <v>30</v>
      </c>
      <c r="O171" s="104" t="s">
        <v>30</v>
      </c>
      <c r="P171" s="104" t="s">
        <v>30</v>
      </c>
      <c r="Q171" s="104" t="s">
        <v>30</v>
      </c>
      <c r="R171" s="104" t="s">
        <v>30</v>
      </c>
      <c r="S171" s="104" t="s">
        <v>30</v>
      </c>
      <c r="T171" s="104" t="s">
        <v>30</v>
      </c>
      <c r="U171" s="104" t="s">
        <v>30</v>
      </c>
      <c r="V171" s="104" t="s">
        <v>30</v>
      </c>
      <c r="W171" s="104" t="s">
        <v>30</v>
      </c>
      <c r="X171" s="104" t="s">
        <v>30</v>
      </c>
      <c r="Y171" s="104" t="s">
        <v>30</v>
      </c>
      <c r="Z171" s="104" t="s">
        <v>30</v>
      </c>
      <c r="AA171" s="104" t="s">
        <v>31</v>
      </c>
      <c r="AB171" s="104" t="s">
        <v>30</v>
      </c>
      <c r="AC171" s="104" t="s">
        <v>30</v>
      </c>
      <c r="AD171" s="104" t="s">
        <v>30</v>
      </c>
      <c r="AE171" s="104" t="s">
        <v>30</v>
      </c>
      <c r="AF171" s="104" t="s">
        <v>30</v>
      </c>
      <c r="AG171" s="104" t="s">
        <v>30</v>
      </c>
      <c r="AH171" s="104" t="s">
        <v>30</v>
      </c>
      <c r="AI171" s="104" t="s">
        <v>30</v>
      </c>
      <c r="AJ171" s="104" t="s">
        <v>30</v>
      </c>
      <c r="AK171" s="104" t="s">
        <v>30</v>
      </c>
      <c r="AL171" s="104" t="s">
        <v>30</v>
      </c>
      <c r="AM171" s="8" t="s">
        <v>31</v>
      </c>
      <c r="AN171" s="104" t="s">
        <v>30</v>
      </c>
      <c r="AO171" s="104" t="s">
        <v>30</v>
      </c>
      <c r="AP171" s="104" t="s">
        <v>30</v>
      </c>
      <c r="AQ171" s="104" t="s">
        <v>30</v>
      </c>
      <c r="AR171" s="104" t="s">
        <v>30</v>
      </c>
      <c r="AS171" s="104" t="s">
        <v>30</v>
      </c>
      <c r="AT171" s="104" t="s">
        <v>30</v>
      </c>
      <c r="AU171" s="104" t="s">
        <v>30</v>
      </c>
      <c r="AV171" s="104" t="s">
        <v>30</v>
      </c>
      <c r="AW171" s="104" t="s">
        <v>30</v>
      </c>
      <c r="AX171" s="104" t="s">
        <v>30</v>
      </c>
      <c r="AY171" s="104" t="s">
        <v>30</v>
      </c>
      <c r="AZ171" s="104" t="s">
        <v>30</v>
      </c>
      <c r="BA171" s="104" t="s">
        <v>30</v>
      </c>
      <c r="BB171" s="104" t="s">
        <v>30</v>
      </c>
      <c r="BC171" s="104" t="s">
        <v>30</v>
      </c>
      <c r="BD171" s="104" t="s">
        <v>30</v>
      </c>
    </row>
    <row r="172" spans="1:56" x14ac:dyDescent="0.25">
      <c r="A172" s="19" t="s">
        <v>12</v>
      </c>
      <c r="B172" s="81" t="str">
        <f>'[1]Miter Profiles'!$AB172</f>
        <v>MP655-57</v>
      </c>
      <c r="C172" s="102" t="s">
        <v>102</v>
      </c>
      <c r="D172" s="103" t="s">
        <v>30</v>
      </c>
      <c r="E172" s="8" t="s">
        <v>31</v>
      </c>
      <c r="F172" s="8" t="s">
        <v>31</v>
      </c>
      <c r="G172" s="8" t="s">
        <v>31</v>
      </c>
      <c r="H172" s="8" t="s">
        <v>31</v>
      </c>
      <c r="I172" s="104" t="s">
        <v>30</v>
      </c>
      <c r="J172" s="8" t="s">
        <v>31</v>
      </c>
      <c r="K172" s="104" t="s">
        <v>30</v>
      </c>
      <c r="L172" s="104" t="s">
        <v>30</v>
      </c>
      <c r="M172" s="104" t="s">
        <v>30</v>
      </c>
      <c r="N172" s="104" t="s">
        <v>30</v>
      </c>
      <c r="O172" s="104" t="s">
        <v>30</v>
      </c>
      <c r="P172" s="104" t="s">
        <v>30</v>
      </c>
      <c r="Q172" s="104" t="s">
        <v>30</v>
      </c>
      <c r="R172" s="104" t="s">
        <v>30</v>
      </c>
      <c r="S172" s="104" t="s">
        <v>30</v>
      </c>
      <c r="T172" s="104" t="s">
        <v>30</v>
      </c>
      <c r="U172" s="104" t="s">
        <v>30</v>
      </c>
      <c r="V172" s="104" t="s">
        <v>30</v>
      </c>
      <c r="W172" s="104" t="s">
        <v>30</v>
      </c>
      <c r="X172" s="104" t="s">
        <v>30</v>
      </c>
      <c r="Y172" s="104" t="s">
        <v>30</v>
      </c>
      <c r="Z172" s="104" t="s">
        <v>30</v>
      </c>
      <c r="AA172" s="104" t="s">
        <v>31</v>
      </c>
      <c r="AB172" s="104" t="s">
        <v>30</v>
      </c>
      <c r="AC172" s="104" t="s">
        <v>30</v>
      </c>
      <c r="AD172" s="104" t="s">
        <v>30</v>
      </c>
      <c r="AE172" s="104" t="s">
        <v>30</v>
      </c>
      <c r="AF172" s="104" t="s">
        <v>30</v>
      </c>
      <c r="AG172" s="104" t="s">
        <v>30</v>
      </c>
      <c r="AH172" s="104" t="s">
        <v>30</v>
      </c>
      <c r="AI172" s="104" t="s">
        <v>30</v>
      </c>
      <c r="AJ172" s="104" t="s">
        <v>30</v>
      </c>
      <c r="AK172" s="104" t="s">
        <v>30</v>
      </c>
      <c r="AL172" s="104" t="s">
        <v>30</v>
      </c>
      <c r="AM172" s="8" t="s">
        <v>31</v>
      </c>
      <c r="AN172" s="104" t="s">
        <v>30</v>
      </c>
      <c r="AO172" s="104" t="s">
        <v>30</v>
      </c>
      <c r="AP172" s="104" t="s">
        <v>30</v>
      </c>
      <c r="AQ172" s="104" t="s">
        <v>30</v>
      </c>
      <c r="AR172" s="104" t="s">
        <v>30</v>
      </c>
      <c r="AS172" s="104" t="s">
        <v>30</v>
      </c>
      <c r="AT172" s="104" t="s">
        <v>30</v>
      </c>
      <c r="AU172" s="104" t="s">
        <v>30</v>
      </c>
      <c r="AV172" s="104" t="s">
        <v>30</v>
      </c>
      <c r="AW172" s="104" t="s">
        <v>30</v>
      </c>
      <c r="AX172" s="104" t="s">
        <v>30</v>
      </c>
      <c r="AY172" s="104" t="s">
        <v>30</v>
      </c>
      <c r="AZ172" s="104" t="s">
        <v>30</v>
      </c>
      <c r="BA172" s="104" t="s">
        <v>30</v>
      </c>
      <c r="BB172" s="104" t="s">
        <v>30</v>
      </c>
      <c r="BC172" s="104" t="s">
        <v>30</v>
      </c>
      <c r="BD172" s="104" t="s">
        <v>30</v>
      </c>
    </row>
    <row r="173" spans="1:56" x14ac:dyDescent="0.25">
      <c r="A173" s="19" t="s">
        <v>12</v>
      </c>
      <c r="B173" s="81" t="str">
        <f>'[1]Miter Profiles'!$AB173</f>
        <v>MP655-76</v>
      </c>
      <c r="C173" s="102" t="s">
        <v>102</v>
      </c>
      <c r="D173" s="103" t="s">
        <v>30</v>
      </c>
      <c r="E173" s="8" t="s">
        <v>31</v>
      </c>
      <c r="F173" s="8" t="s">
        <v>31</v>
      </c>
      <c r="G173" s="8" t="s">
        <v>31</v>
      </c>
      <c r="H173" s="8" t="s">
        <v>31</v>
      </c>
      <c r="I173" s="104" t="s">
        <v>30</v>
      </c>
      <c r="J173" s="8" t="s">
        <v>31</v>
      </c>
      <c r="K173" s="104" t="s">
        <v>30</v>
      </c>
      <c r="L173" s="104" t="s">
        <v>30</v>
      </c>
      <c r="M173" s="104" t="s">
        <v>30</v>
      </c>
      <c r="N173" s="104" t="s">
        <v>30</v>
      </c>
      <c r="O173" s="104" t="s">
        <v>30</v>
      </c>
      <c r="P173" s="104" t="s">
        <v>30</v>
      </c>
      <c r="Q173" s="104" t="s">
        <v>30</v>
      </c>
      <c r="R173" s="104" t="s">
        <v>30</v>
      </c>
      <c r="S173" s="104" t="s">
        <v>30</v>
      </c>
      <c r="T173" s="104" t="s">
        <v>30</v>
      </c>
      <c r="U173" s="104" t="s">
        <v>30</v>
      </c>
      <c r="V173" s="104" t="s">
        <v>30</v>
      </c>
      <c r="W173" s="104" t="s">
        <v>30</v>
      </c>
      <c r="X173" s="104" t="s">
        <v>30</v>
      </c>
      <c r="Y173" s="104" t="s">
        <v>30</v>
      </c>
      <c r="Z173" s="104" t="s">
        <v>30</v>
      </c>
      <c r="AA173" s="104" t="s">
        <v>31</v>
      </c>
      <c r="AB173" s="104" t="s">
        <v>30</v>
      </c>
      <c r="AC173" s="104" t="s">
        <v>30</v>
      </c>
      <c r="AD173" s="104" t="s">
        <v>30</v>
      </c>
      <c r="AE173" s="104" t="s">
        <v>30</v>
      </c>
      <c r="AF173" s="104" t="s">
        <v>30</v>
      </c>
      <c r="AG173" s="104" t="s">
        <v>30</v>
      </c>
      <c r="AH173" s="104" t="s">
        <v>30</v>
      </c>
      <c r="AI173" s="104" t="s">
        <v>30</v>
      </c>
      <c r="AJ173" s="104" t="s">
        <v>30</v>
      </c>
      <c r="AK173" s="104" t="s">
        <v>30</v>
      </c>
      <c r="AL173" s="104" t="s">
        <v>30</v>
      </c>
      <c r="AM173" s="8" t="s">
        <v>31</v>
      </c>
      <c r="AN173" s="104" t="s">
        <v>30</v>
      </c>
      <c r="AO173" s="104" t="s">
        <v>30</v>
      </c>
      <c r="AP173" s="104" t="s">
        <v>30</v>
      </c>
      <c r="AQ173" s="104" t="s">
        <v>30</v>
      </c>
      <c r="AR173" s="104" t="s">
        <v>30</v>
      </c>
      <c r="AS173" s="104" t="s">
        <v>30</v>
      </c>
      <c r="AT173" s="104" t="s">
        <v>30</v>
      </c>
      <c r="AU173" s="104" t="s">
        <v>30</v>
      </c>
      <c r="AV173" s="104" t="s">
        <v>30</v>
      </c>
      <c r="AW173" s="104" t="s">
        <v>30</v>
      </c>
      <c r="AX173" s="104" t="s">
        <v>30</v>
      </c>
      <c r="AY173" s="104" t="s">
        <v>30</v>
      </c>
      <c r="AZ173" s="104" t="s">
        <v>30</v>
      </c>
      <c r="BA173" s="104" t="s">
        <v>30</v>
      </c>
      <c r="BB173" s="104" t="s">
        <v>30</v>
      </c>
      <c r="BC173" s="104" t="s">
        <v>30</v>
      </c>
      <c r="BD173" s="104" t="s">
        <v>30</v>
      </c>
    </row>
    <row r="174" spans="1:56" x14ac:dyDescent="0.25">
      <c r="A174" s="20" t="s">
        <v>12</v>
      </c>
      <c r="B174" s="38" t="str">
        <f>'[1]Miter Profiles'!$AB174</f>
        <v>MP656-38</v>
      </c>
      <c r="C174" s="20" t="s">
        <v>103</v>
      </c>
      <c r="D174" s="10" t="s">
        <v>30</v>
      </c>
      <c r="E174" s="11" t="s">
        <v>31</v>
      </c>
      <c r="F174" s="11" t="s">
        <v>31</v>
      </c>
      <c r="G174" s="11" t="s">
        <v>31</v>
      </c>
      <c r="H174" s="11" t="s">
        <v>31</v>
      </c>
      <c r="I174" s="11" t="s">
        <v>30</v>
      </c>
      <c r="J174" s="11" t="s">
        <v>31</v>
      </c>
      <c r="K174" s="11" t="s">
        <v>30</v>
      </c>
      <c r="L174" s="11" t="s">
        <v>30</v>
      </c>
      <c r="M174" s="11" t="s">
        <v>30</v>
      </c>
      <c r="N174" s="11" t="s">
        <v>30</v>
      </c>
      <c r="O174" s="11" t="s">
        <v>30</v>
      </c>
      <c r="P174" s="11" t="s">
        <v>30</v>
      </c>
      <c r="Q174" s="11" t="s">
        <v>30</v>
      </c>
      <c r="R174" s="11" t="s">
        <v>30</v>
      </c>
      <c r="S174" s="11" t="s">
        <v>30</v>
      </c>
      <c r="T174" s="11" t="s">
        <v>30</v>
      </c>
      <c r="U174" s="11" t="s">
        <v>30</v>
      </c>
      <c r="V174" s="11" t="s">
        <v>30</v>
      </c>
      <c r="W174" s="11" t="s">
        <v>30</v>
      </c>
      <c r="X174" s="11" t="s">
        <v>30</v>
      </c>
      <c r="Y174" s="11" t="s">
        <v>30</v>
      </c>
      <c r="Z174" s="11" t="s">
        <v>30</v>
      </c>
      <c r="AA174" s="11" t="s">
        <v>31</v>
      </c>
      <c r="AB174" s="11" t="s">
        <v>30</v>
      </c>
      <c r="AC174" s="11" t="s">
        <v>30</v>
      </c>
      <c r="AD174" s="11" t="s">
        <v>30</v>
      </c>
      <c r="AE174" s="11" t="s">
        <v>30</v>
      </c>
      <c r="AF174" s="11" t="s">
        <v>30</v>
      </c>
      <c r="AG174" s="11" t="s">
        <v>30</v>
      </c>
      <c r="AH174" s="11" t="s">
        <v>30</v>
      </c>
      <c r="AI174" s="11" t="s">
        <v>30</v>
      </c>
      <c r="AJ174" s="11" t="s">
        <v>30</v>
      </c>
      <c r="AK174" s="11" t="s">
        <v>30</v>
      </c>
      <c r="AL174" s="11" t="s">
        <v>30</v>
      </c>
      <c r="AM174" s="11" t="s">
        <v>31</v>
      </c>
      <c r="AN174" s="11" t="s">
        <v>30</v>
      </c>
      <c r="AO174" s="11" t="s">
        <v>30</v>
      </c>
      <c r="AP174" s="11" t="s">
        <v>30</v>
      </c>
      <c r="AQ174" s="11" t="s">
        <v>30</v>
      </c>
      <c r="AR174" s="11" t="s">
        <v>30</v>
      </c>
      <c r="AS174" s="11" t="s">
        <v>30</v>
      </c>
      <c r="AT174" s="11" t="s">
        <v>30</v>
      </c>
      <c r="AU174" s="11" t="s">
        <v>30</v>
      </c>
      <c r="AV174" s="11" t="s">
        <v>30</v>
      </c>
      <c r="AW174" s="11" t="s">
        <v>30</v>
      </c>
      <c r="AX174" s="11" t="s">
        <v>30</v>
      </c>
      <c r="AY174" s="11" t="s">
        <v>30</v>
      </c>
      <c r="AZ174" s="11" t="s">
        <v>30</v>
      </c>
      <c r="BA174" s="11" t="s">
        <v>30</v>
      </c>
      <c r="BB174" s="11" t="s">
        <v>30</v>
      </c>
      <c r="BC174" s="11" t="s">
        <v>30</v>
      </c>
      <c r="BD174" s="11" t="s">
        <v>30</v>
      </c>
    </row>
    <row r="175" spans="1:56" x14ac:dyDescent="0.25">
      <c r="A175" s="20" t="s">
        <v>12</v>
      </c>
      <c r="B175" s="38" t="str">
        <f>'[1]Miter Profiles'!$AB175</f>
        <v>MP656-57</v>
      </c>
      <c r="C175" s="20" t="s">
        <v>103</v>
      </c>
      <c r="D175" s="10" t="s">
        <v>30</v>
      </c>
      <c r="E175" s="11" t="s">
        <v>31</v>
      </c>
      <c r="F175" s="11" t="s">
        <v>31</v>
      </c>
      <c r="G175" s="11" t="s">
        <v>31</v>
      </c>
      <c r="H175" s="11" t="s">
        <v>31</v>
      </c>
      <c r="I175" s="11" t="s">
        <v>30</v>
      </c>
      <c r="J175" s="11" t="s">
        <v>31</v>
      </c>
      <c r="K175" s="11" t="s">
        <v>30</v>
      </c>
      <c r="L175" s="11" t="s">
        <v>30</v>
      </c>
      <c r="M175" s="11" t="s">
        <v>30</v>
      </c>
      <c r="N175" s="11" t="s">
        <v>30</v>
      </c>
      <c r="O175" s="11" t="s">
        <v>30</v>
      </c>
      <c r="P175" s="11" t="s">
        <v>30</v>
      </c>
      <c r="Q175" s="11" t="s">
        <v>30</v>
      </c>
      <c r="R175" s="11" t="s">
        <v>30</v>
      </c>
      <c r="S175" s="11" t="s">
        <v>30</v>
      </c>
      <c r="T175" s="11" t="s">
        <v>30</v>
      </c>
      <c r="U175" s="11" t="s">
        <v>30</v>
      </c>
      <c r="V175" s="11" t="s">
        <v>30</v>
      </c>
      <c r="W175" s="11" t="s">
        <v>30</v>
      </c>
      <c r="X175" s="11" t="s">
        <v>30</v>
      </c>
      <c r="Y175" s="11" t="s">
        <v>30</v>
      </c>
      <c r="Z175" s="11" t="s">
        <v>30</v>
      </c>
      <c r="AA175" s="11" t="s">
        <v>31</v>
      </c>
      <c r="AB175" s="11" t="s">
        <v>30</v>
      </c>
      <c r="AC175" s="11" t="s">
        <v>30</v>
      </c>
      <c r="AD175" s="11" t="s">
        <v>30</v>
      </c>
      <c r="AE175" s="11" t="s">
        <v>30</v>
      </c>
      <c r="AF175" s="11" t="s">
        <v>30</v>
      </c>
      <c r="AG175" s="11" t="s">
        <v>30</v>
      </c>
      <c r="AH175" s="11" t="s">
        <v>30</v>
      </c>
      <c r="AI175" s="11" t="s">
        <v>30</v>
      </c>
      <c r="AJ175" s="11" t="s">
        <v>30</v>
      </c>
      <c r="AK175" s="11" t="s">
        <v>30</v>
      </c>
      <c r="AL175" s="11" t="s">
        <v>30</v>
      </c>
      <c r="AM175" s="11" t="s">
        <v>31</v>
      </c>
      <c r="AN175" s="11" t="s">
        <v>30</v>
      </c>
      <c r="AO175" s="11" t="s">
        <v>30</v>
      </c>
      <c r="AP175" s="11" t="s">
        <v>30</v>
      </c>
      <c r="AQ175" s="11" t="s">
        <v>30</v>
      </c>
      <c r="AR175" s="11" t="s">
        <v>30</v>
      </c>
      <c r="AS175" s="11" t="s">
        <v>30</v>
      </c>
      <c r="AT175" s="11" t="s">
        <v>30</v>
      </c>
      <c r="AU175" s="11" t="s">
        <v>30</v>
      </c>
      <c r="AV175" s="11" t="s">
        <v>30</v>
      </c>
      <c r="AW175" s="11" t="s">
        <v>30</v>
      </c>
      <c r="AX175" s="11" t="s">
        <v>30</v>
      </c>
      <c r="AY175" s="11" t="s">
        <v>30</v>
      </c>
      <c r="AZ175" s="11" t="s">
        <v>30</v>
      </c>
      <c r="BA175" s="11" t="s">
        <v>30</v>
      </c>
      <c r="BB175" s="11" t="s">
        <v>30</v>
      </c>
      <c r="BC175" s="11" t="s">
        <v>30</v>
      </c>
      <c r="BD175" s="11" t="s">
        <v>30</v>
      </c>
    </row>
    <row r="176" spans="1:56" x14ac:dyDescent="0.25">
      <c r="A176" s="20" t="s">
        <v>12</v>
      </c>
      <c r="B176" s="38" t="str">
        <f>'[1]Miter Profiles'!$AB176</f>
        <v>MP656-76</v>
      </c>
      <c r="C176" s="20" t="s">
        <v>103</v>
      </c>
      <c r="D176" s="10" t="s">
        <v>30</v>
      </c>
      <c r="E176" s="11" t="s">
        <v>31</v>
      </c>
      <c r="F176" s="11" t="s">
        <v>31</v>
      </c>
      <c r="G176" s="11" t="s">
        <v>31</v>
      </c>
      <c r="H176" s="11" t="s">
        <v>31</v>
      </c>
      <c r="I176" s="11" t="s">
        <v>30</v>
      </c>
      <c r="J176" s="11" t="s">
        <v>31</v>
      </c>
      <c r="K176" s="11" t="s">
        <v>30</v>
      </c>
      <c r="L176" s="11" t="s">
        <v>30</v>
      </c>
      <c r="M176" s="11" t="s">
        <v>30</v>
      </c>
      <c r="N176" s="11" t="s">
        <v>30</v>
      </c>
      <c r="O176" s="11" t="s">
        <v>30</v>
      </c>
      <c r="P176" s="11" t="s">
        <v>30</v>
      </c>
      <c r="Q176" s="11" t="s">
        <v>30</v>
      </c>
      <c r="R176" s="11" t="s">
        <v>30</v>
      </c>
      <c r="S176" s="11" t="s">
        <v>30</v>
      </c>
      <c r="T176" s="11" t="s">
        <v>30</v>
      </c>
      <c r="U176" s="11" t="s">
        <v>30</v>
      </c>
      <c r="V176" s="11" t="s">
        <v>30</v>
      </c>
      <c r="W176" s="11" t="s">
        <v>30</v>
      </c>
      <c r="X176" s="11" t="s">
        <v>30</v>
      </c>
      <c r="Y176" s="11" t="s">
        <v>30</v>
      </c>
      <c r="Z176" s="11" t="s">
        <v>30</v>
      </c>
      <c r="AA176" s="11" t="s">
        <v>31</v>
      </c>
      <c r="AB176" s="11" t="s">
        <v>30</v>
      </c>
      <c r="AC176" s="11" t="s">
        <v>30</v>
      </c>
      <c r="AD176" s="11" t="s">
        <v>30</v>
      </c>
      <c r="AE176" s="11" t="s">
        <v>30</v>
      </c>
      <c r="AF176" s="11" t="s">
        <v>30</v>
      </c>
      <c r="AG176" s="11" t="s">
        <v>30</v>
      </c>
      <c r="AH176" s="11" t="s">
        <v>30</v>
      </c>
      <c r="AI176" s="11" t="s">
        <v>30</v>
      </c>
      <c r="AJ176" s="11" t="s">
        <v>30</v>
      </c>
      <c r="AK176" s="11" t="s">
        <v>30</v>
      </c>
      <c r="AL176" s="11" t="s">
        <v>30</v>
      </c>
      <c r="AM176" s="11" t="s">
        <v>31</v>
      </c>
      <c r="AN176" s="11" t="s">
        <v>30</v>
      </c>
      <c r="AO176" s="11" t="s">
        <v>30</v>
      </c>
      <c r="AP176" s="11" t="s">
        <v>30</v>
      </c>
      <c r="AQ176" s="11" t="s">
        <v>30</v>
      </c>
      <c r="AR176" s="11" t="s">
        <v>30</v>
      </c>
      <c r="AS176" s="11" t="s">
        <v>30</v>
      </c>
      <c r="AT176" s="11" t="s">
        <v>30</v>
      </c>
      <c r="AU176" s="11" t="s">
        <v>30</v>
      </c>
      <c r="AV176" s="11" t="s">
        <v>30</v>
      </c>
      <c r="AW176" s="11" t="s">
        <v>30</v>
      </c>
      <c r="AX176" s="11" t="s">
        <v>30</v>
      </c>
      <c r="AY176" s="11" t="s">
        <v>30</v>
      </c>
      <c r="AZ176" s="11" t="s">
        <v>30</v>
      </c>
      <c r="BA176" s="11" t="s">
        <v>30</v>
      </c>
      <c r="BB176" s="11" t="s">
        <v>30</v>
      </c>
      <c r="BC176" s="11" t="s">
        <v>30</v>
      </c>
      <c r="BD176" s="11" t="s">
        <v>30</v>
      </c>
    </row>
    <row r="177" spans="1:56" x14ac:dyDescent="0.25">
      <c r="A177" s="19" t="s">
        <v>12</v>
      </c>
      <c r="B177" s="81" t="str">
        <f>'[1]Miter Profiles'!$AB177</f>
        <v>MP657-38</v>
      </c>
      <c r="C177" s="102" t="s">
        <v>142</v>
      </c>
      <c r="D177" s="103" t="s">
        <v>30</v>
      </c>
      <c r="E177" s="8" t="s">
        <v>31</v>
      </c>
      <c r="F177" s="8" t="s">
        <v>31</v>
      </c>
      <c r="G177" s="8" t="s">
        <v>31</v>
      </c>
      <c r="H177" s="8" t="s">
        <v>31</v>
      </c>
      <c r="I177" s="104" t="s">
        <v>30</v>
      </c>
      <c r="J177" s="8" t="s">
        <v>31</v>
      </c>
      <c r="K177" s="104" t="s">
        <v>30</v>
      </c>
      <c r="L177" s="104" t="s">
        <v>30</v>
      </c>
      <c r="M177" s="104" t="s">
        <v>30</v>
      </c>
      <c r="N177" s="104" t="s">
        <v>30</v>
      </c>
      <c r="O177" s="104" t="s">
        <v>30</v>
      </c>
      <c r="P177" s="104" t="s">
        <v>30</v>
      </c>
      <c r="Q177" s="104" t="s">
        <v>30</v>
      </c>
      <c r="R177" s="104" t="s">
        <v>30</v>
      </c>
      <c r="S177" s="104" t="s">
        <v>30</v>
      </c>
      <c r="T177" s="104" t="s">
        <v>30</v>
      </c>
      <c r="U177" s="104" t="s">
        <v>30</v>
      </c>
      <c r="V177" s="104" t="s">
        <v>30</v>
      </c>
      <c r="W177" s="104" t="s">
        <v>30</v>
      </c>
      <c r="X177" s="104" t="s">
        <v>30</v>
      </c>
      <c r="Y177" s="104" t="s">
        <v>30</v>
      </c>
      <c r="Z177" s="104" t="s">
        <v>30</v>
      </c>
      <c r="AA177" s="104" t="s">
        <v>31</v>
      </c>
      <c r="AB177" s="104" t="s">
        <v>30</v>
      </c>
      <c r="AC177" s="104" t="s">
        <v>30</v>
      </c>
      <c r="AD177" s="104" t="s">
        <v>30</v>
      </c>
      <c r="AE177" s="104" t="s">
        <v>30</v>
      </c>
      <c r="AF177" s="104" t="s">
        <v>30</v>
      </c>
      <c r="AG177" s="104" t="s">
        <v>30</v>
      </c>
      <c r="AH177" s="104" t="s">
        <v>30</v>
      </c>
      <c r="AI177" s="104" t="s">
        <v>30</v>
      </c>
      <c r="AJ177" s="104" t="s">
        <v>30</v>
      </c>
      <c r="AK177" s="104" t="s">
        <v>30</v>
      </c>
      <c r="AL177" s="104" t="s">
        <v>30</v>
      </c>
      <c r="AM177" s="8" t="s">
        <v>31</v>
      </c>
      <c r="AN177" s="104" t="s">
        <v>30</v>
      </c>
      <c r="AO177" s="104" t="s">
        <v>30</v>
      </c>
      <c r="AP177" s="104" t="s">
        <v>30</v>
      </c>
      <c r="AQ177" s="104" t="s">
        <v>30</v>
      </c>
      <c r="AR177" s="104" t="s">
        <v>30</v>
      </c>
      <c r="AS177" s="104" t="s">
        <v>30</v>
      </c>
      <c r="AT177" s="104" t="s">
        <v>30</v>
      </c>
      <c r="AU177" s="104" t="s">
        <v>30</v>
      </c>
      <c r="AV177" s="104" t="s">
        <v>30</v>
      </c>
      <c r="AW177" s="104" t="s">
        <v>30</v>
      </c>
      <c r="AX177" s="104" t="s">
        <v>30</v>
      </c>
      <c r="AY177" s="104" t="s">
        <v>30</v>
      </c>
      <c r="AZ177" s="104" t="s">
        <v>30</v>
      </c>
      <c r="BA177" s="104" t="s">
        <v>30</v>
      </c>
      <c r="BB177" s="104" t="s">
        <v>30</v>
      </c>
      <c r="BC177" s="104" t="s">
        <v>30</v>
      </c>
      <c r="BD177" s="104" t="s">
        <v>30</v>
      </c>
    </row>
    <row r="178" spans="1:56" x14ac:dyDescent="0.25">
      <c r="A178" s="19" t="s">
        <v>12</v>
      </c>
      <c r="B178" s="81" t="str">
        <f>'[1]Miter Profiles'!$AB178</f>
        <v>MP657-57</v>
      </c>
      <c r="C178" s="102" t="s">
        <v>142</v>
      </c>
      <c r="D178" s="103" t="s">
        <v>30</v>
      </c>
      <c r="E178" s="8" t="s">
        <v>31</v>
      </c>
      <c r="F178" s="8" t="s">
        <v>31</v>
      </c>
      <c r="G178" s="8" t="s">
        <v>31</v>
      </c>
      <c r="H178" s="8" t="s">
        <v>31</v>
      </c>
      <c r="I178" s="104" t="s">
        <v>30</v>
      </c>
      <c r="J178" s="8" t="s">
        <v>31</v>
      </c>
      <c r="K178" s="104" t="s">
        <v>30</v>
      </c>
      <c r="L178" s="104" t="s">
        <v>30</v>
      </c>
      <c r="M178" s="104" t="s">
        <v>30</v>
      </c>
      <c r="N178" s="104" t="s">
        <v>30</v>
      </c>
      <c r="O178" s="104" t="s">
        <v>30</v>
      </c>
      <c r="P178" s="104" t="s">
        <v>30</v>
      </c>
      <c r="Q178" s="104" t="s">
        <v>30</v>
      </c>
      <c r="R178" s="104" t="s">
        <v>30</v>
      </c>
      <c r="S178" s="104" t="s">
        <v>30</v>
      </c>
      <c r="T178" s="104" t="s">
        <v>30</v>
      </c>
      <c r="U178" s="104" t="s">
        <v>30</v>
      </c>
      <c r="V178" s="104" t="s">
        <v>30</v>
      </c>
      <c r="W178" s="104" t="s">
        <v>30</v>
      </c>
      <c r="X178" s="104" t="s">
        <v>30</v>
      </c>
      <c r="Y178" s="104" t="s">
        <v>30</v>
      </c>
      <c r="Z178" s="104" t="s">
        <v>30</v>
      </c>
      <c r="AA178" s="104" t="s">
        <v>31</v>
      </c>
      <c r="AB178" s="104" t="s">
        <v>30</v>
      </c>
      <c r="AC178" s="104" t="s">
        <v>30</v>
      </c>
      <c r="AD178" s="104" t="s">
        <v>30</v>
      </c>
      <c r="AE178" s="104" t="s">
        <v>30</v>
      </c>
      <c r="AF178" s="104" t="s">
        <v>30</v>
      </c>
      <c r="AG178" s="104" t="s">
        <v>30</v>
      </c>
      <c r="AH178" s="104" t="s">
        <v>30</v>
      </c>
      <c r="AI178" s="104" t="s">
        <v>30</v>
      </c>
      <c r="AJ178" s="104" t="s">
        <v>30</v>
      </c>
      <c r="AK178" s="104" t="s">
        <v>30</v>
      </c>
      <c r="AL178" s="104" t="s">
        <v>30</v>
      </c>
      <c r="AM178" s="8" t="s">
        <v>31</v>
      </c>
      <c r="AN178" s="104" t="s">
        <v>30</v>
      </c>
      <c r="AO178" s="104" t="s">
        <v>30</v>
      </c>
      <c r="AP178" s="104" t="s">
        <v>30</v>
      </c>
      <c r="AQ178" s="104" t="s">
        <v>30</v>
      </c>
      <c r="AR178" s="104" t="s">
        <v>30</v>
      </c>
      <c r="AS178" s="104" t="s">
        <v>30</v>
      </c>
      <c r="AT178" s="104" t="s">
        <v>30</v>
      </c>
      <c r="AU178" s="104" t="s">
        <v>30</v>
      </c>
      <c r="AV178" s="104" t="s">
        <v>30</v>
      </c>
      <c r="AW178" s="104" t="s">
        <v>30</v>
      </c>
      <c r="AX178" s="104" t="s">
        <v>30</v>
      </c>
      <c r="AY178" s="104" t="s">
        <v>30</v>
      </c>
      <c r="AZ178" s="104" t="s">
        <v>30</v>
      </c>
      <c r="BA178" s="104" t="s">
        <v>30</v>
      </c>
      <c r="BB178" s="104" t="s">
        <v>30</v>
      </c>
      <c r="BC178" s="104" t="s">
        <v>30</v>
      </c>
      <c r="BD178" s="104" t="s">
        <v>30</v>
      </c>
    </row>
    <row r="179" spans="1:56" x14ac:dyDescent="0.25">
      <c r="A179" s="19" t="s">
        <v>12</v>
      </c>
      <c r="B179" s="81" t="str">
        <f>'[1]Miter Profiles'!$AB179</f>
        <v>MP657-76</v>
      </c>
      <c r="C179" s="102" t="s">
        <v>142</v>
      </c>
      <c r="D179" s="103" t="s">
        <v>30</v>
      </c>
      <c r="E179" s="8" t="s">
        <v>31</v>
      </c>
      <c r="F179" s="8" t="s">
        <v>31</v>
      </c>
      <c r="G179" s="8" t="s">
        <v>31</v>
      </c>
      <c r="H179" s="8" t="s">
        <v>31</v>
      </c>
      <c r="I179" s="104" t="s">
        <v>30</v>
      </c>
      <c r="J179" s="8" t="s">
        <v>31</v>
      </c>
      <c r="K179" s="104" t="s">
        <v>30</v>
      </c>
      <c r="L179" s="104" t="s">
        <v>30</v>
      </c>
      <c r="M179" s="104" t="s">
        <v>30</v>
      </c>
      <c r="N179" s="104" t="s">
        <v>30</v>
      </c>
      <c r="O179" s="104" t="s">
        <v>30</v>
      </c>
      <c r="P179" s="104" t="s">
        <v>30</v>
      </c>
      <c r="Q179" s="104" t="s">
        <v>30</v>
      </c>
      <c r="R179" s="104" t="s">
        <v>30</v>
      </c>
      <c r="S179" s="104" t="s">
        <v>30</v>
      </c>
      <c r="T179" s="104" t="s">
        <v>30</v>
      </c>
      <c r="U179" s="104" t="s">
        <v>30</v>
      </c>
      <c r="V179" s="104" t="s">
        <v>30</v>
      </c>
      <c r="W179" s="104" t="s">
        <v>30</v>
      </c>
      <c r="X179" s="104" t="s">
        <v>30</v>
      </c>
      <c r="Y179" s="104" t="s">
        <v>30</v>
      </c>
      <c r="Z179" s="104" t="s">
        <v>30</v>
      </c>
      <c r="AA179" s="104" t="s">
        <v>31</v>
      </c>
      <c r="AB179" s="104" t="s">
        <v>30</v>
      </c>
      <c r="AC179" s="104" t="s">
        <v>30</v>
      </c>
      <c r="AD179" s="104" t="s">
        <v>30</v>
      </c>
      <c r="AE179" s="104" t="s">
        <v>30</v>
      </c>
      <c r="AF179" s="104" t="s">
        <v>30</v>
      </c>
      <c r="AG179" s="104" t="s">
        <v>30</v>
      </c>
      <c r="AH179" s="104" t="s">
        <v>30</v>
      </c>
      <c r="AI179" s="104" t="s">
        <v>30</v>
      </c>
      <c r="AJ179" s="104" t="s">
        <v>30</v>
      </c>
      <c r="AK179" s="104" t="s">
        <v>30</v>
      </c>
      <c r="AL179" s="104" t="s">
        <v>30</v>
      </c>
      <c r="AM179" s="8" t="s">
        <v>31</v>
      </c>
      <c r="AN179" s="104" t="s">
        <v>30</v>
      </c>
      <c r="AO179" s="104" t="s">
        <v>30</v>
      </c>
      <c r="AP179" s="104" t="s">
        <v>30</v>
      </c>
      <c r="AQ179" s="104" t="s">
        <v>30</v>
      </c>
      <c r="AR179" s="104" t="s">
        <v>30</v>
      </c>
      <c r="AS179" s="104" t="s">
        <v>30</v>
      </c>
      <c r="AT179" s="104" t="s">
        <v>30</v>
      </c>
      <c r="AU179" s="104" t="s">
        <v>30</v>
      </c>
      <c r="AV179" s="104" t="s">
        <v>30</v>
      </c>
      <c r="AW179" s="104" t="s">
        <v>30</v>
      </c>
      <c r="AX179" s="104" t="s">
        <v>30</v>
      </c>
      <c r="AY179" s="104" t="s">
        <v>30</v>
      </c>
      <c r="AZ179" s="104" t="s">
        <v>30</v>
      </c>
      <c r="BA179" s="104" t="s">
        <v>30</v>
      </c>
      <c r="BB179" s="104" t="s">
        <v>30</v>
      </c>
      <c r="BC179" s="104" t="s">
        <v>30</v>
      </c>
      <c r="BD179" s="104" t="s">
        <v>30</v>
      </c>
    </row>
    <row r="180" spans="1:56" x14ac:dyDescent="0.25">
      <c r="A180" s="20" t="s">
        <v>12</v>
      </c>
      <c r="B180" s="38" t="str">
        <f>'[1]Miter Profiles'!$AB180</f>
        <v>MP658-38</v>
      </c>
      <c r="C180" s="20" t="s">
        <v>242</v>
      </c>
      <c r="D180" s="10" t="s">
        <v>30</v>
      </c>
      <c r="E180" s="11" t="s">
        <v>31</v>
      </c>
      <c r="F180" s="11" t="s">
        <v>31</v>
      </c>
      <c r="G180" s="11" t="s">
        <v>31</v>
      </c>
      <c r="H180" s="11" t="s">
        <v>31</v>
      </c>
      <c r="I180" s="11" t="s">
        <v>30</v>
      </c>
      <c r="J180" s="11" t="s">
        <v>31</v>
      </c>
      <c r="K180" s="11" t="s">
        <v>30</v>
      </c>
      <c r="L180" s="11" t="s">
        <v>30</v>
      </c>
      <c r="M180" s="11" t="s">
        <v>30</v>
      </c>
      <c r="N180" s="11" t="s">
        <v>30</v>
      </c>
      <c r="O180" s="11" t="s">
        <v>30</v>
      </c>
      <c r="P180" s="11" t="s">
        <v>30</v>
      </c>
      <c r="Q180" s="11" t="s">
        <v>30</v>
      </c>
      <c r="R180" s="11" t="s">
        <v>30</v>
      </c>
      <c r="S180" s="11" t="s">
        <v>30</v>
      </c>
      <c r="T180" s="11" t="s">
        <v>30</v>
      </c>
      <c r="U180" s="11" t="s">
        <v>30</v>
      </c>
      <c r="V180" s="11" t="s">
        <v>30</v>
      </c>
      <c r="W180" s="11" t="s">
        <v>30</v>
      </c>
      <c r="X180" s="11" t="s">
        <v>30</v>
      </c>
      <c r="Y180" s="11" t="s">
        <v>30</v>
      </c>
      <c r="Z180" s="11" t="s">
        <v>30</v>
      </c>
      <c r="AA180" s="11" t="s">
        <v>31</v>
      </c>
      <c r="AB180" s="11" t="s">
        <v>30</v>
      </c>
      <c r="AC180" s="11" t="s">
        <v>30</v>
      </c>
      <c r="AD180" s="11" t="s">
        <v>30</v>
      </c>
      <c r="AE180" s="11" t="s">
        <v>30</v>
      </c>
      <c r="AF180" s="11" t="s">
        <v>30</v>
      </c>
      <c r="AG180" s="11" t="s">
        <v>30</v>
      </c>
      <c r="AH180" s="11" t="s">
        <v>30</v>
      </c>
      <c r="AI180" s="11" t="s">
        <v>30</v>
      </c>
      <c r="AJ180" s="11" t="s">
        <v>30</v>
      </c>
      <c r="AK180" s="11" t="s">
        <v>30</v>
      </c>
      <c r="AL180" s="11" t="s">
        <v>30</v>
      </c>
      <c r="AM180" s="11" t="s">
        <v>30</v>
      </c>
      <c r="AN180" s="11" t="s">
        <v>30</v>
      </c>
      <c r="AO180" s="11" t="s">
        <v>30</v>
      </c>
      <c r="AP180" s="11" t="s">
        <v>30</v>
      </c>
      <c r="AQ180" s="11" t="s">
        <v>30</v>
      </c>
      <c r="AR180" s="11" t="s">
        <v>30</v>
      </c>
      <c r="AS180" s="11" t="s">
        <v>30</v>
      </c>
      <c r="AT180" s="11" t="s">
        <v>30</v>
      </c>
      <c r="AU180" s="11" t="s">
        <v>30</v>
      </c>
      <c r="AV180" s="11" t="s">
        <v>30</v>
      </c>
      <c r="AW180" s="11" t="s">
        <v>30</v>
      </c>
      <c r="AX180" s="11" t="s">
        <v>30</v>
      </c>
      <c r="AY180" s="11" t="s">
        <v>30</v>
      </c>
      <c r="AZ180" s="11" t="s">
        <v>30</v>
      </c>
      <c r="BA180" s="11" t="s">
        <v>30</v>
      </c>
      <c r="BB180" s="11" t="s">
        <v>30</v>
      </c>
      <c r="BC180" s="11" t="s">
        <v>30</v>
      </c>
      <c r="BD180" s="11" t="s">
        <v>30</v>
      </c>
    </row>
    <row r="181" spans="1:56" x14ac:dyDescent="0.25">
      <c r="A181" s="20" t="s">
        <v>12</v>
      </c>
      <c r="B181" s="38" t="str">
        <f>'[1]Miter Profiles'!$AB181</f>
        <v>MP658-57</v>
      </c>
      <c r="C181" s="20" t="s">
        <v>242</v>
      </c>
      <c r="D181" s="10" t="s">
        <v>30</v>
      </c>
      <c r="E181" s="11" t="s">
        <v>31</v>
      </c>
      <c r="F181" s="11" t="s">
        <v>31</v>
      </c>
      <c r="G181" s="11" t="s">
        <v>31</v>
      </c>
      <c r="H181" s="11" t="s">
        <v>31</v>
      </c>
      <c r="I181" s="11" t="s">
        <v>30</v>
      </c>
      <c r="J181" s="11" t="s">
        <v>31</v>
      </c>
      <c r="K181" s="11" t="s">
        <v>30</v>
      </c>
      <c r="L181" s="11" t="s">
        <v>30</v>
      </c>
      <c r="M181" s="11" t="s">
        <v>30</v>
      </c>
      <c r="N181" s="11" t="s">
        <v>30</v>
      </c>
      <c r="O181" s="11" t="s">
        <v>30</v>
      </c>
      <c r="P181" s="11" t="s">
        <v>30</v>
      </c>
      <c r="Q181" s="11" t="s">
        <v>30</v>
      </c>
      <c r="R181" s="11" t="s">
        <v>30</v>
      </c>
      <c r="S181" s="11" t="s">
        <v>30</v>
      </c>
      <c r="T181" s="11" t="s">
        <v>30</v>
      </c>
      <c r="U181" s="11" t="s">
        <v>30</v>
      </c>
      <c r="V181" s="11" t="s">
        <v>30</v>
      </c>
      <c r="W181" s="11" t="s">
        <v>30</v>
      </c>
      <c r="X181" s="11" t="s">
        <v>30</v>
      </c>
      <c r="Y181" s="11" t="s">
        <v>30</v>
      </c>
      <c r="Z181" s="11" t="s">
        <v>30</v>
      </c>
      <c r="AA181" s="11" t="s">
        <v>31</v>
      </c>
      <c r="AB181" s="11" t="s">
        <v>30</v>
      </c>
      <c r="AC181" s="11" t="s">
        <v>30</v>
      </c>
      <c r="AD181" s="11" t="s">
        <v>30</v>
      </c>
      <c r="AE181" s="11" t="s">
        <v>30</v>
      </c>
      <c r="AF181" s="11" t="s">
        <v>30</v>
      </c>
      <c r="AG181" s="11" t="s">
        <v>30</v>
      </c>
      <c r="AH181" s="11" t="s">
        <v>30</v>
      </c>
      <c r="AI181" s="11" t="s">
        <v>30</v>
      </c>
      <c r="AJ181" s="11" t="s">
        <v>30</v>
      </c>
      <c r="AK181" s="11" t="s">
        <v>30</v>
      </c>
      <c r="AL181" s="11" t="s">
        <v>30</v>
      </c>
      <c r="AM181" s="11" t="s">
        <v>30</v>
      </c>
      <c r="AN181" s="11" t="s">
        <v>30</v>
      </c>
      <c r="AO181" s="11" t="s">
        <v>30</v>
      </c>
      <c r="AP181" s="11" t="s">
        <v>30</v>
      </c>
      <c r="AQ181" s="11" t="s">
        <v>30</v>
      </c>
      <c r="AR181" s="11" t="s">
        <v>30</v>
      </c>
      <c r="AS181" s="11" t="s">
        <v>30</v>
      </c>
      <c r="AT181" s="11" t="s">
        <v>30</v>
      </c>
      <c r="AU181" s="11" t="s">
        <v>30</v>
      </c>
      <c r="AV181" s="11" t="s">
        <v>30</v>
      </c>
      <c r="AW181" s="11" t="s">
        <v>30</v>
      </c>
      <c r="AX181" s="11" t="s">
        <v>30</v>
      </c>
      <c r="AY181" s="11" t="s">
        <v>30</v>
      </c>
      <c r="AZ181" s="11" t="s">
        <v>30</v>
      </c>
      <c r="BA181" s="11" t="s">
        <v>30</v>
      </c>
      <c r="BB181" s="11" t="s">
        <v>30</v>
      </c>
      <c r="BC181" s="11" t="s">
        <v>30</v>
      </c>
      <c r="BD181" s="11" t="s">
        <v>30</v>
      </c>
    </row>
    <row r="182" spans="1:56" x14ac:dyDescent="0.25">
      <c r="A182" s="20" t="s">
        <v>12</v>
      </c>
      <c r="B182" s="38" t="str">
        <f>'[1]Miter Profiles'!$AB182</f>
        <v>MP658-76</v>
      </c>
      <c r="C182" s="20" t="s">
        <v>242</v>
      </c>
      <c r="D182" s="11" t="s">
        <v>30</v>
      </c>
      <c r="E182" s="11" t="s">
        <v>31</v>
      </c>
      <c r="F182" s="11" t="s">
        <v>31</v>
      </c>
      <c r="G182" s="11" t="s">
        <v>31</v>
      </c>
      <c r="H182" s="11" t="s">
        <v>31</v>
      </c>
      <c r="I182" s="11" t="s">
        <v>30</v>
      </c>
      <c r="J182" s="11" t="s">
        <v>31</v>
      </c>
      <c r="K182" s="11" t="s">
        <v>30</v>
      </c>
      <c r="L182" s="11" t="s">
        <v>30</v>
      </c>
      <c r="M182" s="11" t="s">
        <v>30</v>
      </c>
      <c r="N182" s="11" t="s">
        <v>30</v>
      </c>
      <c r="O182" s="11" t="s">
        <v>30</v>
      </c>
      <c r="P182" s="11" t="s">
        <v>30</v>
      </c>
      <c r="Q182" s="11" t="s">
        <v>30</v>
      </c>
      <c r="R182" s="11" t="s">
        <v>30</v>
      </c>
      <c r="S182" s="11" t="s">
        <v>30</v>
      </c>
      <c r="T182" s="11" t="s">
        <v>30</v>
      </c>
      <c r="U182" s="11" t="s">
        <v>30</v>
      </c>
      <c r="V182" s="11" t="s">
        <v>30</v>
      </c>
      <c r="W182" s="11" t="s">
        <v>30</v>
      </c>
      <c r="X182" s="11" t="s">
        <v>30</v>
      </c>
      <c r="Y182" s="11" t="s">
        <v>30</v>
      </c>
      <c r="Z182" s="11" t="s">
        <v>30</v>
      </c>
      <c r="AA182" s="11" t="s">
        <v>31</v>
      </c>
      <c r="AB182" s="11" t="s">
        <v>30</v>
      </c>
      <c r="AC182" s="11" t="s">
        <v>30</v>
      </c>
      <c r="AD182" s="11" t="s">
        <v>30</v>
      </c>
      <c r="AE182" s="11" t="s">
        <v>30</v>
      </c>
      <c r="AF182" s="11" t="s">
        <v>30</v>
      </c>
      <c r="AG182" s="11" t="s">
        <v>30</v>
      </c>
      <c r="AH182" s="11" t="s">
        <v>30</v>
      </c>
      <c r="AI182" s="11" t="s">
        <v>30</v>
      </c>
      <c r="AJ182" s="11" t="s">
        <v>30</v>
      </c>
      <c r="AK182" s="11" t="s">
        <v>30</v>
      </c>
      <c r="AL182" s="11" t="s">
        <v>30</v>
      </c>
      <c r="AM182" s="11" t="s">
        <v>30</v>
      </c>
      <c r="AN182" s="11" t="s">
        <v>30</v>
      </c>
      <c r="AO182" s="11" t="s">
        <v>30</v>
      </c>
      <c r="AP182" s="11" t="s">
        <v>30</v>
      </c>
      <c r="AQ182" s="11" t="s">
        <v>30</v>
      </c>
      <c r="AR182" s="11" t="s">
        <v>30</v>
      </c>
      <c r="AS182" s="11" t="s">
        <v>30</v>
      </c>
      <c r="AT182" s="11" t="s">
        <v>30</v>
      </c>
      <c r="AU182" s="11" t="s">
        <v>30</v>
      </c>
      <c r="AV182" s="11" t="s">
        <v>30</v>
      </c>
      <c r="AW182" s="11" t="s">
        <v>30</v>
      </c>
      <c r="AX182" s="11" t="s">
        <v>30</v>
      </c>
      <c r="AY182" s="11" t="s">
        <v>30</v>
      </c>
      <c r="AZ182" s="11" t="s">
        <v>30</v>
      </c>
      <c r="BA182" s="11" t="s">
        <v>30</v>
      </c>
      <c r="BB182" s="11" t="s">
        <v>30</v>
      </c>
      <c r="BC182" s="11" t="s">
        <v>30</v>
      </c>
      <c r="BD182" s="11" t="s">
        <v>30</v>
      </c>
    </row>
    <row r="183" spans="1:56" x14ac:dyDescent="0.25">
      <c r="A183" s="102" t="s">
        <v>12</v>
      </c>
      <c r="B183" s="101" t="str">
        <f>'[1]Miter Profiles'!$AB183</f>
        <v>MP659-38</v>
      </c>
      <c r="C183" s="102" t="s">
        <v>199</v>
      </c>
      <c r="D183" s="104" t="s">
        <v>30</v>
      </c>
      <c r="E183" s="104" t="s">
        <v>31</v>
      </c>
      <c r="F183" s="104" t="s">
        <v>31</v>
      </c>
      <c r="G183" s="104" t="s">
        <v>31</v>
      </c>
      <c r="H183" s="104" t="s">
        <v>31</v>
      </c>
      <c r="I183" s="104" t="s">
        <v>30</v>
      </c>
      <c r="J183" s="104" t="s">
        <v>31</v>
      </c>
      <c r="K183" s="104" t="s">
        <v>30</v>
      </c>
      <c r="L183" s="104" t="s">
        <v>30</v>
      </c>
      <c r="M183" s="104" t="s">
        <v>30</v>
      </c>
      <c r="N183" s="104" t="s">
        <v>30</v>
      </c>
      <c r="O183" s="104" t="s">
        <v>30</v>
      </c>
      <c r="P183" s="104" t="s">
        <v>30</v>
      </c>
      <c r="Q183" s="104" t="s">
        <v>30</v>
      </c>
      <c r="R183" s="104" t="s">
        <v>30</v>
      </c>
      <c r="S183" s="104" t="s">
        <v>30</v>
      </c>
      <c r="T183" s="104" t="s">
        <v>30</v>
      </c>
      <c r="U183" s="104" t="s">
        <v>30</v>
      </c>
      <c r="V183" s="104" t="s">
        <v>30</v>
      </c>
      <c r="W183" s="104" t="s">
        <v>30</v>
      </c>
      <c r="X183" s="104" t="s">
        <v>30</v>
      </c>
      <c r="Y183" s="104" t="s">
        <v>30</v>
      </c>
      <c r="Z183" s="104" t="s">
        <v>30</v>
      </c>
      <c r="AA183" s="104" t="s">
        <v>31</v>
      </c>
      <c r="AB183" s="104" t="s">
        <v>30</v>
      </c>
      <c r="AC183" s="104" t="s">
        <v>30</v>
      </c>
      <c r="AD183" s="104" t="s">
        <v>30</v>
      </c>
      <c r="AE183" s="104" t="s">
        <v>30</v>
      </c>
      <c r="AF183" s="104" t="s">
        <v>30</v>
      </c>
      <c r="AG183" s="104" t="s">
        <v>30</v>
      </c>
      <c r="AH183" s="104" t="s">
        <v>30</v>
      </c>
      <c r="AI183" s="104" t="s">
        <v>30</v>
      </c>
      <c r="AJ183" s="104" t="s">
        <v>30</v>
      </c>
      <c r="AK183" s="104" t="s">
        <v>30</v>
      </c>
      <c r="AL183" s="104" t="s">
        <v>30</v>
      </c>
      <c r="AM183" s="104" t="s">
        <v>31</v>
      </c>
      <c r="AN183" s="104" t="s">
        <v>30</v>
      </c>
      <c r="AO183" s="104" t="s">
        <v>30</v>
      </c>
      <c r="AP183" s="104" t="s">
        <v>30</v>
      </c>
      <c r="AQ183" s="104" t="s">
        <v>30</v>
      </c>
      <c r="AR183" s="104" t="s">
        <v>30</v>
      </c>
      <c r="AS183" s="104" t="s">
        <v>30</v>
      </c>
      <c r="AT183" s="104" t="s">
        <v>30</v>
      </c>
      <c r="AU183" s="104" t="s">
        <v>30</v>
      </c>
      <c r="AV183" s="104" t="s">
        <v>30</v>
      </c>
      <c r="AW183" s="104" t="s">
        <v>30</v>
      </c>
      <c r="AX183" s="104" t="s">
        <v>30</v>
      </c>
      <c r="AY183" s="104" t="s">
        <v>30</v>
      </c>
      <c r="AZ183" s="104" t="s">
        <v>30</v>
      </c>
      <c r="BA183" s="104" t="s">
        <v>30</v>
      </c>
      <c r="BB183" s="104" t="s">
        <v>30</v>
      </c>
      <c r="BC183" s="104" t="s">
        <v>30</v>
      </c>
      <c r="BD183" s="104" t="s">
        <v>30</v>
      </c>
    </row>
    <row r="184" spans="1:56" x14ac:dyDescent="0.25">
      <c r="A184" s="102" t="s">
        <v>12</v>
      </c>
      <c r="B184" s="101" t="str">
        <f>'[1]Miter Profiles'!$AB184</f>
        <v>MP659-57</v>
      </c>
      <c r="C184" s="102" t="s">
        <v>199</v>
      </c>
      <c r="D184" s="104" t="s">
        <v>30</v>
      </c>
      <c r="E184" s="104" t="s">
        <v>31</v>
      </c>
      <c r="F184" s="104" t="s">
        <v>31</v>
      </c>
      <c r="G184" s="104" t="s">
        <v>31</v>
      </c>
      <c r="H184" s="104" t="s">
        <v>31</v>
      </c>
      <c r="I184" s="104" t="s">
        <v>30</v>
      </c>
      <c r="J184" s="104" t="s">
        <v>31</v>
      </c>
      <c r="K184" s="104" t="s">
        <v>30</v>
      </c>
      <c r="L184" s="104" t="s">
        <v>30</v>
      </c>
      <c r="M184" s="104" t="s">
        <v>30</v>
      </c>
      <c r="N184" s="104" t="s">
        <v>30</v>
      </c>
      <c r="O184" s="104" t="s">
        <v>30</v>
      </c>
      <c r="P184" s="104" t="s">
        <v>30</v>
      </c>
      <c r="Q184" s="104" t="s">
        <v>30</v>
      </c>
      <c r="R184" s="104" t="s">
        <v>30</v>
      </c>
      <c r="S184" s="104" t="s">
        <v>30</v>
      </c>
      <c r="T184" s="104" t="s">
        <v>30</v>
      </c>
      <c r="U184" s="104" t="s">
        <v>30</v>
      </c>
      <c r="V184" s="104" t="s">
        <v>30</v>
      </c>
      <c r="W184" s="104" t="s">
        <v>30</v>
      </c>
      <c r="X184" s="104" t="s">
        <v>30</v>
      </c>
      <c r="Y184" s="104" t="s">
        <v>30</v>
      </c>
      <c r="Z184" s="104" t="s">
        <v>30</v>
      </c>
      <c r="AA184" s="104" t="s">
        <v>31</v>
      </c>
      <c r="AB184" s="104" t="s">
        <v>30</v>
      </c>
      <c r="AC184" s="104" t="s">
        <v>30</v>
      </c>
      <c r="AD184" s="104" t="s">
        <v>30</v>
      </c>
      <c r="AE184" s="104" t="s">
        <v>30</v>
      </c>
      <c r="AF184" s="104" t="s">
        <v>30</v>
      </c>
      <c r="AG184" s="104" t="s">
        <v>30</v>
      </c>
      <c r="AH184" s="104" t="s">
        <v>30</v>
      </c>
      <c r="AI184" s="104" t="s">
        <v>30</v>
      </c>
      <c r="AJ184" s="104" t="s">
        <v>30</v>
      </c>
      <c r="AK184" s="104" t="s">
        <v>30</v>
      </c>
      <c r="AL184" s="104" t="s">
        <v>30</v>
      </c>
      <c r="AM184" s="104" t="s">
        <v>31</v>
      </c>
      <c r="AN184" s="104" t="s">
        <v>30</v>
      </c>
      <c r="AO184" s="104" t="s">
        <v>30</v>
      </c>
      <c r="AP184" s="104" t="s">
        <v>30</v>
      </c>
      <c r="AQ184" s="104" t="s">
        <v>30</v>
      </c>
      <c r="AR184" s="104" t="s">
        <v>30</v>
      </c>
      <c r="AS184" s="104" t="s">
        <v>30</v>
      </c>
      <c r="AT184" s="104" t="s">
        <v>30</v>
      </c>
      <c r="AU184" s="104" t="s">
        <v>30</v>
      </c>
      <c r="AV184" s="104" t="s">
        <v>30</v>
      </c>
      <c r="AW184" s="104" t="s">
        <v>30</v>
      </c>
      <c r="AX184" s="104" t="s">
        <v>30</v>
      </c>
      <c r="AY184" s="104" t="s">
        <v>30</v>
      </c>
      <c r="AZ184" s="104" t="s">
        <v>30</v>
      </c>
      <c r="BA184" s="104" t="s">
        <v>30</v>
      </c>
      <c r="BB184" s="104" t="s">
        <v>30</v>
      </c>
      <c r="BC184" s="104" t="s">
        <v>30</v>
      </c>
      <c r="BD184" s="104" t="s">
        <v>30</v>
      </c>
    </row>
    <row r="185" spans="1:56" x14ac:dyDescent="0.25">
      <c r="A185" s="102" t="s">
        <v>12</v>
      </c>
      <c r="B185" s="101" t="str">
        <f>'[1]Miter Profiles'!$AB185</f>
        <v>MP659-76</v>
      </c>
      <c r="C185" s="102" t="s">
        <v>199</v>
      </c>
      <c r="D185" s="103" t="s">
        <v>30</v>
      </c>
      <c r="E185" s="104" t="s">
        <v>31</v>
      </c>
      <c r="F185" s="104" t="s">
        <v>31</v>
      </c>
      <c r="G185" s="104" t="s">
        <v>31</v>
      </c>
      <c r="H185" s="104" t="s">
        <v>31</v>
      </c>
      <c r="I185" s="104" t="s">
        <v>30</v>
      </c>
      <c r="J185" s="104" t="s">
        <v>31</v>
      </c>
      <c r="K185" s="104" t="s">
        <v>30</v>
      </c>
      <c r="L185" s="104" t="s">
        <v>30</v>
      </c>
      <c r="M185" s="104" t="s">
        <v>30</v>
      </c>
      <c r="N185" s="104" t="s">
        <v>30</v>
      </c>
      <c r="O185" s="104" t="s">
        <v>30</v>
      </c>
      <c r="P185" s="104" t="s">
        <v>30</v>
      </c>
      <c r="Q185" s="104" t="s">
        <v>30</v>
      </c>
      <c r="R185" s="104" t="s">
        <v>30</v>
      </c>
      <c r="S185" s="104" t="s">
        <v>30</v>
      </c>
      <c r="T185" s="104" t="s">
        <v>30</v>
      </c>
      <c r="U185" s="104" t="s">
        <v>30</v>
      </c>
      <c r="V185" s="104" t="s">
        <v>30</v>
      </c>
      <c r="W185" s="104" t="s">
        <v>30</v>
      </c>
      <c r="X185" s="104" t="s">
        <v>30</v>
      </c>
      <c r="Y185" s="104" t="s">
        <v>30</v>
      </c>
      <c r="Z185" s="104" t="s">
        <v>30</v>
      </c>
      <c r="AA185" s="104" t="s">
        <v>31</v>
      </c>
      <c r="AB185" s="104" t="s">
        <v>30</v>
      </c>
      <c r="AC185" s="104" t="s">
        <v>30</v>
      </c>
      <c r="AD185" s="104" t="s">
        <v>30</v>
      </c>
      <c r="AE185" s="104" t="s">
        <v>30</v>
      </c>
      <c r="AF185" s="104" t="s">
        <v>30</v>
      </c>
      <c r="AG185" s="104" t="s">
        <v>30</v>
      </c>
      <c r="AH185" s="104" t="s">
        <v>30</v>
      </c>
      <c r="AI185" s="104" t="s">
        <v>30</v>
      </c>
      <c r="AJ185" s="104" t="s">
        <v>30</v>
      </c>
      <c r="AK185" s="104" t="s">
        <v>30</v>
      </c>
      <c r="AL185" s="104" t="s">
        <v>30</v>
      </c>
      <c r="AM185" s="104" t="s">
        <v>31</v>
      </c>
      <c r="AN185" s="104" t="s">
        <v>30</v>
      </c>
      <c r="AO185" s="104" t="s">
        <v>30</v>
      </c>
      <c r="AP185" s="104" t="s">
        <v>30</v>
      </c>
      <c r="AQ185" s="104" t="s">
        <v>30</v>
      </c>
      <c r="AR185" s="104" t="s">
        <v>30</v>
      </c>
      <c r="AS185" s="104" t="s">
        <v>30</v>
      </c>
      <c r="AT185" s="104" t="s">
        <v>30</v>
      </c>
      <c r="AU185" s="104" t="s">
        <v>30</v>
      </c>
      <c r="AV185" s="104" t="s">
        <v>30</v>
      </c>
      <c r="AW185" s="104" t="s">
        <v>30</v>
      </c>
      <c r="AX185" s="104" t="s">
        <v>30</v>
      </c>
      <c r="AY185" s="104" t="s">
        <v>30</v>
      </c>
      <c r="AZ185" s="104" t="s">
        <v>30</v>
      </c>
      <c r="BA185" s="104" t="s">
        <v>30</v>
      </c>
      <c r="BB185" s="104" t="s">
        <v>30</v>
      </c>
      <c r="BC185" s="104" t="s">
        <v>30</v>
      </c>
      <c r="BD185" s="104" t="s">
        <v>30</v>
      </c>
    </row>
    <row r="186" spans="1:56" x14ac:dyDescent="0.25">
      <c r="A186" s="20" t="s">
        <v>12</v>
      </c>
      <c r="B186" s="38" t="str">
        <f>'[1]Miter Profiles'!$AB186</f>
        <v>MP660-38</v>
      </c>
      <c r="C186" s="20" t="s">
        <v>104</v>
      </c>
      <c r="D186" s="10" t="s">
        <v>30</v>
      </c>
      <c r="E186" s="11" t="s">
        <v>31</v>
      </c>
      <c r="F186" s="11" t="s">
        <v>31</v>
      </c>
      <c r="G186" s="11" t="s">
        <v>31</v>
      </c>
      <c r="H186" s="11" t="s">
        <v>31</v>
      </c>
      <c r="I186" s="11" t="s">
        <v>30</v>
      </c>
      <c r="J186" s="11" t="s">
        <v>31</v>
      </c>
      <c r="K186" s="11" t="s">
        <v>30</v>
      </c>
      <c r="L186" s="11" t="s">
        <v>30</v>
      </c>
      <c r="M186" s="11" t="s">
        <v>30</v>
      </c>
      <c r="N186" s="11" t="s">
        <v>30</v>
      </c>
      <c r="O186" s="11" t="s">
        <v>30</v>
      </c>
      <c r="P186" s="11" t="s">
        <v>30</v>
      </c>
      <c r="Q186" s="11" t="s">
        <v>30</v>
      </c>
      <c r="R186" s="11" t="s">
        <v>30</v>
      </c>
      <c r="S186" s="11" t="s">
        <v>30</v>
      </c>
      <c r="T186" s="11" t="s">
        <v>30</v>
      </c>
      <c r="U186" s="11" t="s">
        <v>30</v>
      </c>
      <c r="V186" s="11" t="s">
        <v>30</v>
      </c>
      <c r="W186" s="11" t="s">
        <v>30</v>
      </c>
      <c r="X186" s="11" t="s">
        <v>30</v>
      </c>
      <c r="Y186" s="11" t="s">
        <v>30</v>
      </c>
      <c r="Z186" s="11" t="s">
        <v>30</v>
      </c>
      <c r="AA186" s="11" t="s">
        <v>31</v>
      </c>
      <c r="AB186" s="11" t="s">
        <v>30</v>
      </c>
      <c r="AC186" s="11" t="s">
        <v>30</v>
      </c>
      <c r="AD186" s="11" t="s">
        <v>30</v>
      </c>
      <c r="AE186" s="11" t="s">
        <v>30</v>
      </c>
      <c r="AF186" s="11" t="s">
        <v>30</v>
      </c>
      <c r="AG186" s="11" t="s">
        <v>30</v>
      </c>
      <c r="AH186" s="11" t="s">
        <v>30</v>
      </c>
      <c r="AI186" s="11" t="s">
        <v>30</v>
      </c>
      <c r="AJ186" s="11" t="s">
        <v>30</v>
      </c>
      <c r="AK186" s="11" t="s">
        <v>30</v>
      </c>
      <c r="AL186" s="11" t="s">
        <v>30</v>
      </c>
      <c r="AM186" s="11" t="s">
        <v>31</v>
      </c>
      <c r="AN186" s="11" t="s">
        <v>30</v>
      </c>
      <c r="AO186" s="11" t="s">
        <v>30</v>
      </c>
      <c r="AP186" s="11" t="s">
        <v>30</v>
      </c>
      <c r="AQ186" s="11" t="s">
        <v>30</v>
      </c>
      <c r="AR186" s="11" t="s">
        <v>30</v>
      </c>
      <c r="AS186" s="11" t="s">
        <v>30</v>
      </c>
      <c r="AT186" s="11" t="s">
        <v>30</v>
      </c>
      <c r="AU186" s="11" t="s">
        <v>30</v>
      </c>
      <c r="AV186" s="11" t="s">
        <v>30</v>
      </c>
      <c r="AW186" s="11" t="s">
        <v>30</v>
      </c>
      <c r="AX186" s="11" t="s">
        <v>30</v>
      </c>
      <c r="AY186" s="11" t="s">
        <v>30</v>
      </c>
      <c r="AZ186" s="11" t="s">
        <v>30</v>
      </c>
      <c r="BA186" s="11" t="s">
        <v>30</v>
      </c>
      <c r="BB186" s="11" t="s">
        <v>30</v>
      </c>
      <c r="BC186" s="11" t="s">
        <v>30</v>
      </c>
      <c r="BD186" s="11" t="s">
        <v>30</v>
      </c>
    </row>
    <row r="187" spans="1:56" x14ac:dyDescent="0.25">
      <c r="A187" s="20" t="s">
        <v>12</v>
      </c>
      <c r="B187" s="38" t="str">
        <f>'[1]Miter Profiles'!$AB187</f>
        <v>MP660-57</v>
      </c>
      <c r="C187" s="20" t="s">
        <v>104</v>
      </c>
      <c r="D187" s="10" t="s">
        <v>30</v>
      </c>
      <c r="E187" s="11" t="s">
        <v>31</v>
      </c>
      <c r="F187" s="11" t="s">
        <v>31</v>
      </c>
      <c r="G187" s="11" t="s">
        <v>31</v>
      </c>
      <c r="H187" s="11" t="s">
        <v>31</v>
      </c>
      <c r="I187" s="11" t="s">
        <v>30</v>
      </c>
      <c r="J187" s="11" t="s">
        <v>31</v>
      </c>
      <c r="K187" s="11" t="s">
        <v>30</v>
      </c>
      <c r="L187" s="11" t="s">
        <v>30</v>
      </c>
      <c r="M187" s="11" t="s">
        <v>30</v>
      </c>
      <c r="N187" s="11" t="s">
        <v>30</v>
      </c>
      <c r="O187" s="11" t="s">
        <v>30</v>
      </c>
      <c r="P187" s="11" t="s">
        <v>30</v>
      </c>
      <c r="Q187" s="11" t="s">
        <v>30</v>
      </c>
      <c r="R187" s="11" t="s">
        <v>30</v>
      </c>
      <c r="S187" s="11" t="s">
        <v>30</v>
      </c>
      <c r="T187" s="11" t="s">
        <v>30</v>
      </c>
      <c r="U187" s="11" t="s">
        <v>30</v>
      </c>
      <c r="V187" s="11" t="s">
        <v>30</v>
      </c>
      <c r="W187" s="11" t="s">
        <v>30</v>
      </c>
      <c r="X187" s="11" t="s">
        <v>30</v>
      </c>
      <c r="Y187" s="11" t="s">
        <v>30</v>
      </c>
      <c r="Z187" s="11" t="s">
        <v>30</v>
      </c>
      <c r="AA187" s="11" t="s">
        <v>31</v>
      </c>
      <c r="AB187" s="11" t="s">
        <v>30</v>
      </c>
      <c r="AC187" s="11" t="s">
        <v>30</v>
      </c>
      <c r="AD187" s="11" t="s">
        <v>30</v>
      </c>
      <c r="AE187" s="11" t="s">
        <v>30</v>
      </c>
      <c r="AF187" s="11" t="s">
        <v>30</v>
      </c>
      <c r="AG187" s="11" t="s">
        <v>30</v>
      </c>
      <c r="AH187" s="11" t="s">
        <v>30</v>
      </c>
      <c r="AI187" s="11" t="s">
        <v>30</v>
      </c>
      <c r="AJ187" s="11" t="s">
        <v>30</v>
      </c>
      <c r="AK187" s="11" t="s">
        <v>30</v>
      </c>
      <c r="AL187" s="11" t="s">
        <v>30</v>
      </c>
      <c r="AM187" s="11" t="s">
        <v>31</v>
      </c>
      <c r="AN187" s="11" t="s">
        <v>30</v>
      </c>
      <c r="AO187" s="11" t="s">
        <v>30</v>
      </c>
      <c r="AP187" s="11" t="s">
        <v>30</v>
      </c>
      <c r="AQ187" s="11" t="s">
        <v>30</v>
      </c>
      <c r="AR187" s="11" t="s">
        <v>30</v>
      </c>
      <c r="AS187" s="11" t="s">
        <v>30</v>
      </c>
      <c r="AT187" s="11" t="s">
        <v>30</v>
      </c>
      <c r="AU187" s="11" t="s">
        <v>30</v>
      </c>
      <c r="AV187" s="11" t="s">
        <v>30</v>
      </c>
      <c r="AW187" s="11" t="s">
        <v>30</v>
      </c>
      <c r="AX187" s="11" t="s">
        <v>30</v>
      </c>
      <c r="AY187" s="11" t="s">
        <v>30</v>
      </c>
      <c r="AZ187" s="11" t="s">
        <v>30</v>
      </c>
      <c r="BA187" s="11" t="s">
        <v>30</v>
      </c>
      <c r="BB187" s="11" t="s">
        <v>30</v>
      </c>
      <c r="BC187" s="11" t="s">
        <v>30</v>
      </c>
      <c r="BD187" s="11" t="s">
        <v>30</v>
      </c>
    </row>
    <row r="188" spans="1:56" x14ac:dyDescent="0.25">
      <c r="A188" s="20" t="s">
        <v>12</v>
      </c>
      <c r="B188" s="38" t="str">
        <f>'[1]Miter Profiles'!$AB188</f>
        <v>MP660-76</v>
      </c>
      <c r="C188" s="20" t="s">
        <v>104</v>
      </c>
      <c r="D188" s="10" t="s">
        <v>30</v>
      </c>
      <c r="E188" s="11" t="s">
        <v>31</v>
      </c>
      <c r="F188" s="11" t="s">
        <v>31</v>
      </c>
      <c r="G188" s="11" t="s">
        <v>31</v>
      </c>
      <c r="H188" s="11" t="s">
        <v>31</v>
      </c>
      <c r="I188" s="11" t="s">
        <v>30</v>
      </c>
      <c r="J188" s="11" t="s">
        <v>31</v>
      </c>
      <c r="K188" s="11" t="s">
        <v>30</v>
      </c>
      <c r="L188" s="11" t="s">
        <v>30</v>
      </c>
      <c r="M188" s="11" t="s">
        <v>30</v>
      </c>
      <c r="N188" s="11" t="s">
        <v>30</v>
      </c>
      <c r="O188" s="11" t="s">
        <v>30</v>
      </c>
      <c r="P188" s="11" t="s">
        <v>30</v>
      </c>
      <c r="Q188" s="11" t="s">
        <v>30</v>
      </c>
      <c r="R188" s="11" t="s">
        <v>30</v>
      </c>
      <c r="S188" s="11" t="s">
        <v>30</v>
      </c>
      <c r="T188" s="11" t="s">
        <v>30</v>
      </c>
      <c r="U188" s="11" t="s">
        <v>30</v>
      </c>
      <c r="V188" s="11" t="s">
        <v>30</v>
      </c>
      <c r="W188" s="11" t="s">
        <v>30</v>
      </c>
      <c r="X188" s="11" t="s">
        <v>30</v>
      </c>
      <c r="Y188" s="11" t="s">
        <v>30</v>
      </c>
      <c r="Z188" s="11" t="s">
        <v>30</v>
      </c>
      <c r="AA188" s="11" t="s">
        <v>31</v>
      </c>
      <c r="AB188" s="11" t="s">
        <v>30</v>
      </c>
      <c r="AC188" s="11" t="s">
        <v>30</v>
      </c>
      <c r="AD188" s="11" t="s">
        <v>30</v>
      </c>
      <c r="AE188" s="11" t="s">
        <v>30</v>
      </c>
      <c r="AF188" s="11" t="s">
        <v>30</v>
      </c>
      <c r="AG188" s="11" t="s">
        <v>30</v>
      </c>
      <c r="AH188" s="11" t="s">
        <v>30</v>
      </c>
      <c r="AI188" s="11" t="s">
        <v>30</v>
      </c>
      <c r="AJ188" s="11" t="s">
        <v>30</v>
      </c>
      <c r="AK188" s="11" t="s">
        <v>30</v>
      </c>
      <c r="AL188" s="11" t="s">
        <v>30</v>
      </c>
      <c r="AM188" s="11" t="s">
        <v>31</v>
      </c>
      <c r="AN188" s="11" t="s">
        <v>30</v>
      </c>
      <c r="AO188" s="11" t="s">
        <v>30</v>
      </c>
      <c r="AP188" s="11" t="s">
        <v>30</v>
      </c>
      <c r="AQ188" s="11" t="s">
        <v>30</v>
      </c>
      <c r="AR188" s="11" t="s">
        <v>30</v>
      </c>
      <c r="AS188" s="11" t="s">
        <v>30</v>
      </c>
      <c r="AT188" s="11" t="s">
        <v>30</v>
      </c>
      <c r="AU188" s="11" t="s">
        <v>30</v>
      </c>
      <c r="AV188" s="11" t="s">
        <v>30</v>
      </c>
      <c r="AW188" s="11" t="s">
        <v>30</v>
      </c>
      <c r="AX188" s="11" t="s">
        <v>30</v>
      </c>
      <c r="AY188" s="11" t="s">
        <v>30</v>
      </c>
      <c r="AZ188" s="11" t="s">
        <v>30</v>
      </c>
      <c r="BA188" s="11" t="s">
        <v>30</v>
      </c>
      <c r="BB188" s="11" t="s">
        <v>30</v>
      </c>
      <c r="BC188" s="11" t="s">
        <v>30</v>
      </c>
      <c r="BD188" s="11" t="s">
        <v>30</v>
      </c>
    </row>
    <row r="189" spans="1:56" x14ac:dyDescent="0.25">
      <c r="A189" s="102" t="s">
        <v>12</v>
      </c>
      <c r="B189" s="101" t="str">
        <f>'[1]Miter Profiles'!$AB189</f>
        <v>MP661-38</v>
      </c>
      <c r="C189" s="102" t="s">
        <v>105</v>
      </c>
      <c r="D189" s="104" t="s">
        <v>30</v>
      </c>
      <c r="E189" s="104" t="s">
        <v>31</v>
      </c>
      <c r="F189" s="104" t="s">
        <v>31</v>
      </c>
      <c r="G189" s="104" t="s">
        <v>31</v>
      </c>
      <c r="H189" s="104" t="s">
        <v>31</v>
      </c>
      <c r="I189" s="104" t="s">
        <v>30</v>
      </c>
      <c r="J189" s="104" t="s">
        <v>31</v>
      </c>
      <c r="K189" s="104" t="s">
        <v>30</v>
      </c>
      <c r="L189" s="104" t="s">
        <v>30</v>
      </c>
      <c r="M189" s="104" t="s">
        <v>30</v>
      </c>
      <c r="N189" s="104" t="s">
        <v>30</v>
      </c>
      <c r="O189" s="104" t="s">
        <v>30</v>
      </c>
      <c r="P189" s="104" t="s">
        <v>30</v>
      </c>
      <c r="Q189" s="104" t="s">
        <v>30</v>
      </c>
      <c r="R189" s="104" t="s">
        <v>30</v>
      </c>
      <c r="S189" s="104" t="s">
        <v>30</v>
      </c>
      <c r="T189" s="104" t="s">
        <v>30</v>
      </c>
      <c r="U189" s="104" t="s">
        <v>30</v>
      </c>
      <c r="V189" s="104" t="s">
        <v>30</v>
      </c>
      <c r="W189" s="104" t="s">
        <v>30</v>
      </c>
      <c r="X189" s="104" t="s">
        <v>30</v>
      </c>
      <c r="Y189" s="104" t="s">
        <v>30</v>
      </c>
      <c r="Z189" s="104" t="s">
        <v>30</v>
      </c>
      <c r="AA189" s="104" t="s">
        <v>31</v>
      </c>
      <c r="AB189" s="104" t="s">
        <v>30</v>
      </c>
      <c r="AC189" s="104" t="s">
        <v>30</v>
      </c>
      <c r="AD189" s="104" t="s">
        <v>30</v>
      </c>
      <c r="AE189" s="104" t="s">
        <v>30</v>
      </c>
      <c r="AF189" s="104" t="s">
        <v>30</v>
      </c>
      <c r="AG189" s="104" t="s">
        <v>30</v>
      </c>
      <c r="AH189" s="104" t="s">
        <v>30</v>
      </c>
      <c r="AI189" s="104" t="s">
        <v>30</v>
      </c>
      <c r="AJ189" s="104" t="s">
        <v>30</v>
      </c>
      <c r="AK189" s="104" t="s">
        <v>30</v>
      </c>
      <c r="AL189" s="104" t="s">
        <v>30</v>
      </c>
      <c r="AM189" s="104" t="s">
        <v>31</v>
      </c>
      <c r="AN189" s="104" t="s">
        <v>30</v>
      </c>
      <c r="AO189" s="104" t="s">
        <v>30</v>
      </c>
      <c r="AP189" s="104" t="s">
        <v>30</v>
      </c>
      <c r="AQ189" s="104" t="s">
        <v>30</v>
      </c>
      <c r="AR189" s="104" t="s">
        <v>30</v>
      </c>
      <c r="AS189" s="104" t="s">
        <v>30</v>
      </c>
      <c r="AT189" s="104" t="s">
        <v>30</v>
      </c>
      <c r="AU189" s="104" t="s">
        <v>30</v>
      </c>
      <c r="AV189" s="104" t="s">
        <v>30</v>
      </c>
      <c r="AW189" s="104" t="s">
        <v>30</v>
      </c>
      <c r="AX189" s="104" t="s">
        <v>30</v>
      </c>
      <c r="AY189" s="104" t="s">
        <v>30</v>
      </c>
      <c r="AZ189" s="104" t="s">
        <v>30</v>
      </c>
      <c r="BA189" s="104" t="s">
        <v>30</v>
      </c>
      <c r="BB189" s="104" t="s">
        <v>30</v>
      </c>
      <c r="BC189" s="104" t="s">
        <v>30</v>
      </c>
      <c r="BD189" s="104" t="s">
        <v>30</v>
      </c>
    </row>
    <row r="190" spans="1:56" x14ac:dyDescent="0.25">
      <c r="A190" s="102" t="s">
        <v>12</v>
      </c>
      <c r="B190" s="101" t="str">
        <f>'[1]Miter Profiles'!$AB190</f>
        <v>MP661-57</v>
      </c>
      <c r="C190" s="102" t="s">
        <v>105</v>
      </c>
      <c r="D190" s="104" t="s">
        <v>30</v>
      </c>
      <c r="E190" s="104" t="s">
        <v>31</v>
      </c>
      <c r="F190" s="104" t="s">
        <v>31</v>
      </c>
      <c r="G190" s="104" t="s">
        <v>31</v>
      </c>
      <c r="H190" s="104" t="s">
        <v>31</v>
      </c>
      <c r="I190" s="104" t="s">
        <v>30</v>
      </c>
      <c r="J190" s="104" t="s">
        <v>31</v>
      </c>
      <c r="K190" s="104" t="s">
        <v>30</v>
      </c>
      <c r="L190" s="104" t="s">
        <v>30</v>
      </c>
      <c r="M190" s="104" t="s">
        <v>30</v>
      </c>
      <c r="N190" s="104" t="s">
        <v>30</v>
      </c>
      <c r="O190" s="104" t="s">
        <v>30</v>
      </c>
      <c r="P190" s="104" t="s">
        <v>30</v>
      </c>
      <c r="Q190" s="104" t="s">
        <v>30</v>
      </c>
      <c r="R190" s="104" t="s">
        <v>30</v>
      </c>
      <c r="S190" s="104" t="s">
        <v>30</v>
      </c>
      <c r="T190" s="104" t="s">
        <v>30</v>
      </c>
      <c r="U190" s="104" t="s">
        <v>30</v>
      </c>
      <c r="V190" s="104" t="s">
        <v>30</v>
      </c>
      <c r="W190" s="104" t="s">
        <v>30</v>
      </c>
      <c r="X190" s="104" t="s">
        <v>30</v>
      </c>
      <c r="Y190" s="104" t="s">
        <v>30</v>
      </c>
      <c r="Z190" s="104" t="s">
        <v>30</v>
      </c>
      <c r="AA190" s="104" t="s">
        <v>31</v>
      </c>
      <c r="AB190" s="104" t="s">
        <v>30</v>
      </c>
      <c r="AC190" s="104" t="s">
        <v>30</v>
      </c>
      <c r="AD190" s="104" t="s">
        <v>30</v>
      </c>
      <c r="AE190" s="104" t="s">
        <v>30</v>
      </c>
      <c r="AF190" s="104" t="s">
        <v>30</v>
      </c>
      <c r="AG190" s="104" t="s">
        <v>30</v>
      </c>
      <c r="AH190" s="104" t="s">
        <v>30</v>
      </c>
      <c r="AI190" s="104" t="s">
        <v>30</v>
      </c>
      <c r="AJ190" s="104" t="s">
        <v>30</v>
      </c>
      <c r="AK190" s="104" t="s">
        <v>30</v>
      </c>
      <c r="AL190" s="104" t="s">
        <v>30</v>
      </c>
      <c r="AM190" s="104" t="s">
        <v>31</v>
      </c>
      <c r="AN190" s="104" t="s">
        <v>30</v>
      </c>
      <c r="AO190" s="104" t="s">
        <v>30</v>
      </c>
      <c r="AP190" s="104" t="s">
        <v>30</v>
      </c>
      <c r="AQ190" s="104" t="s">
        <v>30</v>
      </c>
      <c r="AR190" s="104" t="s">
        <v>30</v>
      </c>
      <c r="AS190" s="104" t="s">
        <v>30</v>
      </c>
      <c r="AT190" s="104" t="s">
        <v>30</v>
      </c>
      <c r="AU190" s="104" t="s">
        <v>30</v>
      </c>
      <c r="AV190" s="104" t="s">
        <v>30</v>
      </c>
      <c r="AW190" s="104" t="s">
        <v>30</v>
      </c>
      <c r="AX190" s="104" t="s">
        <v>30</v>
      </c>
      <c r="AY190" s="104" t="s">
        <v>30</v>
      </c>
      <c r="AZ190" s="104" t="s">
        <v>30</v>
      </c>
      <c r="BA190" s="104" t="s">
        <v>30</v>
      </c>
      <c r="BB190" s="104" t="s">
        <v>30</v>
      </c>
      <c r="BC190" s="104" t="s">
        <v>30</v>
      </c>
      <c r="BD190" s="104" t="s">
        <v>30</v>
      </c>
    </row>
    <row r="191" spans="1:56" x14ac:dyDescent="0.25">
      <c r="A191" s="102" t="s">
        <v>12</v>
      </c>
      <c r="B191" s="101" t="str">
        <f>'[1]Miter Profiles'!$AB191</f>
        <v>MP661-76</v>
      </c>
      <c r="C191" s="102" t="s">
        <v>105</v>
      </c>
      <c r="D191" s="103" t="s">
        <v>30</v>
      </c>
      <c r="E191" s="104" t="s">
        <v>31</v>
      </c>
      <c r="F191" s="104" t="s">
        <v>31</v>
      </c>
      <c r="G191" s="104" t="s">
        <v>31</v>
      </c>
      <c r="H191" s="104" t="s">
        <v>31</v>
      </c>
      <c r="I191" s="104" t="s">
        <v>30</v>
      </c>
      <c r="J191" s="104" t="s">
        <v>31</v>
      </c>
      <c r="K191" s="104" t="s">
        <v>30</v>
      </c>
      <c r="L191" s="104" t="s">
        <v>30</v>
      </c>
      <c r="M191" s="104" t="s">
        <v>30</v>
      </c>
      <c r="N191" s="104" t="s">
        <v>30</v>
      </c>
      <c r="O191" s="104" t="s">
        <v>30</v>
      </c>
      <c r="P191" s="104" t="s">
        <v>30</v>
      </c>
      <c r="Q191" s="104" t="s">
        <v>30</v>
      </c>
      <c r="R191" s="104" t="s">
        <v>30</v>
      </c>
      <c r="S191" s="104" t="s">
        <v>30</v>
      </c>
      <c r="T191" s="104" t="s">
        <v>30</v>
      </c>
      <c r="U191" s="104" t="s">
        <v>30</v>
      </c>
      <c r="V191" s="104" t="s">
        <v>30</v>
      </c>
      <c r="W191" s="104" t="s">
        <v>30</v>
      </c>
      <c r="X191" s="104" t="s">
        <v>30</v>
      </c>
      <c r="Y191" s="104" t="s">
        <v>30</v>
      </c>
      <c r="Z191" s="104" t="s">
        <v>30</v>
      </c>
      <c r="AA191" s="104" t="s">
        <v>31</v>
      </c>
      <c r="AB191" s="104" t="s">
        <v>30</v>
      </c>
      <c r="AC191" s="104" t="s">
        <v>30</v>
      </c>
      <c r="AD191" s="104" t="s">
        <v>30</v>
      </c>
      <c r="AE191" s="104" t="s">
        <v>30</v>
      </c>
      <c r="AF191" s="104" t="s">
        <v>30</v>
      </c>
      <c r="AG191" s="104" t="s">
        <v>30</v>
      </c>
      <c r="AH191" s="104" t="s">
        <v>30</v>
      </c>
      <c r="AI191" s="104" t="s">
        <v>30</v>
      </c>
      <c r="AJ191" s="104" t="s">
        <v>30</v>
      </c>
      <c r="AK191" s="104" t="s">
        <v>30</v>
      </c>
      <c r="AL191" s="104" t="s">
        <v>30</v>
      </c>
      <c r="AM191" s="104" t="s">
        <v>31</v>
      </c>
      <c r="AN191" s="104" t="s">
        <v>30</v>
      </c>
      <c r="AO191" s="104" t="s">
        <v>30</v>
      </c>
      <c r="AP191" s="104" t="s">
        <v>30</v>
      </c>
      <c r="AQ191" s="104" t="s">
        <v>30</v>
      </c>
      <c r="AR191" s="104" t="s">
        <v>30</v>
      </c>
      <c r="AS191" s="104" t="s">
        <v>30</v>
      </c>
      <c r="AT191" s="104" t="s">
        <v>30</v>
      </c>
      <c r="AU191" s="104" t="s">
        <v>30</v>
      </c>
      <c r="AV191" s="104" t="s">
        <v>30</v>
      </c>
      <c r="AW191" s="104" t="s">
        <v>30</v>
      </c>
      <c r="AX191" s="104" t="s">
        <v>30</v>
      </c>
      <c r="AY191" s="104" t="s">
        <v>30</v>
      </c>
      <c r="AZ191" s="104" t="s">
        <v>30</v>
      </c>
      <c r="BA191" s="104" t="s">
        <v>30</v>
      </c>
      <c r="BB191" s="104" t="s">
        <v>30</v>
      </c>
      <c r="BC191" s="104" t="s">
        <v>30</v>
      </c>
      <c r="BD191" s="104" t="s">
        <v>30</v>
      </c>
    </row>
    <row r="192" spans="1:56" x14ac:dyDescent="0.25">
      <c r="A192" s="20" t="s">
        <v>12</v>
      </c>
      <c r="B192" s="38" t="str">
        <f>'[1]Miter Profiles'!$AB192</f>
        <v>MP662-38</v>
      </c>
      <c r="C192" s="20" t="s">
        <v>106</v>
      </c>
      <c r="D192" s="10" t="s">
        <v>30</v>
      </c>
      <c r="E192" s="11" t="s">
        <v>31</v>
      </c>
      <c r="F192" s="11" t="s">
        <v>31</v>
      </c>
      <c r="G192" s="11" t="s">
        <v>31</v>
      </c>
      <c r="H192" s="11" t="s">
        <v>31</v>
      </c>
      <c r="I192" s="11" t="s">
        <v>30</v>
      </c>
      <c r="J192" s="11" t="s">
        <v>31</v>
      </c>
      <c r="K192" s="11" t="s">
        <v>30</v>
      </c>
      <c r="L192" s="11" t="s">
        <v>30</v>
      </c>
      <c r="M192" s="11" t="s">
        <v>30</v>
      </c>
      <c r="N192" s="11" t="s">
        <v>30</v>
      </c>
      <c r="O192" s="11" t="s">
        <v>30</v>
      </c>
      <c r="P192" s="11" t="s">
        <v>30</v>
      </c>
      <c r="Q192" s="11" t="s">
        <v>30</v>
      </c>
      <c r="R192" s="11" t="s">
        <v>30</v>
      </c>
      <c r="S192" s="11" t="s">
        <v>30</v>
      </c>
      <c r="T192" s="11" t="s">
        <v>30</v>
      </c>
      <c r="U192" s="11" t="s">
        <v>30</v>
      </c>
      <c r="V192" s="11" t="s">
        <v>30</v>
      </c>
      <c r="W192" s="11" t="s">
        <v>30</v>
      </c>
      <c r="X192" s="11" t="s">
        <v>30</v>
      </c>
      <c r="Y192" s="11" t="s">
        <v>30</v>
      </c>
      <c r="Z192" s="11" t="s">
        <v>30</v>
      </c>
      <c r="AA192" s="11" t="s">
        <v>31</v>
      </c>
      <c r="AB192" s="11" t="s">
        <v>30</v>
      </c>
      <c r="AC192" s="11" t="s">
        <v>30</v>
      </c>
      <c r="AD192" s="11" t="s">
        <v>30</v>
      </c>
      <c r="AE192" s="11" t="s">
        <v>30</v>
      </c>
      <c r="AF192" s="11" t="s">
        <v>30</v>
      </c>
      <c r="AG192" s="11" t="s">
        <v>30</v>
      </c>
      <c r="AH192" s="11" t="s">
        <v>30</v>
      </c>
      <c r="AI192" s="11" t="s">
        <v>30</v>
      </c>
      <c r="AJ192" s="11" t="s">
        <v>30</v>
      </c>
      <c r="AK192" s="11" t="s">
        <v>30</v>
      </c>
      <c r="AL192" s="11" t="s">
        <v>30</v>
      </c>
      <c r="AM192" s="11" t="s">
        <v>31</v>
      </c>
      <c r="AN192" s="11" t="s">
        <v>30</v>
      </c>
      <c r="AO192" s="11" t="s">
        <v>30</v>
      </c>
      <c r="AP192" s="11" t="s">
        <v>30</v>
      </c>
      <c r="AQ192" s="11" t="s">
        <v>30</v>
      </c>
      <c r="AR192" s="11" t="s">
        <v>30</v>
      </c>
      <c r="AS192" s="11" t="s">
        <v>30</v>
      </c>
      <c r="AT192" s="11" t="s">
        <v>30</v>
      </c>
      <c r="AU192" s="11" t="s">
        <v>30</v>
      </c>
      <c r="AV192" s="11" t="s">
        <v>30</v>
      </c>
      <c r="AW192" s="11" t="s">
        <v>30</v>
      </c>
      <c r="AX192" s="11" t="s">
        <v>30</v>
      </c>
      <c r="AY192" s="11" t="s">
        <v>30</v>
      </c>
      <c r="AZ192" s="11" t="s">
        <v>30</v>
      </c>
      <c r="BA192" s="11" t="s">
        <v>30</v>
      </c>
      <c r="BB192" s="11" t="s">
        <v>30</v>
      </c>
      <c r="BC192" s="11" t="s">
        <v>30</v>
      </c>
      <c r="BD192" s="11" t="s">
        <v>30</v>
      </c>
    </row>
    <row r="193" spans="1:56" x14ac:dyDescent="0.25">
      <c r="A193" s="20" t="s">
        <v>12</v>
      </c>
      <c r="B193" s="38" t="str">
        <f>'[1]Miter Profiles'!$AB193</f>
        <v>MP662-57</v>
      </c>
      <c r="C193" s="20" t="s">
        <v>106</v>
      </c>
      <c r="D193" s="10" t="s">
        <v>30</v>
      </c>
      <c r="E193" s="11" t="s">
        <v>31</v>
      </c>
      <c r="F193" s="11" t="s">
        <v>31</v>
      </c>
      <c r="G193" s="11" t="s">
        <v>31</v>
      </c>
      <c r="H193" s="11" t="s">
        <v>31</v>
      </c>
      <c r="I193" s="11" t="s">
        <v>30</v>
      </c>
      <c r="J193" s="11" t="s">
        <v>31</v>
      </c>
      <c r="K193" s="11" t="s">
        <v>30</v>
      </c>
      <c r="L193" s="11" t="s">
        <v>30</v>
      </c>
      <c r="M193" s="11" t="s">
        <v>30</v>
      </c>
      <c r="N193" s="11" t="s">
        <v>30</v>
      </c>
      <c r="O193" s="11" t="s">
        <v>30</v>
      </c>
      <c r="P193" s="11" t="s">
        <v>30</v>
      </c>
      <c r="Q193" s="11" t="s">
        <v>30</v>
      </c>
      <c r="R193" s="11" t="s">
        <v>30</v>
      </c>
      <c r="S193" s="11" t="s">
        <v>30</v>
      </c>
      <c r="T193" s="11" t="s">
        <v>30</v>
      </c>
      <c r="U193" s="11" t="s">
        <v>30</v>
      </c>
      <c r="V193" s="11" t="s">
        <v>30</v>
      </c>
      <c r="W193" s="11" t="s">
        <v>30</v>
      </c>
      <c r="X193" s="11" t="s">
        <v>30</v>
      </c>
      <c r="Y193" s="11" t="s">
        <v>30</v>
      </c>
      <c r="Z193" s="11" t="s">
        <v>30</v>
      </c>
      <c r="AA193" s="11" t="s">
        <v>31</v>
      </c>
      <c r="AB193" s="11" t="s">
        <v>30</v>
      </c>
      <c r="AC193" s="11" t="s">
        <v>30</v>
      </c>
      <c r="AD193" s="11" t="s">
        <v>30</v>
      </c>
      <c r="AE193" s="11" t="s">
        <v>30</v>
      </c>
      <c r="AF193" s="11" t="s">
        <v>30</v>
      </c>
      <c r="AG193" s="11" t="s">
        <v>30</v>
      </c>
      <c r="AH193" s="11" t="s">
        <v>30</v>
      </c>
      <c r="AI193" s="11" t="s">
        <v>30</v>
      </c>
      <c r="AJ193" s="11" t="s">
        <v>30</v>
      </c>
      <c r="AK193" s="11" t="s">
        <v>30</v>
      </c>
      <c r="AL193" s="11" t="s">
        <v>30</v>
      </c>
      <c r="AM193" s="11" t="s">
        <v>31</v>
      </c>
      <c r="AN193" s="11" t="s">
        <v>30</v>
      </c>
      <c r="AO193" s="11" t="s">
        <v>30</v>
      </c>
      <c r="AP193" s="11" t="s">
        <v>30</v>
      </c>
      <c r="AQ193" s="11" t="s">
        <v>30</v>
      </c>
      <c r="AR193" s="11" t="s">
        <v>30</v>
      </c>
      <c r="AS193" s="11" t="s">
        <v>30</v>
      </c>
      <c r="AT193" s="11" t="s">
        <v>30</v>
      </c>
      <c r="AU193" s="11" t="s">
        <v>30</v>
      </c>
      <c r="AV193" s="11" t="s">
        <v>30</v>
      </c>
      <c r="AW193" s="11" t="s">
        <v>30</v>
      </c>
      <c r="AX193" s="11" t="s">
        <v>30</v>
      </c>
      <c r="AY193" s="11" t="s">
        <v>30</v>
      </c>
      <c r="AZ193" s="11" t="s">
        <v>30</v>
      </c>
      <c r="BA193" s="11" t="s">
        <v>30</v>
      </c>
      <c r="BB193" s="11" t="s">
        <v>30</v>
      </c>
      <c r="BC193" s="11" t="s">
        <v>30</v>
      </c>
      <c r="BD193" s="11" t="s">
        <v>30</v>
      </c>
    </row>
    <row r="194" spans="1:56" x14ac:dyDescent="0.25">
      <c r="A194" s="20" t="s">
        <v>12</v>
      </c>
      <c r="B194" s="38" t="str">
        <f>'[1]Miter Profiles'!$AB194</f>
        <v>MP662-76</v>
      </c>
      <c r="C194" s="20" t="s">
        <v>106</v>
      </c>
      <c r="D194" s="10" t="s">
        <v>30</v>
      </c>
      <c r="E194" s="11" t="s">
        <v>31</v>
      </c>
      <c r="F194" s="11" t="s">
        <v>31</v>
      </c>
      <c r="G194" s="11" t="s">
        <v>31</v>
      </c>
      <c r="H194" s="11" t="s">
        <v>31</v>
      </c>
      <c r="I194" s="11" t="s">
        <v>30</v>
      </c>
      <c r="J194" s="11" t="s">
        <v>31</v>
      </c>
      <c r="K194" s="11" t="s">
        <v>30</v>
      </c>
      <c r="L194" s="11" t="s">
        <v>30</v>
      </c>
      <c r="M194" s="11" t="s">
        <v>30</v>
      </c>
      <c r="N194" s="11" t="s">
        <v>30</v>
      </c>
      <c r="O194" s="11" t="s">
        <v>30</v>
      </c>
      <c r="P194" s="11" t="s">
        <v>30</v>
      </c>
      <c r="Q194" s="11" t="s">
        <v>30</v>
      </c>
      <c r="R194" s="11" t="s">
        <v>30</v>
      </c>
      <c r="S194" s="11" t="s">
        <v>30</v>
      </c>
      <c r="T194" s="11" t="s">
        <v>30</v>
      </c>
      <c r="U194" s="11" t="s">
        <v>30</v>
      </c>
      <c r="V194" s="11" t="s">
        <v>30</v>
      </c>
      <c r="W194" s="11" t="s">
        <v>30</v>
      </c>
      <c r="X194" s="11" t="s">
        <v>30</v>
      </c>
      <c r="Y194" s="11" t="s">
        <v>30</v>
      </c>
      <c r="Z194" s="11" t="s">
        <v>30</v>
      </c>
      <c r="AA194" s="11" t="s">
        <v>31</v>
      </c>
      <c r="AB194" s="11" t="s">
        <v>30</v>
      </c>
      <c r="AC194" s="11" t="s">
        <v>30</v>
      </c>
      <c r="AD194" s="11" t="s">
        <v>30</v>
      </c>
      <c r="AE194" s="11" t="s">
        <v>30</v>
      </c>
      <c r="AF194" s="11" t="s">
        <v>30</v>
      </c>
      <c r="AG194" s="11" t="s">
        <v>30</v>
      </c>
      <c r="AH194" s="11" t="s">
        <v>30</v>
      </c>
      <c r="AI194" s="11" t="s">
        <v>30</v>
      </c>
      <c r="AJ194" s="11" t="s">
        <v>30</v>
      </c>
      <c r="AK194" s="11" t="s">
        <v>30</v>
      </c>
      <c r="AL194" s="11" t="s">
        <v>30</v>
      </c>
      <c r="AM194" s="11" t="s">
        <v>31</v>
      </c>
      <c r="AN194" s="11" t="s">
        <v>30</v>
      </c>
      <c r="AO194" s="11" t="s">
        <v>30</v>
      </c>
      <c r="AP194" s="11" t="s">
        <v>30</v>
      </c>
      <c r="AQ194" s="11" t="s">
        <v>30</v>
      </c>
      <c r="AR194" s="11" t="s">
        <v>30</v>
      </c>
      <c r="AS194" s="11" t="s">
        <v>30</v>
      </c>
      <c r="AT194" s="11" t="s">
        <v>30</v>
      </c>
      <c r="AU194" s="11" t="s">
        <v>30</v>
      </c>
      <c r="AV194" s="11" t="s">
        <v>30</v>
      </c>
      <c r="AW194" s="11" t="s">
        <v>30</v>
      </c>
      <c r="AX194" s="11" t="s">
        <v>30</v>
      </c>
      <c r="AY194" s="11" t="s">
        <v>30</v>
      </c>
      <c r="AZ194" s="11" t="s">
        <v>30</v>
      </c>
      <c r="BA194" s="11" t="s">
        <v>30</v>
      </c>
      <c r="BB194" s="11" t="s">
        <v>30</v>
      </c>
      <c r="BC194" s="11" t="s">
        <v>30</v>
      </c>
      <c r="BD194" s="11" t="s">
        <v>30</v>
      </c>
    </row>
    <row r="195" spans="1:56" x14ac:dyDescent="0.25">
      <c r="A195" s="102" t="s">
        <v>12</v>
      </c>
      <c r="B195" s="101" t="str">
        <f>'[1]Miter Profiles'!$AB195</f>
        <v>MP663-38</v>
      </c>
      <c r="C195" s="102" t="s">
        <v>107</v>
      </c>
      <c r="D195" s="103" t="s">
        <v>30</v>
      </c>
      <c r="E195" s="104" t="s">
        <v>31</v>
      </c>
      <c r="F195" s="104" t="s">
        <v>31</v>
      </c>
      <c r="G195" s="104" t="s">
        <v>31</v>
      </c>
      <c r="H195" s="104" t="s">
        <v>31</v>
      </c>
      <c r="I195" s="104" t="s">
        <v>30</v>
      </c>
      <c r="J195" s="104" t="s">
        <v>31</v>
      </c>
      <c r="K195" s="104" t="s">
        <v>30</v>
      </c>
      <c r="L195" s="104" t="s">
        <v>30</v>
      </c>
      <c r="M195" s="104" t="s">
        <v>30</v>
      </c>
      <c r="N195" s="104" t="s">
        <v>30</v>
      </c>
      <c r="O195" s="104" t="s">
        <v>30</v>
      </c>
      <c r="P195" s="104" t="s">
        <v>30</v>
      </c>
      <c r="Q195" s="104" t="s">
        <v>30</v>
      </c>
      <c r="R195" s="104" t="s">
        <v>30</v>
      </c>
      <c r="S195" s="104" t="s">
        <v>30</v>
      </c>
      <c r="T195" s="104" t="s">
        <v>30</v>
      </c>
      <c r="U195" s="104" t="s">
        <v>30</v>
      </c>
      <c r="V195" s="104" t="s">
        <v>30</v>
      </c>
      <c r="W195" s="104" t="s">
        <v>30</v>
      </c>
      <c r="X195" s="104" t="s">
        <v>30</v>
      </c>
      <c r="Y195" s="104" t="s">
        <v>30</v>
      </c>
      <c r="Z195" s="104" t="s">
        <v>30</v>
      </c>
      <c r="AA195" s="104" t="s">
        <v>31</v>
      </c>
      <c r="AB195" s="104" t="s">
        <v>30</v>
      </c>
      <c r="AC195" s="104" t="s">
        <v>30</v>
      </c>
      <c r="AD195" s="104" t="s">
        <v>30</v>
      </c>
      <c r="AE195" s="104" t="s">
        <v>30</v>
      </c>
      <c r="AF195" s="104" t="s">
        <v>30</v>
      </c>
      <c r="AG195" s="104" t="s">
        <v>30</v>
      </c>
      <c r="AH195" s="104" t="s">
        <v>30</v>
      </c>
      <c r="AI195" s="104" t="s">
        <v>30</v>
      </c>
      <c r="AJ195" s="104" t="s">
        <v>30</v>
      </c>
      <c r="AK195" s="104" t="s">
        <v>30</v>
      </c>
      <c r="AL195" s="104" t="s">
        <v>30</v>
      </c>
      <c r="AM195" s="104" t="s">
        <v>31</v>
      </c>
      <c r="AN195" s="104" t="s">
        <v>30</v>
      </c>
      <c r="AO195" s="104" t="s">
        <v>30</v>
      </c>
      <c r="AP195" s="104" t="s">
        <v>30</v>
      </c>
      <c r="AQ195" s="104" t="s">
        <v>30</v>
      </c>
      <c r="AR195" s="104" t="s">
        <v>30</v>
      </c>
      <c r="AS195" s="104" t="s">
        <v>30</v>
      </c>
      <c r="AT195" s="104" t="s">
        <v>30</v>
      </c>
      <c r="AU195" s="104" t="s">
        <v>30</v>
      </c>
      <c r="AV195" s="104" t="s">
        <v>30</v>
      </c>
      <c r="AW195" s="104" t="s">
        <v>30</v>
      </c>
      <c r="AX195" s="104" t="s">
        <v>30</v>
      </c>
      <c r="AY195" s="104" t="s">
        <v>30</v>
      </c>
      <c r="AZ195" s="104" t="s">
        <v>30</v>
      </c>
      <c r="BA195" s="104" t="s">
        <v>30</v>
      </c>
      <c r="BB195" s="104" t="s">
        <v>30</v>
      </c>
      <c r="BC195" s="104" t="s">
        <v>30</v>
      </c>
      <c r="BD195" s="104" t="s">
        <v>30</v>
      </c>
    </row>
    <row r="196" spans="1:56" x14ac:dyDescent="0.25">
      <c r="A196" s="102" t="s">
        <v>12</v>
      </c>
      <c r="B196" s="101" t="str">
        <f>'[1]Miter Profiles'!$AB196</f>
        <v>MP663-57</v>
      </c>
      <c r="C196" s="102" t="s">
        <v>107</v>
      </c>
      <c r="D196" s="103" t="s">
        <v>30</v>
      </c>
      <c r="E196" s="104" t="s">
        <v>31</v>
      </c>
      <c r="F196" s="104" t="s">
        <v>31</v>
      </c>
      <c r="G196" s="104" t="s">
        <v>31</v>
      </c>
      <c r="H196" s="104" t="s">
        <v>31</v>
      </c>
      <c r="I196" s="104" t="s">
        <v>30</v>
      </c>
      <c r="J196" s="104" t="s">
        <v>31</v>
      </c>
      <c r="K196" s="104" t="s">
        <v>30</v>
      </c>
      <c r="L196" s="104" t="s">
        <v>30</v>
      </c>
      <c r="M196" s="104" t="s">
        <v>30</v>
      </c>
      <c r="N196" s="104" t="s">
        <v>30</v>
      </c>
      <c r="O196" s="104" t="s">
        <v>30</v>
      </c>
      <c r="P196" s="104" t="s">
        <v>30</v>
      </c>
      <c r="Q196" s="104" t="s">
        <v>30</v>
      </c>
      <c r="R196" s="104" t="s">
        <v>30</v>
      </c>
      <c r="S196" s="104" t="s">
        <v>30</v>
      </c>
      <c r="T196" s="104" t="s">
        <v>30</v>
      </c>
      <c r="U196" s="104" t="s">
        <v>30</v>
      </c>
      <c r="V196" s="104" t="s">
        <v>30</v>
      </c>
      <c r="W196" s="104" t="s">
        <v>30</v>
      </c>
      <c r="X196" s="104" t="s">
        <v>30</v>
      </c>
      <c r="Y196" s="104" t="s">
        <v>30</v>
      </c>
      <c r="Z196" s="104" t="s">
        <v>30</v>
      </c>
      <c r="AA196" s="104" t="s">
        <v>31</v>
      </c>
      <c r="AB196" s="104" t="s">
        <v>30</v>
      </c>
      <c r="AC196" s="104" t="s">
        <v>30</v>
      </c>
      <c r="AD196" s="104" t="s">
        <v>30</v>
      </c>
      <c r="AE196" s="104" t="s">
        <v>30</v>
      </c>
      <c r="AF196" s="104" t="s">
        <v>30</v>
      </c>
      <c r="AG196" s="104" t="s">
        <v>30</v>
      </c>
      <c r="AH196" s="104" t="s">
        <v>30</v>
      </c>
      <c r="AI196" s="104" t="s">
        <v>30</v>
      </c>
      <c r="AJ196" s="104" t="s">
        <v>30</v>
      </c>
      <c r="AK196" s="104" t="s">
        <v>30</v>
      </c>
      <c r="AL196" s="104" t="s">
        <v>30</v>
      </c>
      <c r="AM196" s="104" t="s">
        <v>31</v>
      </c>
      <c r="AN196" s="104" t="s">
        <v>30</v>
      </c>
      <c r="AO196" s="104" t="s">
        <v>30</v>
      </c>
      <c r="AP196" s="104" t="s">
        <v>30</v>
      </c>
      <c r="AQ196" s="104" t="s">
        <v>30</v>
      </c>
      <c r="AR196" s="104" t="s">
        <v>30</v>
      </c>
      <c r="AS196" s="104" t="s">
        <v>30</v>
      </c>
      <c r="AT196" s="104" t="s">
        <v>30</v>
      </c>
      <c r="AU196" s="104" t="s">
        <v>30</v>
      </c>
      <c r="AV196" s="104" t="s">
        <v>30</v>
      </c>
      <c r="AW196" s="104" t="s">
        <v>30</v>
      </c>
      <c r="AX196" s="104" t="s">
        <v>30</v>
      </c>
      <c r="AY196" s="104" t="s">
        <v>30</v>
      </c>
      <c r="AZ196" s="104" t="s">
        <v>30</v>
      </c>
      <c r="BA196" s="104" t="s">
        <v>30</v>
      </c>
      <c r="BB196" s="104" t="s">
        <v>30</v>
      </c>
      <c r="BC196" s="104" t="s">
        <v>30</v>
      </c>
      <c r="BD196" s="104" t="s">
        <v>30</v>
      </c>
    </row>
    <row r="197" spans="1:56" x14ac:dyDescent="0.25">
      <c r="A197" s="102" t="s">
        <v>12</v>
      </c>
      <c r="B197" s="101" t="str">
        <f>'[1]Miter Profiles'!$AB197</f>
        <v>MP663-76</v>
      </c>
      <c r="C197" s="102" t="s">
        <v>107</v>
      </c>
      <c r="D197" s="103" t="s">
        <v>30</v>
      </c>
      <c r="E197" s="104" t="s">
        <v>31</v>
      </c>
      <c r="F197" s="104" t="s">
        <v>31</v>
      </c>
      <c r="G197" s="104" t="s">
        <v>31</v>
      </c>
      <c r="H197" s="104" t="s">
        <v>31</v>
      </c>
      <c r="I197" s="104" t="s">
        <v>30</v>
      </c>
      <c r="J197" s="104" t="s">
        <v>31</v>
      </c>
      <c r="K197" s="104" t="s">
        <v>30</v>
      </c>
      <c r="L197" s="104" t="s">
        <v>30</v>
      </c>
      <c r="M197" s="104" t="s">
        <v>30</v>
      </c>
      <c r="N197" s="104" t="s">
        <v>30</v>
      </c>
      <c r="O197" s="104" t="s">
        <v>30</v>
      </c>
      <c r="P197" s="104" t="s">
        <v>30</v>
      </c>
      <c r="Q197" s="104" t="s">
        <v>30</v>
      </c>
      <c r="R197" s="104" t="s">
        <v>30</v>
      </c>
      <c r="S197" s="104" t="s">
        <v>30</v>
      </c>
      <c r="T197" s="104" t="s">
        <v>30</v>
      </c>
      <c r="U197" s="104" t="s">
        <v>30</v>
      </c>
      <c r="V197" s="104" t="s">
        <v>30</v>
      </c>
      <c r="W197" s="104" t="s">
        <v>30</v>
      </c>
      <c r="X197" s="104" t="s">
        <v>30</v>
      </c>
      <c r="Y197" s="104" t="s">
        <v>30</v>
      </c>
      <c r="Z197" s="104" t="s">
        <v>30</v>
      </c>
      <c r="AA197" s="104" t="s">
        <v>31</v>
      </c>
      <c r="AB197" s="104" t="s">
        <v>30</v>
      </c>
      <c r="AC197" s="104" t="s">
        <v>30</v>
      </c>
      <c r="AD197" s="104" t="s">
        <v>30</v>
      </c>
      <c r="AE197" s="104" t="s">
        <v>30</v>
      </c>
      <c r="AF197" s="104" t="s">
        <v>30</v>
      </c>
      <c r="AG197" s="104" t="s">
        <v>30</v>
      </c>
      <c r="AH197" s="104" t="s">
        <v>30</v>
      </c>
      <c r="AI197" s="104" t="s">
        <v>30</v>
      </c>
      <c r="AJ197" s="104" t="s">
        <v>30</v>
      </c>
      <c r="AK197" s="104" t="s">
        <v>30</v>
      </c>
      <c r="AL197" s="104" t="s">
        <v>30</v>
      </c>
      <c r="AM197" s="104" t="s">
        <v>31</v>
      </c>
      <c r="AN197" s="104" t="s">
        <v>30</v>
      </c>
      <c r="AO197" s="104" t="s">
        <v>30</v>
      </c>
      <c r="AP197" s="104" t="s">
        <v>30</v>
      </c>
      <c r="AQ197" s="104" t="s">
        <v>30</v>
      </c>
      <c r="AR197" s="104" t="s">
        <v>30</v>
      </c>
      <c r="AS197" s="104" t="s">
        <v>30</v>
      </c>
      <c r="AT197" s="104" t="s">
        <v>30</v>
      </c>
      <c r="AU197" s="104" t="s">
        <v>30</v>
      </c>
      <c r="AV197" s="104" t="s">
        <v>30</v>
      </c>
      <c r="AW197" s="104" t="s">
        <v>30</v>
      </c>
      <c r="AX197" s="104" t="s">
        <v>30</v>
      </c>
      <c r="AY197" s="104" t="s">
        <v>30</v>
      </c>
      <c r="AZ197" s="104" t="s">
        <v>30</v>
      </c>
      <c r="BA197" s="104" t="s">
        <v>30</v>
      </c>
      <c r="BB197" s="104" t="s">
        <v>30</v>
      </c>
      <c r="BC197" s="104" t="s">
        <v>30</v>
      </c>
      <c r="BD197" s="104" t="s">
        <v>30</v>
      </c>
    </row>
    <row r="198" spans="1:56" x14ac:dyDescent="0.25">
      <c r="A198" s="218" t="s">
        <v>12</v>
      </c>
      <c r="B198" s="219" t="str">
        <f>'[1]Miter Profiles'!$AB198</f>
        <v>MP664-38</v>
      </c>
      <c r="C198" s="218" t="s">
        <v>108</v>
      </c>
      <c r="D198" s="10" t="s">
        <v>31</v>
      </c>
      <c r="E198" s="11" t="s">
        <v>31</v>
      </c>
      <c r="F198" s="11" t="s">
        <v>31</v>
      </c>
      <c r="G198" s="11" t="s">
        <v>31</v>
      </c>
      <c r="H198" s="11" t="s">
        <v>31</v>
      </c>
      <c r="I198" s="11" t="s">
        <v>31</v>
      </c>
      <c r="J198" s="11" t="s">
        <v>31</v>
      </c>
      <c r="K198" s="11" t="s">
        <v>31</v>
      </c>
      <c r="L198" s="11" t="s">
        <v>30</v>
      </c>
      <c r="M198" s="11" t="s">
        <v>30</v>
      </c>
      <c r="N198" s="11" t="s">
        <v>30</v>
      </c>
      <c r="O198" s="11" t="s">
        <v>31</v>
      </c>
      <c r="P198" s="11" t="s">
        <v>31</v>
      </c>
      <c r="Q198" s="11" t="s">
        <v>31</v>
      </c>
      <c r="R198" s="11" t="s">
        <v>31</v>
      </c>
      <c r="S198" s="11" t="s">
        <v>31</v>
      </c>
      <c r="T198" s="11" t="s">
        <v>31</v>
      </c>
      <c r="U198" s="11" t="s">
        <v>31</v>
      </c>
      <c r="V198" s="11" t="s">
        <v>30</v>
      </c>
      <c r="W198" s="11" t="s">
        <v>31</v>
      </c>
      <c r="X198" s="11" t="s">
        <v>31</v>
      </c>
      <c r="Y198" s="11" t="s">
        <v>31</v>
      </c>
      <c r="Z198" s="11" t="s">
        <v>31</v>
      </c>
      <c r="AA198" s="11" t="s">
        <v>31</v>
      </c>
      <c r="AB198" s="11" t="s">
        <v>31</v>
      </c>
      <c r="AC198" s="11" t="s">
        <v>31</v>
      </c>
      <c r="AD198" s="11" t="s">
        <v>31</v>
      </c>
      <c r="AE198" s="11" t="s">
        <v>31</v>
      </c>
      <c r="AF198" s="11" t="s">
        <v>30</v>
      </c>
      <c r="AG198" s="11" t="s">
        <v>31</v>
      </c>
      <c r="AH198" s="11" t="s">
        <v>31</v>
      </c>
      <c r="AI198" s="11" t="s">
        <v>30</v>
      </c>
      <c r="AJ198" s="11" t="s">
        <v>31</v>
      </c>
      <c r="AK198" s="11" t="s">
        <v>31</v>
      </c>
      <c r="AL198" s="11" t="s">
        <v>31</v>
      </c>
      <c r="AM198" s="11" t="s">
        <v>31</v>
      </c>
      <c r="AN198" s="11" t="s">
        <v>31</v>
      </c>
      <c r="AO198" s="11" t="s">
        <v>31</v>
      </c>
      <c r="AP198" s="11" t="s">
        <v>31</v>
      </c>
      <c r="AQ198" s="11" t="s">
        <v>31</v>
      </c>
      <c r="AR198" s="11" t="s">
        <v>31</v>
      </c>
      <c r="AS198" s="11" t="s">
        <v>31</v>
      </c>
      <c r="AT198" s="11" t="s">
        <v>30</v>
      </c>
      <c r="AU198" s="11" t="s">
        <v>31</v>
      </c>
      <c r="AV198" s="11" t="s">
        <v>31</v>
      </c>
      <c r="AW198" s="11" t="s">
        <v>30</v>
      </c>
      <c r="AX198" s="11" t="s">
        <v>30</v>
      </c>
      <c r="AY198" s="11" t="s">
        <v>31</v>
      </c>
      <c r="AZ198" s="11" t="s">
        <v>30</v>
      </c>
      <c r="BA198" s="11" t="s">
        <v>30</v>
      </c>
      <c r="BB198" s="11" t="s">
        <v>31</v>
      </c>
      <c r="BC198" s="11" t="s">
        <v>31</v>
      </c>
      <c r="BD198" s="11" t="s">
        <v>31</v>
      </c>
    </row>
    <row r="199" spans="1:56" x14ac:dyDescent="0.25">
      <c r="A199" s="218" t="s">
        <v>12</v>
      </c>
      <c r="B199" s="219" t="str">
        <f>'[1]Miter Profiles'!$AB199</f>
        <v>MP664-57</v>
      </c>
      <c r="C199" s="218" t="s">
        <v>108</v>
      </c>
      <c r="D199" s="10" t="s">
        <v>31</v>
      </c>
      <c r="E199" s="11" t="s">
        <v>31</v>
      </c>
      <c r="F199" s="11" t="s">
        <v>31</v>
      </c>
      <c r="G199" s="11" t="s">
        <v>31</v>
      </c>
      <c r="H199" s="11" t="s">
        <v>31</v>
      </c>
      <c r="I199" s="11" t="s">
        <v>31</v>
      </c>
      <c r="J199" s="11" t="s">
        <v>31</v>
      </c>
      <c r="K199" s="11" t="s">
        <v>31</v>
      </c>
      <c r="L199" s="11" t="s">
        <v>30</v>
      </c>
      <c r="M199" s="11" t="s">
        <v>30</v>
      </c>
      <c r="N199" s="11" t="s">
        <v>30</v>
      </c>
      <c r="O199" s="11" t="s">
        <v>31</v>
      </c>
      <c r="P199" s="11" t="s">
        <v>31</v>
      </c>
      <c r="Q199" s="11" t="s">
        <v>31</v>
      </c>
      <c r="R199" s="11" t="s">
        <v>31</v>
      </c>
      <c r="S199" s="11" t="s">
        <v>31</v>
      </c>
      <c r="T199" s="11" t="s">
        <v>31</v>
      </c>
      <c r="U199" s="11" t="s">
        <v>31</v>
      </c>
      <c r="V199" s="11" t="s">
        <v>30</v>
      </c>
      <c r="W199" s="11" t="s">
        <v>31</v>
      </c>
      <c r="X199" s="11" t="s">
        <v>31</v>
      </c>
      <c r="Y199" s="11" t="s">
        <v>31</v>
      </c>
      <c r="Z199" s="11" t="s">
        <v>31</v>
      </c>
      <c r="AA199" s="11" t="s">
        <v>31</v>
      </c>
      <c r="AB199" s="11" t="s">
        <v>31</v>
      </c>
      <c r="AC199" s="11" t="s">
        <v>31</v>
      </c>
      <c r="AD199" s="11" t="s">
        <v>31</v>
      </c>
      <c r="AE199" s="11" t="s">
        <v>31</v>
      </c>
      <c r="AF199" s="11" t="s">
        <v>30</v>
      </c>
      <c r="AG199" s="11" t="s">
        <v>31</v>
      </c>
      <c r="AH199" s="11" t="s">
        <v>31</v>
      </c>
      <c r="AI199" s="11" t="s">
        <v>30</v>
      </c>
      <c r="AJ199" s="11" t="s">
        <v>31</v>
      </c>
      <c r="AK199" s="11" t="s">
        <v>31</v>
      </c>
      <c r="AL199" s="11" t="s">
        <v>31</v>
      </c>
      <c r="AM199" s="11" t="s">
        <v>31</v>
      </c>
      <c r="AN199" s="11" t="s">
        <v>31</v>
      </c>
      <c r="AO199" s="11" t="s">
        <v>31</v>
      </c>
      <c r="AP199" s="11" t="s">
        <v>31</v>
      </c>
      <c r="AQ199" s="11" t="s">
        <v>31</v>
      </c>
      <c r="AR199" s="11" t="s">
        <v>31</v>
      </c>
      <c r="AS199" s="11" t="s">
        <v>31</v>
      </c>
      <c r="AT199" s="11" t="s">
        <v>30</v>
      </c>
      <c r="AU199" s="11" t="s">
        <v>31</v>
      </c>
      <c r="AV199" s="11" t="s">
        <v>31</v>
      </c>
      <c r="AW199" s="11" t="s">
        <v>30</v>
      </c>
      <c r="AX199" s="11" t="s">
        <v>30</v>
      </c>
      <c r="AY199" s="11" t="s">
        <v>31</v>
      </c>
      <c r="AZ199" s="11" t="s">
        <v>30</v>
      </c>
      <c r="BA199" s="11" t="s">
        <v>30</v>
      </c>
      <c r="BB199" s="11" t="s">
        <v>31</v>
      </c>
      <c r="BC199" s="11" t="s">
        <v>31</v>
      </c>
      <c r="BD199" s="11" t="s">
        <v>31</v>
      </c>
    </row>
    <row r="200" spans="1:56" x14ac:dyDescent="0.25">
      <c r="A200" s="218" t="s">
        <v>12</v>
      </c>
      <c r="B200" s="219" t="str">
        <f>'[1]Miter Profiles'!$AB200</f>
        <v>MP664-76</v>
      </c>
      <c r="C200" s="218" t="s">
        <v>108</v>
      </c>
      <c r="D200" s="10" t="s">
        <v>31</v>
      </c>
      <c r="E200" s="11" t="s">
        <v>31</v>
      </c>
      <c r="F200" s="11" t="s">
        <v>31</v>
      </c>
      <c r="G200" s="11" t="s">
        <v>31</v>
      </c>
      <c r="H200" s="11" t="s">
        <v>31</v>
      </c>
      <c r="I200" s="11" t="s">
        <v>31</v>
      </c>
      <c r="J200" s="11" t="s">
        <v>31</v>
      </c>
      <c r="K200" s="11" t="s">
        <v>31</v>
      </c>
      <c r="L200" s="11" t="s">
        <v>30</v>
      </c>
      <c r="M200" s="11" t="s">
        <v>30</v>
      </c>
      <c r="N200" s="11" t="s">
        <v>30</v>
      </c>
      <c r="O200" s="11" t="s">
        <v>31</v>
      </c>
      <c r="P200" s="11" t="s">
        <v>31</v>
      </c>
      <c r="Q200" s="11" t="s">
        <v>31</v>
      </c>
      <c r="R200" s="11" t="s">
        <v>31</v>
      </c>
      <c r="S200" s="11" t="s">
        <v>31</v>
      </c>
      <c r="T200" s="11" t="s">
        <v>31</v>
      </c>
      <c r="U200" s="11" t="s">
        <v>31</v>
      </c>
      <c r="V200" s="11" t="s">
        <v>30</v>
      </c>
      <c r="W200" s="11" t="s">
        <v>31</v>
      </c>
      <c r="X200" s="11" t="s">
        <v>31</v>
      </c>
      <c r="Y200" s="11" t="s">
        <v>31</v>
      </c>
      <c r="Z200" s="11" t="s">
        <v>31</v>
      </c>
      <c r="AA200" s="11" t="s">
        <v>31</v>
      </c>
      <c r="AB200" s="11" t="s">
        <v>31</v>
      </c>
      <c r="AC200" s="11" t="s">
        <v>31</v>
      </c>
      <c r="AD200" s="11" t="s">
        <v>31</v>
      </c>
      <c r="AE200" s="11" t="s">
        <v>31</v>
      </c>
      <c r="AF200" s="11" t="s">
        <v>30</v>
      </c>
      <c r="AG200" s="11" t="s">
        <v>31</v>
      </c>
      <c r="AH200" s="11" t="s">
        <v>31</v>
      </c>
      <c r="AI200" s="11" t="s">
        <v>30</v>
      </c>
      <c r="AJ200" s="11" t="s">
        <v>31</v>
      </c>
      <c r="AK200" s="11" t="s">
        <v>31</v>
      </c>
      <c r="AL200" s="11" t="s">
        <v>31</v>
      </c>
      <c r="AM200" s="11" t="s">
        <v>31</v>
      </c>
      <c r="AN200" s="11" t="s">
        <v>31</v>
      </c>
      <c r="AO200" s="11" t="s">
        <v>31</v>
      </c>
      <c r="AP200" s="11" t="s">
        <v>31</v>
      </c>
      <c r="AQ200" s="11" t="s">
        <v>31</v>
      </c>
      <c r="AR200" s="11" t="s">
        <v>31</v>
      </c>
      <c r="AS200" s="11" t="s">
        <v>31</v>
      </c>
      <c r="AT200" s="11" t="s">
        <v>30</v>
      </c>
      <c r="AU200" s="11" t="s">
        <v>31</v>
      </c>
      <c r="AV200" s="11" t="s">
        <v>31</v>
      </c>
      <c r="AW200" s="11" t="s">
        <v>30</v>
      </c>
      <c r="AX200" s="11" t="s">
        <v>30</v>
      </c>
      <c r="AY200" s="11" t="s">
        <v>31</v>
      </c>
      <c r="AZ200" s="11" t="s">
        <v>30</v>
      </c>
      <c r="BA200" s="11" t="s">
        <v>30</v>
      </c>
      <c r="BB200" s="11" t="s">
        <v>31</v>
      </c>
      <c r="BC200" s="11" t="s">
        <v>31</v>
      </c>
      <c r="BD200" s="11" t="s">
        <v>31</v>
      </c>
    </row>
    <row r="201" spans="1:56" x14ac:dyDescent="0.25">
      <c r="A201" s="102" t="s">
        <v>12</v>
      </c>
      <c r="B201" s="101" t="str">
        <f>'[1]Miter Profiles'!$AB201</f>
        <v>MP665-38</v>
      </c>
      <c r="C201" s="102" t="s">
        <v>230</v>
      </c>
      <c r="D201" s="103" t="s">
        <v>30</v>
      </c>
      <c r="E201" s="104" t="s">
        <v>31</v>
      </c>
      <c r="F201" s="104" t="s">
        <v>31</v>
      </c>
      <c r="G201" s="104" t="s">
        <v>31</v>
      </c>
      <c r="H201" s="104" t="s">
        <v>31</v>
      </c>
      <c r="I201" s="104" t="s">
        <v>30</v>
      </c>
      <c r="J201" s="104" t="s">
        <v>31</v>
      </c>
      <c r="K201" s="104" t="s">
        <v>30</v>
      </c>
      <c r="L201" s="104" t="s">
        <v>30</v>
      </c>
      <c r="M201" s="104" t="s">
        <v>30</v>
      </c>
      <c r="N201" s="104" t="s">
        <v>30</v>
      </c>
      <c r="O201" s="104" t="s">
        <v>30</v>
      </c>
      <c r="P201" s="104" t="s">
        <v>30</v>
      </c>
      <c r="Q201" s="104" t="s">
        <v>30</v>
      </c>
      <c r="R201" s="104" t="s">
        <v>30</v>
      </c>
      <c r="S201" s="104" t="s">
        <v>30</v>
      </c>
      <c r="T201" s="104" t="s">
        <v>30</v>
      </c>
      <c r="U201" s="104" t="s">
        <v>30</v>
      </c>
      <c r="V201" s="104" t="s">
        <v>30</v>
      </c>
      <c r="W201" s="104" t="s">
        <v>30</v>
      </c>
      <c r="X201" s="104" t="s">
        <v>30</v>
      </c>
      <c r="Y201" s="104" t="s">
        <v>30</v>
      </c>
      <c r="Z201" s="104" t="s">
        <v>30</v>
      </c>
      <c r="AA201" s="104" t="s">
        <v>31</v>
      </c>
      <c r="AB201" s="104" t="s">
        <v>30</v>
      </c>
      <c r="AC201" s="104" t="s">
        <v>30</v>
      </c>
      <c r="AD201" s="104" t="s">
        <v>30</v>
      </c>
      <c r="AE201" s="104" t="s">
        <v>30</v>
      </c>
      <c r="AF201" s="104" t="s">
        <v>30</v>
      </c>
      <c r="AG201" s="104" t="s">
        <v>30</v>
      </c>
      <c r="AH201" s="104" t="s">
        <v>30</v>
      </c>
      <c r="AI201" s="104" t="s">
        <v>30</v>
      </c>
      <c r="AJ201" s="104" t="s">
        <v>30</v>
      </c>
      <c r="AK201" s="104" t="s">
        <v>30</v>
      </c>
      <c r="AL201" s="104" t="s">
        <v>30</v>
      </c>
      <c r="AM201" s="104" t="s">
        <v>31</v>
      </c>
      <c r="AN201" s="104" t="s">
        <v>30</v>
      </c>
      <c r="AO201" s="104" t="s">
        <v>30</v>
      </c>
      <c r="AP201" s="104" t="s">
        <v>30</v>
      </c>
      <c r="AQ201" s="104" t="s">
        <v>30</v>
      </c>
      <c r="AR201" s="104" t="s">
        <v>30</v>
      </c>
      <c r="AS201" s="104" t="s">
        <v>30</v>
      </c>
      <c r="AT201" s="104" t="s">
        <v>30</v>
      </c>
      <c r="AU201" s="104" t="s">
        <v>30</v>
      </c>
      <c r="AV201" s="104" t="s">
        <v>30</v>
      </c>
      <c r="AW201" s="104" t="s">
        <v>30</v>
      </c>
      <c r="AX201" s="104" t="s">
        <v>30</v>
      </c>
      <c r="AY201" s="104" t="s">
        <v>30</v>
      </c>
      <c r="AZ201" s="104" t="s">
        <v>30</v>
      </c>
      <c r="BA201" s="104" t="s">
        <v>30</v>
      </c>
      <c r="BB201" s="104" t="s">
        <v>30</v>
      </c>
      <c r="BC201" s="104" t="s">
        <v>30</v>
      </c>
      <c r="BD201" s="104" t="s">
        <v>30</v>
      </c>
    </row>
    <row r="202" spans="1:56" x14ac:dyDescent="0.25">
      <c r="A202" s="102" t="s">
        <v>12</v>
      </c>
      <c r="B202" s="101" t="str">
        <f>'[1]Miter Profiles'!$AB202</f>
        <v>MP665-57</v>
      </c>
      <c r="C202" s="102" t="s">
        <v>230</v>
      </c>
      <c r="D202" s="103" t="s">
        <v>30</v>
      </c>
      <c r="E202" s="104" t="s">
        <v>31</v>
      </c>
      <c r="F202" s="104" t="s">
        <v>31</v>
      </c>
      <c r="G202" s="104" t="s">
        <v>31</v>
      </c>
      <c r="H202" s="104" t="s">
        <v>31</v>
      </c>
      <c r="I202" s="104" t="s">
        <v>30</v>
      </c>
      <c r="J202" s="104" t="s">
        <v>31</v>
      </c>
      <c r="K202" s="104" t="s">
        <v>30</v>
      </c>
      <c r="L202" s="104" t="s">
        <v>30</v>
      </c>
      <c r="M202" s="104" t="s">
        <v>30</v>
      </c>
      <c r="N202" s="104" t="s">
        <v>30</v>
      </c>
      <c r="O202" s="104" t="s">
        <v>30</v>
      </c>
      <c r="P202" s="104" t="s">
        <v>30</v>
      </c>
      <c r="Q202" s="104" t="s">
        <v>30</v>
      </c>
      <c r="R202" s="104" t="s">
        <v>30</v>
      </c>
      <c r="S202" s="104" t="s">
        <v>30</v>
      </c>
      <c r="T202" s="104" t="s">
        <v>30</v>
      </c>
      <c r="U202" s="104" t="s">
        <v>30</v>
      </c>
      <c r="V202" s="104" t="s">
        <v>30</v>
      </c>
      <c r="W202" s="104" t="s">
        <v>30</v>
      </c>
      <c r="X202" s="104" t="s">
        <v>30</v>
      </c>
      <c r="Y202" s="104" t="s">
        <v>30</v>
      </c>
      <c r="Z202" s="104" t="s">
        <v>30</v>
      </c>
      <c r="AA202" s="104" t="s">
        <v>31</v>
      </c>
      <c r="AB202" s="104" t="s">
        <v>30</v>
      </c>
      <c r="AC202" s="104" t="s">
        <v>30</v>
      </c>
      <c r="AD202" s="104" t="s">
        <v>30</v>
      </c>
      <c r="AE202" s="104" t="s">
        <v>30</v>
      </c>
      <c r="AF202" s="104" t="s">
        <v>30</v>
      </c>
      <c r="AG202" s="104" t="s">
        <v>30</v>
      </c>
      <c r="AH202" s="104" t="s">
        <v>30</v>
      </c>
      <c r="AI202" s="104" t="s">
        <v>30</v>
      </c>
      <c r="AJ202" s="104" t="s">
        <v>30</v>
      </c>
      <c r="AK202" s="104" t="s">
        <v>30</v>
      </c>
      <c r="AL202" s="104" t="s">
        <v>30</v>
      </c>
      <c r="AM202" s="104" t="s">
        <v>31</v>
      </c>
      <c r="AN202" s="104" t="s">
        <v>30</v>
      </c>
      <c r="AO202" s="104" t="s">
        <v>30</v>
      </c>
      <c r="AP202" s="104" t="s">
        <v>30</v>
      </c>
      <c r="AQ202" s="104" t="s">
        <v>30</v>
      </c>
      <c r="AR202" s="104" t="s">
        <v>30</v>
      </c>
      <c r="AS202" s="104" t="s">
        <v>30</v>
      </c>
      <c r="AT202" s="104" t="s">
        <v>30</v>
      </c>
      <c r="AU202" s="104" t="s">
        <v>30</v>
      </c>
      <c r="AV202" s="104" t="s">
        <v>30</v>
      </c>
      <c r="AW202" s="104" t="s">
        <v>30</v>
      </c>
      <c r="AX202" s="104" t="s">
        <v>30</v>
      </c>
      <c r="AY202" s="104" t="s">
        <v>30</v>
      </c>
      <c r="AZ202" s="104" t="s">
        <v>30</v>
      </c>
      <c r="BA202" s="104" t="s">
        <v>30</v>
      </c>
      <c r="BB202" s="104" t="s">
        <v>30</v>
      </c>
      <c r="BC202" s="104" t="s">
        <v>30</v>
      </c>
      <c r="BD202" s="104" t="s">
        <v>30</v>
      </c>
    </row>
    <row r="203" spans="1:56" x14ac:dyDescent="0.25">
      <c r="A203" s="102" t="s">
        <v>12</v>
      </c>
      <c r="B203" s="101" t="str">
        <f>'[1]Miter Profiles'!$AB203</f>
        <v>MP665-76</v>
      </c>
      <c r="C203" s="102" t="s">
        <v>230</v>
      </c>
      <c r="D203" s="103" t="s">
        <v>30</v>
      </c>
      <c r="E203" s="104" t="s">
        <v>31</v>
      </c>
      <c r="F203" s="104" t="s">
        <v>31</v>
      </c>
      <c r="G203" s="104" t="s">
        <v>31</v>
      </c>
      <c r="H203" s="104" t="s">
        <v>31</v>
      </c>
      <c r="I203" s="104" t="s">
        <v>30</v>
      </c>
      <c r="J203" s="104" t="s">
        <v>31</v>
      </c>
      <c r="K203" s="104" t="s">
        <v>30</v>
      </c>
      <c r="L203" s="104" t="s">
        <v>30</v>
      </c>
      <c r="M203" s="104" t="s">
        <v>30</v>
      </c>
      <c r="N203" s="104" t="s">
        <v>30</v>
      </c>
      <c r="O203" s="104" t="s">
        <v>30</v>
      </c>
      <c r="P203" s="104" t="s">
        <v>30</v>
      </c>
      <c r="Q203" s="104" t="s">
        <v>30</v>
      </c>
      <c r="R203" s="104" t="s">
        <v>30</v>
      </c>
      <c r="S203" s="104" t="s">
        <v>30</v>
      </c>
      <c r="T203" s="104" t="s">
        <v>30</v>
      </c>
      <c r="U203" s="104" t="s">
        <v>30</v>
      </c>
      <c r="V203" s="104" t="s">
        <v>30</v>
      </c>
      <c r="W203" s="104" t="s">
        <v>30</v>
      </c>
      <c r="X203" s="104" t="s">
        <v>30</v>
      </c>
      <c r="Y203" s="104" t="s">
        <v>30</v>
      </c>
      <c r="Z203" s="104" t="s">
        <v>30</v>
      </c>
      <c r="AA203" s="104" t="s">
        <v>31</v>
      </c>
      <c r="AB203" s="104" t="s">
        <v>30</v>
      </c>
      <c r="AC203" s="104" t="s">
        <v>30</v>
      </c>
      <c r="AD203" s="104" t="s">
        <v>30</v>
      </c>
      <c r="AE203" s="104" t="s">
        <v>30</v>
      </c>
      <c r="AF203" s="104" t="s">
        <v>30</v>
      </c>
      <c r="AG203" s="104" t="s">
        <v>30</v>
      </c>
      <c r="AH203" s="104" t="s">
        <v>30</v>
      </c>
      <c r="AI203" s="104" t="s">
        <v>30</v>
      </c>
      <c r="AJ203" s="104" t="s">
        <v>30</v>
      </c>
      <c r="AK203" s="104" t="s">
        <v>30</v>
      </c>
      <c r="AL203" s="104" t="s">
        <v>30</v>
      </c>
      <c r="AM203" s="104" t="s">
        <v>31</v>
      </c>
      <c r="AN203" s="104" t="s">
        <v>30</v>
      </c>
      <c r="AO203" s="104" t="s">
        <v>30</v>
      </c>
      <c r="AP203" s="104" t="s">
        <v>30</v>
      </c>
      <c r="AQ203" s="104" t="s">
        <v>30</v>
      </c>
      <c r="AR203" s="104" t="s">
        <v>30</v>
      </c>
      <c r="AS203" s="104" t="s">
        <v>30</v>
      </c>
      <c r="AT203" s="104" t="s">
        <v>30</v>
      </c>
      <c r="AU203" s="104" t="s">
        <v>30</v>
      </c>
      <c r="AV203" s="104" t="s">
        <v>30</v>
      </c>
      <c r="AW203" s="104" t="s">
        <v>30</v>
      </c>
      <c r="AX203" s="104" t="s">
        <v>30</v>
      </c>
      <c r="AY203" s="104" t="s">
        <v>30</v>
      </c>
      <c r="AZ203" s="104" t="s">
        <v>30</v>
      </c>
      <c r="BA203" s="104" t="s">
        <v>30</v>
      </c>
      <c r="BB203" s="104" t="s">
        <v>30</v>
      </c>
      <c r="BC203" s="104" t="s">
        <v>30</v>
      </c>
      <c r="BD203" s="104" t="s">
        <v>30</v>
      </c>
    </row>
    <row r="204" spans="1:56" x14ac:dyDescent="0.25">
      <c r="A204" s="20" t="s">
        <v>12</v>
      </c>
      <c r="B204" s="38" t="str">
        <f>'[1]Miter Profiles'!$AB204</f>
        <v>MP666-38</v>
      </c>
      <c r="C204" s="20" t="s">
        <v>230</v>
      </c>
      <c r="D204" s="10" t="s">
        <v>30</v>
      </c>
      <c r="E204" s="11" t="s">
        <v>31</v>
      </c>
      <c r="F204" s="11" t="s">
        <v>31</v>
      </c>
      <c r="G204" s="11" t="s">
        <v>31</v>
      </c>
      <c r="H204" s="11" t="s">
        <v>31</v>
      </c>
      <c r="I204" s="11" t="s">
        <v>30</v>
      </c>
      <c r="J204" s="11" t="s">
        <v>31</v>
      </c>
      <c r="K204" s="11" t="s">
        <v>30</v>
      </c>
      <c r="L204" s="11" t="s">
        <v>30</v>
      </c>
      <c r="M204" s="11" t="s">
        <v>30</v>
      </c>
      <c r="N204" s="11" t="s">
        <v>30</v>
      </c>
      <c r="O204" s="11" t="s">
        <v>30</v>
      </c>
      <c r="P204" s="11" t="s">
        <v>30</v>
      </c>
      <c r="Q204" s="11" t="s">
        <v>30</v>
      </c>
      <c r="R204" s="11" t="s">
        <v>30</v>
      </c>
      <c r="S204" s="11" t="s">
        <v>30</v>
      </c>
      <c r="T204" s="11" t="s">
        <v>30</v>
      </c>
      <c r="U204" s="11" t="s">
        <v>30</v>
      </c>
      <c r="V204" s="11" t="s">
        <v>30</v>
      </c>
      <c r="W204" s="11" t="s">
        <v>30</v>
      </c>
      <c r="X204" s="11" t="s">
        <v>30</v>
      </c>
      <c r="Y204" s="11" t="s">
        <v>30</v>
      </c>
      <c r="Z204" s="11" t="s">
        <v>30</v>
      </c>
      <c r="AA204" s="11" t="s">
        <v>31</v>
      </c>
      <c r="AB204" s="11" t="s">
        <v>30</v>
      </c>
      <c r="AC204" s="11" t="s">
        <v>30</v>
      </c>
      <c r="AD204" s="11" t="s">
        <v>30</v>
      </c>
      <c r="AE204" s="11" t="s">
        <v>30</v>
      </c>
      <c r="AF204" s="11" t="s">
        <v>30</v>
      </c>
      <c r="AG204" s="11" t="s">
        <v>30</v>
      </c>
      <c r="AH204" s="11" t="s">
        <v>30</v>
      </c>
      <c r="AI204" s="11" t="s">
        <v>30</v>
      </c>
      <c r="AJ204" s="11" t="s">
        <v>30</v>
      </c>
      <c r="AK204" s="11" t="s">
        <v>30</v>
      </c>
      <c r="AL204" s="11" t="s">
        <v>30</v>
      </c>
      <c r="AM204" s="11" t="s">
        <v>31</v>
      </c>
      <c r="AN204" s="11" t="s">
        <v>30</v>
      </c>
      <c r="AO204" s="11" t="s">
        <v>30</v>
      </c>
      <c r="AP204" s="11" t="s">
        <v>30</v>
      </c>
      <c r="AQ204" s="11" t="s">
        <v>30</v>
      </c>
      <c r="AR204" s="11" t="s">
        <v>30</v>
      </c>
      <c r="AS204" s="11" t="s">
        <v>30</v>
      </c>
      <c r="AT204" s="11" t="s">
        <v>30</v>
      </c>
      <c r="AU204" s="11" t="s">
        <v>30</v>
      </c>
      <c r="AV204" s="11" t="s">
        <v>30</v>
      </c>
      <c r="AW204" s="11" t="s">
        <v>30</v>
      </c>
      <c r="AX204" s="11" t="s">
        <v>30</v>
      </c>
      <c r="AY204" s="11" t="s">
        <v>30</v>
      </c>
      <c r="AZ204" s="11" t="s">
        <v>30</v>
      </c>
      <c r="BA204" s="11" t="s">
        <v>30</v>
      </c>
      <c r="BB204" s="11" t="s">
        <v>30</v>
      </c>
      <c r="BC204" s="11" t="s">
        <v>30</v>
      </c>
      <c r="BD204" s="11" t="s">
        <v>30</v>
      </c>
    </row>
    <row r="205" spans="1:56" x14ac:dyDescent="0.25">
      <c r="A205" s="20" t="s">
        <v>12</v>
      </c>
      <c r="B205" s="38" t="str">
        <f>'[1]Miter Profiles'!$AB205</f>
        <v>MP666-57</v>
      </c>
      <c r="C205" s="20" t="s">
        <v>230</v>
      </c>
      <c r="D205" s="10" t="s">
        <v>30</v>
      </c>
      <c r="E205" s="11" t="s">
        <v>31</v>
      </c>
      <c r="F205" s="11" t="s">
        <v>31</v>
      </c>
      <c r="G205" s="11" t="s">
        <v>31</v>
      </c>
      <c r="H205" s="11" t="s">
        <v>31</v>
      </c>
      <c r="I205" s="11" t="s">
        <v>30</v>
      </c>
      <c r="J205" s="11" t="s">
        <v>31</v>
      </c>
      <c r="K205" s="11" t="s">
        <v>30</v>
      </c>
      <c r="L205" s="11" t="s">
        <v>30</v>
      </c>
      <c r="M205" s="11" t="s">
        <v>30</v>
      </c>
      <c r="N205" s="11" t="s">
        <v>30</v>
      </c>
      <c r="O205" s="11" t="s">
        <v>30</v>
      </c>
      <c r="P205" s="11" t="s">
        <v>30</v>
      </c>
      <c r="Q205" s="11" t="s">
        <v>30</v>
      </c>
      <c r="R205" s="11" t="s">
        <v>30</v>
      </c>
      <c r="S205" s="11" t="s">
        <v>30</v>
      </c>
      <c r="T205" s="11" t="s">
        <v>30</v>
      </c>
      <c r="U205" s="11" t="s">
        <v>30</v>
      </c>
      <c r="V205" s="11" t="s">
        <v>30</v>
      </c>
      <c r="W205" s="11" t="s">
        <v>30</v>
      </c>
      <c r="X205" s="11" t="s">
        <v>30</v>
      </c>
      <c r="Y205" s="11" t="s">
        <v>30</v>
      </c>
      <c r="Z205" s="11" t="s">
        <v>30</v>
      </c>
      <c r="AA205" s="11" t="s">
        <v>31</v>
      </c>
      <c r="AB205" s="11" t="s">
        <v>30</v>
      </c>
      <c r="AC205" s="11" t="s">
        <v>30</v>
      </c>
      <c r="AD205" s="11" t="s">
        <v>30</v>
      </c>
      <c r="AE205" s="11" t="s">
        <v>30</v>
      </c>
      <c r="AF205" s="11" t="s">
        <v>30</v>
      </c>
      <c r="AG205" s="11" t="s">
        <v>30</v>
      </c>
      <c r="AH205" s="11" t="s">
        <v>30</v>
      </c>
      <c r="AI205" s="11" t="s">
        <v>30</v>
      </c>
      <c r="AJ205" s="11" t="s">
        <v>30</v>
      </c>
      <c r="AK205" s="11" t="s">
        <v>30</v>
      </c>
      <c r="AL205" s="11" t="s">
        <v>30</v>
      </c>
      <c r="AM205" s="11" t="s">
        <v>31</v>
      </c>
      <c r="AN205" s="11" t="s">
        <v>30</v>
      </c>
      <c r="AO205" s="11" t="s">
        <v>30</v>
      </c>
      <c r="AP205" s="11" t="s">
        <v>30</v>
      </c>
      <c r="AQ205" s="11" t="s">
        <v>30</v>
      </c>
      <c r="AR205" s="11" t="s">
        <v>30</v>
      </c>
      <c r="AS205" s="11" t="s">
        <v>30</v>
      </c>
      <c r="AT205" s="11" t="s">
        <v>30</v>
      </c>
      <c r="AU205" s="11" t="s">
        <v>30</v>
      </c>
      <c r="AV205" s="11" t="s">
        <v>30</v>
      </c>
      <c r="AW205" s="11" t="s">
        <v>30</v>
      </c>
      <c r="AX205" s="11" t="s">
        <v>30</v>
      </c>
      <c r="AY205" s="11" t="s">
        <v>30</v>
      </c>
      <c r="AZ205" s="11" t="s">
        <v>30</v>
      </c>
      <c r="BA205" s="11" t="s">
        <v>30</v>
      </c>
      <c r="BB205" s="11" t="s">
        <v>30</v>
      </c>
      <c r="BC205" s="11" t="s">
        <v>30</v>
      </c>
      <c r="BD205" s="11" t="s">
        <v>30</v>
      </c>
    </row>
    <row r="206" spans="1:56" x14ac:dyDescent="0.25">
      <c r="A206" s="20" t="s">
        <v>12</v>
      </c>
      <c r="B206" s="38" t="str">
        <f>'[1]Miter Profiles'!$AB206</f>
        <v>MP666-76</v>
      </c>
      <c r="C206" s="20" t="s">
        <v>230</v>
      </c>
      <c r="D206" s="10" t="s">
        <v>30</v>
      </c>
      <c r="E206" s="11" t="s">
        <v>31</v>
      </c>
      <c r="F206" s="11" t="s">
        <v>31</v>
      </c>
      <c r="G206" s="11" t="s">
        <v>31</v>
      </c>
      <c r="H206" s="11" t="s">
        <v>31</v>
      </c>
      <c r="I206" s="11" t="s">
        <v>30</v>
      </c>
      <c r="J206" s="11" t="s">
        <v>31</v>
      </c>
      <c r="K206" s="11" t="s">
        <v>30</v>
      </c>
      <c r="L206" s="11" t="s">
        <v>30</v>
      </c>
      <c r="M206" s="11" t="s">
        <v>30</v>
      </c>
      <c r="N206" s="11" t="s">
        <v>30</v>
      </c>
      <c r="O206" s="11" t="s">
        <v>30</v>
      </c>
      <c r="P206" s="11" t="s">
        <v>30</v>
      </c>
      <c r="Q206" s="11" t="s">
        <v>30</v>
      </c>
      <c r="R206" s="11" t="s">
        <v>30</v>
      </c>
      <c r="S206" s="11" t="s">
        <v>30</v>
      </c>
      <c r="T206" s="11" t="s">
        <v>30</v>
      </c>
      <c r="U206" s="11" t="s">
        <v>30</v>
      </c>
      <c r="V206" s="11" t="s">
        <v>30</v>
      </c>
      <c r="W206" s="11" t="s">
        <v>30</v>
      </c>
      <c r="X206" s="11" t="s">
        <v>30</v>
      </c>
      <c r="Y206" s="11" t="s">
        <v>30</v>
      </c>
      <c r="Z206" s="11" t="s">
        <v>30</v>
      </c>
      <c r="AA206" s="11" t="s">
        <v>31</v>
      </c>
      <c r="AB206" s="11" t="s">
        <v>30</v>
      </c>
      <c r="AC206" s="11" t="s">
        <v>30</v>
      </c>
      <c r="AD206" s="11" t="s">
        <v>30</v>
      </c>
      <c r="AE206" s="11" t="s">
        <v>30</v>
      </c>
      <c r="AF206" s="11" t="s">
        <v>30</v>
      </c>
      <c r="AG206" s="11" t="s">
        <v>30</v>
      </c>
      <c r="AH206" s="11" t="s">
        <v>30</v>
      </c>
      <c r="AI206" s="11" t="s">
        <v>30</v>
      </c>
      <c r="AJ206" s="11" t="s">
        <v>30</v>
      </c>
      <c r="AK206" s="11" t="s">
        <v>30</v>
      </c>
      <c r="AL206" s="11" t="s">
        <v>30</v>
      </c>
      <c r="AM206" s="11" t="s">
        <v>31</v>
      </c>
      <c r="AN206" s="11" t="s">
        <v>30</v>
      </c>
      <c r="AO206" s="11" t="s">
        <v>30</v>
      </c>
      <c r="AP206" s="11" t="s">
        <v>30</v>
      </c>
      <c r="AQ206" s="11" t="s">
        <v>30</v>
      </c>
      <c r="AR206" s="11" t="s">
        <v>30</v>
      </c>
      <c r="AS206" s="11" t="s">
        <v>30</v>
      </c>
      <c r="AT206" s="11" t="s">
        <v>30</v>
      </c>
      <c r="AU206" s="11" t="s">
        <v>30</v>
      </c>
      <c r="AV206" s="11" t="s">
        <v>30</v>
      </c>
      <c r="AW206" s="11" t="s">
        <v>30</v>
      </c>
      <c r="AX206" s="11" t="s">
        <v>30</v>
      </c>
      <c r="AY206" s="11" t="s">
        <v>30</v>
      </c>
      <c r="AZ206" s="11" t="s">
        <v>30</v>
      </c>
      <c r="BA206" s="11" t="s">
        <v>30</v>
      </c>
      <c r="BB206" s="11" t="s">
        <v>30</v>
      </c>
      <c r="BC206" s="11" t="s">
        <v>30</v>
      </c>
      <c r="BD206" s="11" t="s">
        <v>30</v>
      </c>
    </row>
    <row r="207" spans="1:56" x14ac:dyDescent="0.25">
      <c r="A207" s="111" t="s">
        <v>12</v>
      </c>
      <c r="B207" s="220" t="str">
        <f>'[1]Miter Profiles'!$AB207</f>
        <v>MP667-38</v>
      </c>
      <c r="C207" s="111" t="s">
        <v>12</v>
      </c>
      <c r="D207" s="114"/>
      <c r="E207" s="115"/>
      <c r="F207" s="116" t="s">
        <v>145</v>
      </c>
      <c r="G207" s="115"/>
      <c r="H207" s="115"/>
      <c r="I207" s="115"/>
      <c r="J207" s="116" t="s">
        <v>145</v>
      </c>
      <c r="K207" s="115"/>
      <c r="L207" s="115"/>
      <c r="M207" s="115"/>
      <c r="N207" s="116" t="s">
        <v>145</v>
      </c>
      <c r="O207" s="115"/>
      <c r="P207" s="115"/>
      <c r="Q207" s="115"/>
      <c r="R207" s="116" t="s">
        <v>145</v>
      </c>
      <c r="S207" s="115"/>
      <c r="T207" s="115"/>
      <c r="U207" s="115"/>
      <c r="V207" s="116" t="s">
        <v>145</v>
      </c>
      <c r="W207" s="115"/>
      <c r="X207" s="115"/>
      <c r="Y207" s="115"/>
      <c r="Z207" s="116" t="s">
        <v>145</v>
      </c>
      <c r="AA207" s="115"/>
      <c r="AB207" s="115"/>
      <c r="AC207" s="115"/>
      <c r="AD207" s="116" t="s">
        <v>145</v>
      </c>
      <c r="AE207" s="115"/>
      <c r="AF207" s="115"/>
      <c r="AG207" s="115"/>
      <c r="AH207" s="116" t="s">
        <v>145</v>
      </c>
      <c r="AI207" s="115"/>
      <c r="AJ207" s="115"/>
      <c r="AK207" s="115"/>
      <c r="AL207" s="115"/>
      <c r="AM207" s="116" t="s">
        <v>145</v>
      </c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</row>
    <row r="208" spans="1:56" x14ac:dyDescent="0.25">
      <c r="A208" s="111" t="s">
        <v>12</v>
      </c>
      <c r="B208" s="220" t="str">
        <f>'[1]Miter Profiles'!$AB208</f>
        <v>MP667-57</v>
      </c>
      <c r="C208" s="111" t="s">
        <v>12</v>
      </c>
      <c r="D208" s="114"/>
      <c r="E208" s="115"/>
      <c r="F208" s="116" t="s">
        <v>145</v>
      </c>
      <c r="G208" s="115"/>
      <c r="H208" s="115"/>
      <c r="I208" s="115"/>
      <c r="J208" s="116" t="s">
        <v>145</v>
      </c>
      <c r="K208" s="115"/>
      <c r="L208" s="115"/>
      <c r="M208" s="115"/>
      <c r="N208" s="116" t="s">
        <v>145</v>
      </c>
      <c r="O208" s="115"/>
      <c r="P208" s="115"/>
      <c r="Q208" s="115"/>
      <c r="R208" s="116" t="s">
        <v>145</v>
      </c>
      <c r="S208" s="115"/>
      <c r="T208" s="115"/>
      <c r="U208" s="115"/>
      <c r="V208" s="116" t="s">
        <v>145</v>
      </c>
      <c r="W208" s="115"/>
      <c r="X208" s="115"/>
      <c r="Y208" s="115"/>
      <c r="Z208" s="116" t="s">
        <v>145</v>
      </c>
      <c r="AA208" s="115"/>
      <c r="AB208" s="115"/>
      <c r="AC208" s="115"/>
      <c r="AD208" s="116" t="s">
        <v>145</v>
      </c>
      <c r="AE208" s="115"/>
      <c r="AF208" s="115"/>
      <c r="AG208" s="115"/>
      <c r="AH208" s="116" t="s">
        <v>145</v>
      </c>
      <c r="AI208" s="115"/>
      <c r="AJ208" s="115"/>
      <c r="AK208" s="115"/>
      <c r="AL208" s="115"/>
      <c r="AM208" s="116" t="s">
        <v>145</v>
      </c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</row>
    <row r="209" spans="1:56" x14ac:dyDescent="0.25">
      <c r="A209" s="111" t="s">
        <v>12</v>
      </c>
      <c r="B209" s="220" t="str">
        <f>'[1]Miter Profiles'!$AB209</f>
        <v>MP667-76</v>
      </c>
      <c r="C209" s="111" t="s">
        <v>12</v>
      </c>
      <c r="D209" s="114"/>
      <c r="E209" s="115"/>
      <c r="F209" s="116" t="s">
        <v>145</v>
      </c>
      <c r="G209" s="115"/>
      <c r="H209" s="115"/>
      <c r="I209" s="115"/>
      <c r="J209" s="116" t="s">
        <v>145</v>
      </c>
      <c r="K209" s="115"/>
      <c r="L209" s="115"/>
      <c r="M209" s="115"/>
      <c r="N209" s="116" t="s">
        <v>145</v>
      </c>
      <c r="O209" s="115"/>
      <c r="P209" s="115"/>
      <c r="Q209" s="115"/>
      <c r="R209" s="116" t="s">
        <v>145</v>
      </c>
      <c r="S209" s="115"/>
      <c r="T209" s="115"/>
      <c r="U209" s="115"/>
      <c r="V209" s="116" t="s">
        <v>145</v>
      </c>
      <c r="W209" s="115"/>
      <c r="X209" s="115"/>
      <c r="Y209" s="115"/>
      <c r="Z209" s="116" t="s">
        <v>145</v>
      </c>
      <c r="AA209" s="115"/>
      <c r="AB209" s="115"/>
      <c r="AC209" s="115"/>
      <c r="AD209" s="116" t="s">
        <v>145</v>
      </c>
      <c r="AE209" s="115"/>
      <c r="AF209" s="115"/>
      <c r="AG209" s="115"/>
      <c r="AH209" s="116" t="s">
        <v>145</v>
      </c>
      <c r="AI209" s="115"/>
      <c r="AJ209" s="115"/>
      <c r="AK209" s="115"/>
      <c r="AL209" s="115"/>
      <c r="AM209" s="116" t="s">
        <v>145</v>
      </c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</row>
    <row r="210" spans="1:56" x14ac:dyDescent="0.25">
      <c r="A210" s="20" t="s">
        <v>12</v>
      </c>
      <c r="B210" s="200" t="str">
        <f>'[1]Miter Profiles'!$AB210</f>
        <v>MP668-38</v>
      </c>
      <c r="C210" s="20" t="s">
        <v>54</v>
      </c>
      <c r="D210" s="10" t="s">
        <v>31</v>
      </c>
      <c r="E210" s="11" t="s">
        <v>31</v>
      </c>
      <c r="F210" s="11" t="s">
        <v>31</v>
      </c>
      <c r="G210" s="11" t="s">
        <v>31</v>
      </c>
      <c r="H210" s="11" t="s">
        <v>31</v>
      </c>
      <c r="I210" s="11" t="s">
        <v>31</v>
      </c>
      <c r="J210" s="11" t="s">
        <v>31</v>
      </c>
      <c r="K210" s="11" t="s">
        <v>31</v>
      </c>
      <c r="L210" s="11" t="s">
        <v>30</v>
      </c>
      <c r="M210" s="11" t="s">
        <v>30</v>
      </c>
      <c r="N210" s="11" t="s">
        <v>30</v>
      </c>
      <c r="O210" s="11" t="s">
        <v>31</v>
      </c>
      <c r="P210" s="11" t="s">
        <v>31</v>
      </c>
      <c r="Q210" s="11" t="s">
        <v>31</v>
      </c>
      <c r="R210" s="11" t="s">
        <v>31</v>
      </c>
      <c r="S210" s="11" t="s">
        <v>31</v>
      </c>
      <c r="T210" s="11" t="s">
        <v>31</v>
      </c>
      <c r="U210" s="11" t="s">
        <v>31</v>
      </c>
      <c r="V210" s="11" t="s">
        <v>30</v>
      </c>
      <c r="W210" s="11" t="s">
        <v>31</v>
      </c>
      <c r="X210" s="11" t="s">
        <v>31</v>
      </c>
      <c r="Y210" s="11" t="s">
        <v>31</v>
      </c>
      <c r="Z210" s="11" t="s">
        <v>31</v>
      </c>
      <c r="AA210" s="11" t="s">
        <v>31</v>
      </c>
      <c r="AB210" s="11" t="s">
        <v>31</v>
      </c>
      <c r="AC210" s="11" t="s">
        <v>31</v>
      </c>
      <c r="AD210" s="11" t="s">
        <v>31</v>
      </c>
      <c r="AE210" s="11" t="s">
        <v>31</v>
      </c>
      <c r="AF210" s="11" t="s">
        <v>30</v>
      </c>
      <c r="AG210" s="11" t="s">
        <v>31</v>
      </c>
      <c r="AH210" s="11" t="s">
        <v>31</v>
      </c>
      <c r="AI210" s="11" t="s">
        <v>30</v>
      </c>
      <c r="AJ210" s="11" t="s">
        <v>31</v>
      </c>
      <c r="AK210" s="11" t="s">
        <v>31</v>
      </c>
      <c r="AL210" s="11" t="s">
        <v>31</v>
      </c>
      <c r="AM210" s="11" t="s">
        <v>31</v>
      </c>
      <c r="AN210" s="11" t="s">
        <v>31</v>
      </c>
      <c r="AO210" s="11" t="s">
        <v>31</v>
      </c>
      <c r="AP210" s="11" t="s">
        <v>31</v>
      </c>
      <c r="AQ210" s="11" t="s">
        <v>31</v>
      </c>
      <c r="AR210" s="11" t="s">
        <v>31</v>
      </c>
      <c r="AS210" s="11" t="s">
        <v>31</v>
      </c>
      <c r="AT210" s="11" t="s">
        <v>30</v>
      </c>
      <c r="AU210" s="11" t="s">
        <v>31</v>
      </c>
      <c r="AV210" s="11" t="s">
        <v>31</v>
      </c>
      <c r="AW210" s="11" t="s">
        <v>30</v>
      </c>
      <c r="AX210" s="11" t="s">
        <v>30</v>
      </c>
      <c r="AY210" s="11" t="s">
        <v>31</v>
      </c>
      <c r="AZ210" s="11" t="s">
        <v>30</v>
      </c>
      <c r="BA210" s="11" t="s">
        <v>30</v>
      </c>
      <c r="BB210" s="11" t="s">
        <v>31</v>
      </c>
      <c r="BC210" s="11" t="s">
        <v>31</v>
      </c>
      <c r="BD210" s="11" t="s">
        <v>31</v>
      </c>
    </row>
    <row r="211" spans="1:56" x14ac:dyDescent="0.25">
      <c r="A211" s="20" t="s">
        <v>12</v>
      </c>
      <c r="B211" s="200" t="str">
        <f>'[1]Miter Profiles'!$AB211</f>
        <v>MP668-57</v>
      </c>
      <c r="C211" s="20" t="s">
        <v>54</v>
      </c>
      <c r="D211" s="10" t="s">
        <v>31</v>
      </c>
      <c r="E211" s="11" t="s">
        <v>31</v>
      </c>
      <c r="F211" s="11" t="s">
        <v>31</v>
      </c>
      <c r="G211" s="11" t="s">
        <v>31</v>
      </c>
      <c r="H211" s="11" t="s">
        <v>31</v>
      </c>
      <c r="I211" s="11" t="s">
        <v>31</v>
      </c>
      <c r="J211" s="11" t="s">
        <v>31</v>
      </c>
      <c r="K211" s="11" t="s">
        <v>31</v>
      </c>
      <c r="L211" s="11" t="s">
        <v>30</v>
      </c>
      <c r="M211" s="11" t="s">
        <v>30</v>
      </c>
      <c r="N211" s="11" t="s">
        <v>30</v>
      </c>
      <c r="O211" s="11" t="s">
        <v>31</v>
      </c>
      <c r="P211" s="11" t="s">
        <v>31</v>
      </c>
      <c r="Q211" s="11" t="s">
        <v>31</v>
      </c>
      <c r="R211" s="11" t="s">
        <v>31</v>
      </c>
      <c r="S211" s="11" t="s">
        <v>31</v>
      </c>
      <c r="T211" s="11" t="s">
        <v>31</v>
      </c>
      <c r="U211" s="11" t="s">
        <v>31</v>
      </c>
      <c r="V211" s="11" t="s">
        <v>30</v>
      </c>
      <c r="W211" s="11" t="s">
        <v>31</v>
      </c>
      <c r="X211" s="11" t="s">
        <v>31</v>
      </c>
      <c r="Y211" s="11" t="s">
        <v>31</v>
      </c>
      <c r="Z211" s="11" t="s">
        <v>31</v>
      </c>
      <c r="AA211" s="11" t="s">
        <v>31</v>
      </c>
      <c r="AB211" s="11" t="s">
        <v>31</v>
      </c>
      <c r="AC211" s="11" t="s">
        <v>31</v>
      </c>
      <c r="AD211" s="11" t="s">
        <v>31</v>
      </c>
      <c r="AE211" s="11" t="s">
        <v>31</v>
      </c>
      <c r="AF211" s="11" t="s">
        <v>30</v>
      </c>
      <c r="AG211" s="11" t="s">
        <v>31</v>
      </c>
      <c r="AH211" s="11" t="s">
        <v>31</v>
      </c>
      <c r="AI211" s="11" t="s">
        <v>30</v>
      </c>
      <c r="AJ211" s="11" t="s">
        <v>31</v>
      </c>
      <c r="AK211" s="11" t="s">
        <v>31</v>
      </c>
      <c r="AL211" s="11" t="s">
        <v>31</v>
      </c>
      <c r="AM211" s="11" t="s">
        <v>31</v>
      </c>
      <c r="AN211" s="11" t="s">
        <v>31</v>
      </c>
      <c r="AO211" s="11" t="s">
        <v>31</v>
      </c>
      <c r="AP211" s="11" t="s">
        <v>31</v>
      </c>
      <c r="AQ211" s="11" t="s">
        <v>31</v>
      </c>
      <c r="AR211" s="11" t="s">
        <v>31</v>
      </c>
      <c r="AS211" s="11" t="s">
        <v>31</v>
      </c>
      <c r="AT211" s="11" t="s">
        <v>30</v>
      </c>
      <c r="AU211" s="11" t="s">
        <v>31</v>
      </c>
      <c r="AV211" s="11" t="s">
        <v>31</v>
      </c>
      <c r="AW211" s="11" t="s">
        <v>30</v>
      </c>
      <c r="AX211" s="11" t="s">
        <v>30</v>
      </c>
      <c r="AY211" s="11" t="s">
        <v>31</v>
      </c>
      <c r="AZ211" s="11" t="s">
        <v>30</v>
      </c>
      <c r="BA211" s="11" t="s">
        <v>30</v>
      </c>
      <c r="BB211" s="11" t="s">
        <v>31</v>
      </c>
      <c r="BC211" s="11" t="s">
        <v>31</v>
      </c>
      <c r="BD211" s="11" t="s">
        <v>31</v>
      </c>
    </row>
    <row r="212" spans="1:56" x14ac:dyDescent="0.25">
      <c r="A212" s="20" t="s">
        <v>12</v>
      </c>
      <c r="B212" s="200" t="str">
        <f>'[1]Miter Profiles'!$AB212</f>
        <v>MP668-76</v>
      </c>
      <c r="C212" s="20" t="s">
        <v>54</v>
      </c>
      <c r="D212" s="10" t="s">
        <v>31</v>
      </c>
      <c r="E212" s="11" t="s">
        <v>31</v>
      </c>
      <c r="F212" s="11" t="s">
        <v>31</v>
      </c>
      <c r="G212" s="11" t="s">
        <v>31</v>
      </c>
      <c r="H212" s="11" t="s">
        <v>31</v>
      </c>
      <c r="I212" s="11" t="s">
        <v>31</v>
      </c>
      <c r="J212" s="11" t="s">
        <v>31</v>
      </c>
      <c r="K212" s="11" t="s">
        <v>31</v>
      </c>
      <c r="L212" s="11" t="s">
        <v>30</v>
      </c>
      <c r="M212" s="11" t="s">
        <v>30</v>
      </c>
      <c r="N212" s="11" t="s">
        <v>30</v>
      </c>
      <c r="O212" s="11" t="s">
        <v>31</v>
      </c>
      <c r="P212" s="11" t="s">
        <v>31</v>
      </c>
      <c r="Q212" s="11" t="s">
        <v>31</v>
      </c>
      <c r="R212" s="11" t="s">
        <v>31</v>
      </c>
      <c r="S212" s="11" t="s">
        <v>31</v>
      </c>
      <c r="T212" s="11" t="s">
        <v>31</v>
      </c>
      <c r="U212" s="11" t="s">
        <v>31</v>
      </c>
      <c r="V212" s="11" t="s">
        <v>30</v>
      </c>
      <c r="W212" s="11" t="s">
        <v>31</v>
      </c>
      <c r="X212" s="11" t="s">
        <v>31</v>
      </c>
      <c r="Y212" s="11" t="s">
        <v>31</v>
      </c>
      <c r="Z212" s="11" t="s">
        <v>31</v>
      </c>
      <c r="AA212" s="11" t="s">
        <v>31</v>
      </c>
      <c r="AB212" s="11" t="s">
        <v>31</v>
      </c>
      <c r="AC212" s="11" t="s">
        <v>31</v>
      </c>
      <c r="AD212" s="11" t="s">
        <v>31</v>
      </c>
      <c r="AE212" s="11" t="s">
        <v>31</v>
      </c>
      <c r="AF212" s="11" t="s">
        <v>30</v>
      </c>
      <c r="AG212" s="11" t="s">
        <v>31</v>
      </c>
      <c r="AH212" s="11" t="s">
        <v>31</v>
      </c>
      <c r="AI212" s="11" t="s">
        <v>30</v>
      </c>
      <c r="AJ212" s="11" t="s">
        <v>31</v>
      </c>
      <c r="AK212" s="11" t="s">
        <v>31</v>
      </c>
      <c r="AL212" s="11" t="s">
        <v>31</v>
      </c>
      <c r="AM212" s="11" t="s">
        <v>31</v>
      </c>
      <c r="AN212" s="11" t="s">
        <v>31</v>
      </c>
      <c r="AO212" s="11" t="s">
        <v>31</v>
      </c>
      <c r="AP212" s="11" t="s">
        <v>31</v>
      </c>
      <c r="AQ212" s="11" t="s">
        <v>31</v>
      </c>
      <c r="AR212" s="11" t="s">
        <v>31</v>
      </c>
      <c r="AS212" s="11" t="s">
        <v>31</v>
      </c>
      <c r="AT212" s="11" t="s">
        <v>30</v>
      </c>
      <c r="AU212" s="11" t="s">
        <v>31</v>
      </c>
      <c r="AV212" s="11" t="s">
        <v>31</v>
      </c>
      <c r="AW212" s="11" t="s">
        <v>30</v>
      </c>
      <c r="AX212" s="11" t="s">
        <v>30</v>
      </c>
      <c r="AY212" s="11" t="s">
        <v>31</v>
      </c>
      <c r="AZ212" s="11" t="s">
        <v>30</v>
      </c>
      <c r="BA212" s="11" t="s">
        <v>30</v>
      </c>
      <c r="BB212" s="11" t="s">
        <v>31</v>
      </c>
      <c r="BC212" s="11" t="s">
        <v>31</v>
      </c>
      <c r="BD212" s="11" t="s">
        <v>31</v>
      </c>
    </row>
    <row r="213" spans="1:56" x14ac:dyDescent="0.25">
      <c r="A213" s="102" t="s">
        <v>12</v>
      </c>
      <c r="B213" s="101" t="str">
        <f>'[1]Miter Profiles'!$AB213</f>
        <v>MP669-57</v>
      </c>
      <c r="C213" s="102" t="s">
        <v>12</v>
      </c>
      <c r="D213" s="103" t="s">
        <v>31</v>
      </c>
      <c r="E213" s="104" t="s">
        <v>31</v>
      </c>
      <c r="F213" s="104" t="s">
        <v>31</v>
      </c>
      <c r="G213" s="104" t="s">
        <v>31</v>
      </c>
      <c r="H213" s="104" t="s">
        <v>31</v>
      </c>
      <c r="I213" s="104" t="s">
        <v>31</v>
      </c>
      <c r="J213" s="104" t="s">
        <v>31</v>
      </c>
      <c r="K213" s="104" t="s">
        <v>31</v>
      </c>
      <c r="L213" s="104" t="s">
        <v>31</v>
      </c>
      <c r="M213" s="104" t="s">
        <v>31</v>
      </c>
      <c r="N213" s="104" t="s">
        <v>31</v>
      </c>
      <c r="O213" s="104" t="s">
        <v>31</v>
      </c>
      <c r="P213" s="104" t="s">
        <v>31</v>
      </c>
      <c r="Q213" s="104" t="s">
        <v>31</v>
      </c>
      <c r="R213" s="104" t="s">
        <v>31</v>
      </c>
      <c r="S213" s="104" t="s">
        <v>31</v>
      </c>
      <c r="T213" s="104" t="s">
        <v>31</v>
      </c>
      <c r="U213" s="104" t="s">
        <v>31</v>
      </c>
      <c r="V213" s="104" t="s">
        <v>31</v>
      </c>
      <c r="W213" s="104" t="s">
        <v>31</v>
      </c>
      <c r="X213" s="104" t="s">
        <v>31</v>
      </c>
      <c r="Y213" s="104" t="s">
        <v>31</v>
      </c>
      <c r="Z213" s="104" t="s">
        <v>31</v>
      </c>
      <c r="AA213" s="104" t="s">
        <v>31</v>
      </c>
      <c r="AB213" s="104" t="s">
        <v>31</v>
      </c>
      <c r="AC213" s="104" t="s">
        <v>31</v>
      </c>
      <c r="AD213" s="104" t="s">
        <v>31</v>
      </c>
      <c r="AE213" s="104" t="s">
        <v>31</v>
      </c>
      <c r="AF213" s="104" t="s">
        <v>31</v>
      </c>
      <c r="AG213" s="104" t="s">
        <v>31</v>
      </c>
      <c r="AH213" s="104" t="s">
        <v>31</v>
      </c>
      <c r="AI213" s="104" t="s">
        <v>31</v>
      </c>
      <c r="AJ213" s="104" t="s">
        <v>31</v>
      </c>
      <c r="AK213" s="104" t="s">
        <v>31</v>
      </c>
      <c r="AL213" s="104" t="s">
        <v>31</v>
      </c>
      <c r="AM213" s="104" t="s">
        <v>31</v>
      </c>
      <c r="AN213" s="104" t="s">
        <v>31</v>
      </c>
      <c r="AO213" s="104" t="s">
        <v>31</v>
      </c>
      <c r="AP213" s="104" t="s">
        <v>31</v>
      </c>
      <c r="AQ213" s="104" t="s">
        <v>31</v>
      </c>
      <c r="AR213" s="104" t="s">
        <v>31</v>
      </c>
      <c r="AS213" s="104" t="s">
        <v>31</v>
      </c>
      <c r="AT213" s="104" t="s">
        <v>31</v>
      </c>
      <c r="AU213" s="104" t="s">
        <v>31</v>
      </c>
      <c r="AV213" s="104" t="s">
        <v>31</v>
      </c>
      <c r="AW213" s="104" t="s">
        <v>31</v>
      </c>
      <c r="AX213" s="104" t="s">
        <v>31</v>
      </c>
      <c r="AY213" s="104" t="s">
        <v>31</v>
      </c>
      <c r="AZ213" s="104" t="s">
        <v>31</v>
      </c>
      <c r="BA213" s="104" t="s">
        <v>31</v>
      </c>
      <c r="BB213" s="104" t="s">
        <v>31</v>
      </c>
      <c r="BC213" s="104" t="s">
        <v>31</v>
      </c>
      <c r="BD213" s="104" t="s">
        <v>31</v>
      </c>
    </row>
    <row r="214" spans="1:56" x14ac:dyDescent="0.25">
      <c r="A214" s="102" t="s">
        <v>12</v>
      </c>
      <c r="B214" s="101" t="str">
        <f>'[1]Miter Profiles'!$AB214</f>
        <v>MP669-76</v>
      </c>
      <c r="C214" s="102" t="s">
        <v>12</v>
      </c>
      <c r="D214" s="103" t="s">
        <v>31</v>
      </c>
      <c r="E214" s="104" t="s">
        <v>31</v>
      </c>
      <c r="F214" s="104" t="s">
        <v>31</v>
      </c>
      <c r="G214" s="104" t="s">
        <v>31</v>
      </c>
      <c r="H214" s="104" t="s">
        <v>31</v>
      </c>
      <c r="I214" s="104" t="s">
        <v>31</v>
      </c>
      <c r="J214" s="104" t="s">
        <v>31</v>
      </c>
      <c r="K214" s="104" t="s">
        <v>31</v>
      </c>
      <c r="L214" s="104" t="s">
        <v>31</v>
      </c>
      <c r="M214" s="104" t="s">
        <v>31</v>
      </c>
      <c r="N214" s="104" t="s">
        <v>31</v>
      </c>
      <c r="O214" s="104" t="s">
        <v>31</v>
      </c>
      <c r="P214" s="104" t="s">
        <v>31</v>
      </c>
      <c r="Q214" s="104" t="s">
        <v>31</v>
      </c>
      <c r="R214" s="104" t="s">
        <v>31</v>
      </c>
      <c r="S214" s="104" t="s">
        <v>31</v>
      </c>
      <c r="T214" s="104" t="s">
        <v>31</v>
      </c>
      <c r="U214" s="104" t="s">
        <v>31</v>
      </c>
      <c r="V214" s="104" t="s">
        <v>31</v>
      </c>
      <c r="W214" s="104" t="s">
        <v>31</v>
      </c>
      <c r="X214" s="104" t="s">
        <v>31</v>
      </c>
      <c r="Y214" s="104" t="s">
        <v>31</v>
      </c>
      <c r="Z214" s="104" t="s">
        <v>31</v>
      </c>
      <c r="AA214" s="104" t="s">
        <v>31</v>
      </c>
      <c r="AB214" s="104" t="s">
        <v>31</v>
      </c>
      <c r="AC214" s="104" t="s">
        <v>31</v>
      </c>
      <c r="AD214" s="104" t="s">
        <v>31</v>
      </c>
      <c r="AE214" s="104" t="s">
        <v>31</v>
      </c>
      <c r="AF214" s="104" t="s">
        <v>31</v>
      </c>
      <c r="AG214" s="104" t="s">
        <v>31</v>
      </c>
      <c r="AH214" s="104" t="s">
        <v>31</v>
      </c>
      <c r="AI214" s="104" t="s">
        <v>31</v>
      </c>
      <c r="AJ214" s="104" t="s">
        <v>31</v>
      </c>
      <c r="AK214" s="104" t="s">
        <v>31</v>
      </c>
      <c r="AL214" s="104" t="s">
        <v>31</v>
      </c>
      <c r="AM214" s="104" t="s">
        <v>31</v>
      </c>
      <c r="AN214" s="104" t="s">
        <v>31</v>
      </c>
      <c r="AO214" s="104" t="s">
        <v>31</v>
      </c>
      <c r="AP214" s="104" t="s">
        <v>31</v>
      </c>
      <c r="AQ214" s="104" t="s">
        <v>31</v>
      </c>
      <c r="AR214" s="104" t="s">
        <v>31</v>
      </c>
      <c r="AS214" s="104" t="s">
        <v>31</v>
      </c>
      <c r="AT214" s="104" t="s">
        <v>31</v>
      </c>
      <c r="AU214" s="104" t="s">
        <v>31</v>
      </c>
      <c r="AV214" s="104" t="s">
        <v>31</v>
      </c>
      <c r="AW214" s="104" t="s">
        <v>31</v>
      </c>
      <c r="AX214" s="104" t="s">
        <v>31</v>
      </c>
      <c r="AY214" s="104" t="s">
        <v>31</v>
      </c>
      <c r="AZ214" s="104" t="s">
        <v>31</v>
      </c>
      <c r="BA214" s="104" t="s">
        <v>31</v>
      </c>
      <c r="BB214" s="104" t="s">
        <v>31</v>
      </c>
      <c r="BC214" s="104" t="s">
        <v>31</v>
      </c>
      <c r="BD214" s="104" t="s">
        <v>31</v>
      </c>
    </row>
    <row r="215" spans="1:56" x14ac:dyDescent="0.25">
      <c r="A215" s="20" t="s">
        <v>12</v>
      </c>
      <c r="B215" s="38" t="str">
        <f>'[1]Miter Profiles'!$AB215</f>
        <v>MP670-38</v>
      </c>
      <c r="C215" s="117" t="s">
        <v>129</v>
      </c>
      <c r="D215" s="10" t="s">
        <v>30</v>
      </c>
      <c r="E215" s="11" t="s">
        <v>31</v>
      </c>
      <c r="F215" s="11" t="s">
        <v>31</v>
      </c>
      <c r="G215" s="11" t="s">
        <v>31</v>
      </c>
      <c r="H215" s="11" t="s">
        <v>31</v>
      </c>
      <c r="I215" s="11" t="s">
        <v>31</v>
      </c>
      <c r="J215" s="11" t="s">
        <v>31</v>
      </c>
      <c r="K215" s="11" t="s">
        <v>30</v>
      </c>
      <c r="L215" s="11" t="s">
        <v>30</v>
      </c>
      <c r="M215" s="11" t="s">
        <v>30</v>
      </c>
      <c r="N215" s="11" t="s">
        <v>30</v>
      </c>
      <c r="O215" s="11" t="s">
        <v>31</v>
      </c>
      <c r="P215" s="11" t="s">
        <v>31</v>
      </c>
      <c r="Q215" s="11" t="s">
        <v>30</v>
      </c>
      <c r="R215" s="11" t="s">
        <v>31</v>
      </c>
      <c r="S215" s="11" t="s">
        <v>30</v>
      </c>
      <c r="T215" s="11" t="s">
        <v>30</v>
      </c>
      <c r="U215" s="11" t="s">
        <v>30</v>
      </c>
      <c r="V215" s="11" t="s">
        <v>30</v>
      </c>
      <c r="W215" s="11" t="s">
        <v>30</v>
      </c>
      <c r="X215" s="11" t="s">
        <v>30</v>
      </c>
      <c r="Y215" s="11" t="s">
        <v>30</v>
      </c>
      <c r="Z215" s="11" t="s">
        <v>30</v>
      </c>
      <c r="AA215" s="11" t="s">
        <v>31</v>
      </c>
      <c r="AB215" s="11" t="s">
        <v>30</v>
      </c>
      <c r="AC215" s="11" t="s">
        <v>31</v>
      </c>
      <c r="AD215" s="11" t="s">
        <v>30</v>
      </c>
      <c r="AE215" s="11" t="s">
        <v>30</v>
      </c>
      <c r="AF215" s="11" t="s">
        <v>30</v>
      </c>
      <c r="AG215" s="11" t="s">
        <v>30</v>
      </c>
      <c r="AH215" s="11" t="s">
        <v>31</v>
      </c>
      <c r="AI215" s="11" t="s">
        <v>30</v>
      </c>
      <c r="AJ215" s="11" t="s">
        <v>31</v>
      </c>
      <c r="AK215" s="11" t="s">
        <v>30</v>
      </c>
      <c r="AL215" s="11" t="s">
        <v>30</v>
      </c>
      <c r="AM215" s="11" t="s">
        <v>31</v>
      </c>
      <c r="AN215" s="11" t="s">
        <v>30</v>
      </c>
      <c r="AO215" s="11" t="s">
        <v>30</v>
      </c>
      <c r="AP215" s="11" t="s">
        <v>30</v>
      </c>
      <c r="AQ215" s="11" t="s">
        <v>30</v>
      </c>
      <c r="AR215" s="11" t="s">
        <v>30</v>
      </c>
      <c r="AS215" s="11" t="s">
        <v>31</v>
      </c>
      <c r="AT215" s="11" t="s">
        <v>30</v>
      </c>
      <c r="AU215" s="11" t="s">
        <v>31</v>
      </c>
      <c r="AV215" s="11" t="s">
        <v>30</v>
      </c>
      <c r="AW215" s="11" t="s">
        <v>30</v>
      </c>
      <c r="AX215" s="11" t="s">
        <v>30</v>
      </c>
      <c r="AY215" s="11" t="s">
        <v>30</v>
      </c>
      <c r="AZ215" s="11" t="s">
        <v>30</v>
      </c>
      <c r="BA215" s="11" t="s">
        <v>30</v>
      </c>
      <c r="BB215" s="11" t="s">
        <v>31</v>
      </c>
      <c r="BC215" s="11" t="s">
        <v>31</v>
      </c>
      <c r="BD215" s="11" t="s">
        <v>31</v>
      </c>
    </row>
    <row r="216" spans="1:56" x14ac:dyDescent="0.25">
      <c r="A216" s="20" t="s">
        <v>12</v>
      </c>
      <c r="B216" s="38" t="str">
        <f>'[1]Miter Profiles'!$AB216</f>
        <v>MP670-57</v>
      </c>
      <c r="C216" s="117" t="s">
        <v>129</v>
      </c>
      <c r="D216" s="10" t="s">
        <v>30</v>
      </c>
      <c r="E216" s="11" t="s">
        <v>31</v>
      </c>
      <c r="F216" s="11" t="s">
        <v>31</v>
      </c>
      <c r="G216" s="11" t="s">
        <v>31</v>
      </c>
      <c r="H216" s="11" t="s">
        <v>31</v>
      </c>
      <c r="I216" s="11" t="s">
        <v>31</v>
      </c>
      <c r="J216" s="11" t="s">
        <v>31</v>
      </c>
      <c r="K216" s="11" t="s">
        <v>30</v>
      </c>
      <c r="L216" s="11" t="s">
        <v>30</v>
      </c>
      <c r="M216" s="11" t="s">
        <v>30</v>
      </c>
      <c r="N216" s="11" t="s">
        <v>30</v>
      </c>
      <c r="O216" s="11" t="s">
        <v>31</v>
      </c>
      <c r="P216" s="11" t="s">
        <v>31</v>
      </c>
      <c r="Q216" s="11" t="s">
        <v>30</v>
      </c>
      <c r="R216" s="11" t="s">
        <v>31</v>
      </c>
      <c r="S216" s="11" t="s">
        <v>30</v>
      </c>
      <c r="T216" s="11" t="s">
        <v>30</v>
      </c>
      <c r="U216" s="11" t="s">
        <v>30</v>
      </c>
      <c r="V216" s="11" t="s">
        <v>30</v>
      </c>
      <c r="W216" s="11" t="s">
        <v>30</v>
      </c>
      <c r="X216" s="11" t="s">
        <v>30</v>
      </c>
      <c r="Y216" s="11" t="s">
        <v>30</v>
      </c>
      <c r="Z216" s="11" t="s">
        <v>30</v>
      </c>
      <c r="AA216" s="11" t="s">
        <v>31</v>
      </c>
      <c r="AB216" s="11" t="s">
        <v>30</v>
      </c>
      <c r="AC216" s="11" t="s">
        <v>31</v>
      </c>
      <c r="AD216" s="11" t="s">
        <v>30</v>
      </c>
      <c r="AE216" s="11" t="s">
        <v>30</v>
      </c>
      <c r="AF216" s="11" t="s">
        <v>30</v>
      </c>
      <c r="AG216" s="11" t="s">
        <v>30</v>
      </c>
      <c r="AH216" s="11" t="s">
        <v>31</v>
      </c>
      <c r="AI216" s="11" t="s">
        <v>30</v>
      </c>
      <c r="AJ216" s="11" t="s">
        <v>31</v>
      </c>
      <c r="AK216" s="11" t="s">
        <v>30</v>
      </c>
      <c r="AL216" s="11" t="s">
        <v>30</v>
      </c>
      <c r="AM216" s="11" t="s">
        <v>31</v>
      </c>
      <c r="AN216" s="11" t="s">
        <v>30</v>
      </c>
      <c r="AO216" s="11" t="s">
        <v>30</v>
      </c>
      <c r="AP216" s="11" t="s">
        <v>30</v>
      </c>
      <c r="AQ216" s="11" t="s">
        <v>30</v>
      </c>
      <c r="AR216" s="11" t="s">
        <v>30</v>
      </c>
      <c r="AS216" s="11" t="s">
        <v>31</v>
      </c>
      <c r="AT216" s="11" t="s">
        <v>30</v>
      </c>
      <c r="AU216" s="11" t="s">
        <v>31</v>
      </c>
      <c r="AV216" s="11" t="s">
        <v>30</v>
      </c>
      <c r="AW216" s="11" t="s">
        <v>30</v>
      </c>
      <c r="AX216" s="11" t="s">
        <v>30</v>
      </c>
      <c r="AY216" s="11" t="s">
        <v>30</v>
      </c>
      <c r="AZ216" s="11" t="s">
        <v>30</v>
      </c>
      <c r="BA216" s="11" t="s">
        <v>30</v>
      </c>
      <c r="BB216" s="11" t="s">
        <v>31</v>
      </c>
      <c r="BC216" s="11" t="s">
        <v>31</v>
      </c>
      <c r="BD216" s="11" t="s">
        <v>31</v>
      </c>
    </row>
    <row r="217" spans="1:56" x14ac:dyDescent="0.25">
      <c r="A217" s="20" t="s">
        <v>12</v>
      </c>
      <c r="B217" s="38" t="str">
        <f>'[1]Miter Profiles'!$AB217</f>
        <v>MP670-76</v>
      </c>
      <c r="C217" s="204" t="s">
        <v>129</v>
      </c>
      <c r="D217" s="10" t="s">
        <v>30</v>
      </c>
      <c r="E217" s="11" t="s">
        <v>31</v>
      </c>
      <c r="F217" s="11" t="s">
        <v>31</v>
      </c>
      <c r="G217" s="11" t="s">
        <v>31</v>
      </c>
      <c r="H217" s="11" t="s">
        <v>31</v>
      </c>
      <c r="I217" s="11" t="s">
        <v>31</v>
      </c>
      <c r="J217" s="11" t="s">
        <v>31</v>
      </c>
      <c r="K217" s="11" t="s">
        <v>30</v>
      </c>
      <c r="L217" s="11" t="s">
        <v>30</v>
      </c>
      <c r="M217" s="11" t="s">
        <v>30</v>
      </c>
      <c r="N217" s="11" t="s">
        <v>30</v>
      </c>
      <c r="O217" s="11" t="s">
        <v>31</v>
      </c>
      <c r="P217" s="11" t="s">
        <v>31</v>
      </c>
      <c r="Q217" s="11" t="s">
        <v>30</v>
      </c>
      <c r="R217" s="11" t="s">
        <v>31</v>
      </c>
      <c r="S217" s="11" t="s">
        <v>30</v>
      </c>
      <c r="T217" s="11" t="s">
        <v>30</v>
      </c>
      <c r="U217" s="11" t="s">
        <v>30</v>
      </c>
      <c r="V217" s="11" t="s">
        <v>30</v>
      </c>
      <c r="W217" s="11" t="s">
        <v>30</v>
      </c>
      <c r="X217" s="11" t="s">
        <v>30</v>
      </c>
      <c r="Y217" s="11" t="s">
        <v>30</v>
      </c>
      <c r="Z217" s="11" t="s">
        <v>30</v>
      </c>
      <c r="AA217" s="11" t="s">
        <v>31</v>
      </c>
      <c r="AB217" s="11" t="s">
        <v>30</v>
      </c>
      <c r="AC217" s="11" t="s">
        <v>31</v>
      </c>
      <c r="AD217" s="11" t="s">
        <v>30</v>
      </c>
      <c r="AE217" s="11" t="s">
        <v>30</v>
      </c>
      <c r="AF217" s="11" t="s">
        <v>30</v>
      </c>
      <c r="AG217" s="11" t="s">
        <v>30</v>
      </c>
      <c r="AH217" s="11" t="s">
        <v>31</v>
      </c>
      <c r="AI217" s="11" t="s">
        <v>30</v>
      </c>
      <c r="AJ217" s="11" t="s">
        <v>31</v>
      </c>
      <c r="AK217" s="11" t="s">
        <v>30</v>
      </c>
      <c r="AL217" s="11" t="s">
        <v>30</v>
      </c>
      <c r="AM217" s="11" t="s">
        <v>31</v>
      </c>
      <c r="AN217" s="11" t="s">
        <v>30</v>
      </c>
      <c r="AO217" s="11" t="s">
        <v>30</v>
      </c>
      <c r="AP217" s="11" t="s">
        <v>30</v>
      </c>
      <c r="AQ217" s="11" t="s">
        <v>30</v>
      </c>
      <c r="AR217" s="11" t="s">
        <v>30</v>
      </c>
      <c r="AS217" s="11" t="s">
        <v>31</v>
      </c>
      <c r="AT217" s="11" t="s">
        <v>30</v>
      </c>
      <c r="AU217" s="11" t="s">
        <v>31</v>
      </c>
      <c r="AV217" s="11" t="s">
        <v>30</v>
      </c>
      <c r="AW217" s="11" t="s">
        <v>30</v>
      </c>
      <c r="AX217" s="11" t="s">
        <v>30</v>
      </c>
      <c r="AY217" s="11" t="s">
        <v>30</v>
      </c>
      <c r="AZ217" s="11" t="s">
        <v>30</v>
      </c>
      <c r="BA217" s="11" t="s">
        <v>30</v>
      </c>
      <c r="BB217" s="11" t="s">
        <v>31</v>
      </c>
      <c r="BC217" s="11" t="s">
        <v>31</v>
      </c>
      <c r="BD217" s="11" t="s">
        <v>31</v>
      </c>
    </row>
    <row r="218" spans="1:56" x14ac:dyDescent="0.25">
      <c r="A218" s="102" t="s">
        <v>12</v>
      </c>
      <c r="B218" s="101" t="str">
        <f>'[1]Miter Profiles'!$AB218</f>
        <v>MP671-38</v>
      </c>
      <c r="C218" s="118" t="s">
        <v>130</v>
      </c>
      <c r="D218" s="103" t="s">
        <v>30</v>
      </c>
      <c r="E218" s="8" t="s">
        <v>31</v>
      </c>
      <c r="F218" s="8" t="s">
        <v>31</v>
      </c>
      <c r="G218" s="8" t="s">
        <v>31</v>
      </c>
      <c r="H218" s="8" t="s">
        <v>31</v>
      </c>
      <c r="I218" s="104" t="s">
        <v>30</v>
      </c>
      <c r="J218" s="8" t="s">
        <v>31</v>
      </c>
      <c r="K218" s="104" t="s">
        <v>30</v>
      </c>
      <c r="L218" s="104" t="s">
        <v>30</v>
      </c>
      <c r="M218" s="104" t="s">
        <v>30</v>
      </c>
      <c r="N218" s="104" t="s">
        <v>30</v>
      </c>
      <c r="O218" s="104" t="s">
        <v>30</v>
      </c>
      <c r="P218" s="104" t="s">
        <v>30</v>
      </c>
      <c r="Q218" s="104" t="s">
        <v>30</v>
      </c>
      <c r="R218" s="104" t="s">
        <v>30</v>
      </c>
      <c r="S218" s="104" t="s">
        <v>30</v>
      </c>
      <c r="T218" s="104" t="s">
        <v>30</v>
      </c>
      <c r="U218" s="104" t="s">
        <v>30</v>
      </c>
      <c r="V218" s="104" t="s">
        <v>30</v>
      </c>
      <c r="W218" s="104" t="s">
        <v>30</v>
      </c>
      <c r="X218" s="104" t="s">
        <v>30</v>
      </c>
      <c r="Y218" s="104" t="s">
        <v>30</v>
      </c>
      <c r="Z218" s="104" t="s">
        <v>30</v>
      </c>
      <c r="AA218" s="104" t="s">
        <v>31</v>
      </c>
      <c r="AB218" s="104" t="s">
        <v>30</v>
      </c>
      <c r="AC218" s="104" t="s">
        <v>30</v>
      </c>
      <c r="AD218" s="104" t="s">
        <v>30</v>
      </c>
      <c r="AE218" s="104" t="s">
        <v>30</v>
      </c>
      <c r="AF218" s="104" t="s">
        <v>30</v>
      </c>
      <c r="AG218" s="104" t="s">
        <v>30</v>
      </c>
      <c r="AH218" s="104" t="s">
        <v>30</v>
      </c>
      <c r="AI218" s="104" t="s">
        <v>30</v>
      </c>
      <c r="AJ218" s="104" t="s">
        <v>30</v>
      </c>
      <c r="AK218" s="104" t="s">
        <v>30</v>
      </c>
      <c r="AL218" s="104" t="s">
        <v>30</v>
      </c>
      <c r="AM218" s="8" t="s">
        <v>31</v>
      </c>
      <c r="AN218" s="104" t="s">
        <v>30</v>
      </c>
      <c r="AO218" s="104" t="s">
        <v>30</v>
      </c>
      <c r="AP218" s="104" t="s">
        <v>30</v>
      </c>
      <c r="AQ218" s="104" t="s">
        <v>30</v>
      </c>
      <c r="AR218" s="104" t="s">
        <v>30</v>
      </c>
      <c r="AS218" s="104" t="s">
        <v>30</v>
      </c>
      <c r="AT218" s="104" t="s">
        <v>30</v>
      </c>
      <c r="AU218" s="104" t="s">
        <v>30</v>
      </c>
      <c r="AV218" s="104" t="s">
        <v>30</v>
      </c>
      <c r="AW218" s="104" t="s">
        <v>30</v>
      </c>
      <c r="AX218" s="104" t="s">
        <v>30</v>
      </c>
      <c r="AY218" s="104" t="s">
        <v>30</v>
      </c>
      <c r="AZ218" s="104" t="s">
        <v>30</v>
      </c>
      <c r="BA218" s="104" t="s">
        <v>30</v>
      </c>
      <c r="BB218" s="104" t="s">
        <v>30</v>
      </c>
      <c r="BC218" s="104" t="s">
        <v>30</v>
      </c>
      <c r="BD218" s="104" t="s">
        <v>30</v>
      </c>
    </row>
    <row r="219" spans="1:56" x14ac:dyDescent="0.25">
      <c r="A219" s="102" t="s">
        <v>12</v>
      </c>
      <c r="B219" s="101" t="str">
        <f>'[1]Miter Profiles'!$AB219</f>
        <v>MP671-57</v>
      </c>
      <c r="C219" s="118" t="s">
        <v>130</v>
      </c>
      <c r="D219" s="103" t="s">
        <v>30</v>
      </c>
      <c r="E219" s="8" t="s">
        <v>31</v>
      </c>
      <c r="F219" s="8" t="s">
        <v>31</v>
      </c>
      <c r="G219" s="8" t="s">
        <v>31</v>
      </c>
      <c r="H219" s="8" t="s">
        <v>31</v>
      </c>
      <c r="I219" s="104" t="s">
        <v>30</v>
      </c>
      <c r="J219" s="8" t="s">
        <v>31</v>
      </c>
      <c r="K219" s="104" t="s">
        <v>30</v>
      </c>
      <c r="L219" s="104" t="s">
        <v>30</v>
      </c>
      <c r="M219" s="104" t="s">
        <v>30</v>
      </c>
      <c r="N219" s="104" t="s">
        <v>30</v>
      </c>
      <c r="O219" s="104" t="s">
        <v>30</v>
      </c>
      <c r="P219" s="104" t="s">
        <v>30</v>
      </c>
      <c r="Q219" s="104" t="s">
        <v>30</v>
      </c>
      <c r="R219" s="104" t="s">
        <v>30</v>
      </c>
      <c r="S219" s="104" t="s">
        <v>30</v>
      </c>
      <c r="T219" s="104" t="s">
        <v>30</v>
      </c>
      <c r="U219" s="104" t="s">
        <v>30</v>
      </c>
      <c r="V219" s="104" t="s">
        <v>30</v>
      </c>
      <c r="W219" s="104" t="s">
        <v>30</v>
      </c>
      <c r="X219" s="104" t="s">
        <v>30</v>
      </c>
      <c r="Y219" s="104" t="s">
        <v>30</v>
      </c>
      <c r="Z219" s="104" t="s">
        <v>30</v>
      </c>
      <c r="AA219" s="104" t="s">
        <v>31</v>
      </c>
      <c r="AB219" s="104" t="s">
        <v>30</v>
      </c>
      <c r="AC219" s="104" t="s">
        <v>30</v>
      </c>
      <c r="AD219" s="104" t="s">
        <v>30</v>
      </c>
      <c r="AE219" s="104" t="s">
        <v>30</v>
      </c>
      <c r="AF219" s="104" t="s">
        <v>30</v>
      </c>
      <c r="AG219" s="104" t="s">
        <v>30</v>
      </c>
      <c r="AH219" s="104" t="s">
        <v>30</v>
      </c>
      <c r="AI219" s="104" t="s">
        <v>30</v>
      </c>
      <c r="AJ219" s="104" t="s">
        <v>30</v>
      </c>
      <c r="AK219" s="104" t="s">
        <v>30</v>
      </c>
      <c r="AL219" s="104" t="s">
        <v>30</v>
      </c>
      <c r="AM219" s="8" t="s">
        <v>31</v>
      </c>
      <c r="AN219" s="104" t="s">
        <v>30</v>
      </c>
      <c r="AO219" s="104" t="s">
        <v>30</v>
      </c>
      <c r="AP219" s="104" t="s">
        <v>30</v>
      </c>
      <c r="AQ219" s="104" t="s">
        <v>30</v>
      </c>
      <c r="AR219" s="104" t="s">
        <v>30</v>
      </c>
      <c r="AS219" s="104" t="s">
        <v>30</v>
      </c>
      <c r="AT219" s="104" t="s">
        <v>30</v>
      </c>
      <c r="AU219" s="104" t="s">
        <v>30</v>
      </c>
      <c r="AV219" s="104" t="s">
        <v>30</v>
      </c>
      <c r="AW219" s="104" t="s">
        <v>30</v>
      </c>
      <c r="AX219" s="104" t="s">
        <v>30</v>
      </c>
      <c r="AY219" s="104" t="s">
        <v>30</v>
      </c>
      <c r="AZ219" s="104" t="s">
        <v>30</v>
      </c>
      <c r="BA219" s="104" t="s">
        <v>30</v>
      </c>
      <c r="BB219" s="104" t="s">
        <v>30</v>
      </c>
      <c r="BC219" s="104" t="s">
        <v>30</v>
      </c>
      <c r="BD219" s="104" t="s">
        <v>30</v>
      </c>
    </row>
    <row r="220" spans="1:56" x14ac:dyDescent="0.25">
      <c r="A220" s="102" t="s">
        <v>12</v>
      </c>
      <c r="B220" s="101" t="str">
        <f>'[1]Miter Profiles'!$AB220</f>
        <v>MP671-76</v>
      </c>
      <c r="C220" s="214" t="s">
        <v>130</v>
      </c>
      <c r="D220" s="103" t="s">
        <v>30</v>
      </c>
      <c r="E220" s="8" t="s">
        <v>31</v>
      </c>
      <c r="F220" s="8" t="s">
        <v>31</v>
      </c>
      <c r="G220" s="8" t="s">
        <v>31</v>
      </c>
      <c r="H220" s="8" t="s">
        <v>31</v>
      </c>
      <c r="I220" s="104" t="s">
        <v>30</v>
      </c>
      <c r="J220" s="8" t="s">
        <v>31</v>
      </c>
      <c r="K220" s="104" t="s">
        <v>30</v>
      </c>
      <c r="L220" s="104" t="s">
        <v>30</v>
      </c>
      <c r="M220" s="104" t="s">
        <v>30</v>
      </c>
      <c r="N220" s="104" t="s">
        <v>30</v>
      </c>
      <c r="O220" s="104" t="s">
        <v>30</v>
      </c>
      <c r="P220" s="104" t="s">
        <v>30</v>
      </c>
      <c r="Q220" s="104" t="s">
        <v>30</v>
      </c>
      <c r="R220" s="104" t="s">
        <v>30</v>
      </c>
      <c r="S220" s="104" t="s">
        <v>30</v>
      </c>
      <c r="T220" s="104" t="s">
        <v>30</v>
      </c>
      <c r="U220" s="104" t="s">
        <v>30</v>
      </c>
      <c r="V220" s="104" t="s">
        <v>30</v>
      </c>
      <c r="W220" s="104" t="s">
        <v>30</v>
      </c>
      <c r="X220" s="104" t="s">
        <v>30</v>
      </c>
      <c r="Y220" s="104" t="s">
        <v>30</v>
      </c>
      <c r="Z220" s="104" t="s">
        <v>30</v>
      </c>
      <c r="AA220" s="104" t="s">
        <v>31</v>
      </c>
      <c r="AB220" s="104" t="s">
        <v>30</v>
      </c>
      <c r="AC220" s="104" t="s">
        <v>30</v>
      </c>
      <c r="AD220" s="104" t="s">
        <v>30</v>
      </c>
      <c r="AE220" s="104" t="s">
        <v>30</v>
      </c>
      <c r="AF220" s="104" t="s">
        <v>30</v>
      </c>
      <c r="AG220" s="104" t="s">
        <v>30</v>
      </c>
      <c r="AH220" s="104" t="s">
        <v>30</v>
      </c>
      <c r="AI220" s="104" t="s">
        <v>30</v>
      </c>
      <c r="AJ220" s="104" t="s">
        <v>30</v>
      </c>
      <c r="AK220" s="104" t="s">
        <v>30</v>
      </c>
      <c r="AL220" s="104" t="s">
        <v>30</v>
      </c>
      <c r="AM220" s="8" t="s">
        <v>31</v>
      </c>
      <c r="AN220" s="104" t="s">
        <v>30</v>
      </c>
      <c r="AO220" s="104" t="s">
        <v>30</v>
      </c>
      <c r="AP220" s="104" t="s">
        <v>30</v>
      </c>
      <c r="AQ220" s="104" t="s">
        <v>30</v>
      </c>
      <c r="AR220" s="104" t="s">
        <v>30</v>
      </c>
      <c r="AS220" s="104" t="s">
        <v>30</v>
      </c>
      <c r="AT220" s="104" t="s">
        <v>30</v>
      </c>
      <c r="AU220" s="104" t="s">
        <v>30</v>
      </c>
      <c r="AV220" s="104" t="s">
        <v>30</v>
      </c>
      <c r="AW220" s="104" t="s">
        <v>30</v>
      </c>
      <c r="AX220" s="104" t="s">
        <v>30</v>
      </c>
      <c r="AY220" s="104" t="s">
        <v>30</v>
      </c>
      <c r="AZ220" s="104" t="s">
        <v>30</v>
      </c>
      <c r="BA220" s="104" t="s">
        <v>30</v>
      </c>
      <c r="BB220" s="104" t="s">
        <v>30</v>
      </c>
      <c r="BC220" s="104" t="s">
        <v>30</v>
      </c>
      <c r="BD220" s="104" t="s">
        <v>30</v>
      </c>
    </row>
    <row r="221" spans="1:56" x14ac:dyDescent="0.25">
      <c r="A221" s="20" t="s">
        <v>12</v>
      </c>
      <c r="B221" s="200" t="str">
        <f>'[1]Miter Profiles'!$AB221</f>
        <v>MP672-38</v>
      </c>
      <c r="C221" s="117" t="s">
        <v>131</v>
      </c>
      <c r="D221" s="10" t="s">
        <v>31</v>
      </c>
      <c r="E221" s="11" t="s">
        <v>31</v>
      </c>
      <c r="F221" s="11" t="s">
        <v>31</v>
      </c>
      <c r="G221" s="11" t="s">
        <v>31</v>
      </c>
      <c r="H221" s="11" t="s">
        <v>31</v>
      </c>
      <c r="I221" s="11" t="s">
        <v>31</v>
      </c>
      <c r="J221" s="11" t="s">
        <v>31</v>
      </c>
      <c r="K221" s="11" t="s">
        <v>31</v>
      </c>
      <c r="L221" s="11" t="s">
        <v>30</v>
      </c>
      <c r="M221" s="11" t="s">
        <v>30</v>
      </c>
      <c r="N221" s="11" t="s">
        <v>30</v>
      </c>
      <c r="O221" s="11" t="s">
        <v>31</v>
      </c>
      <c r="P221" s="11" t="s">
        <v>31</v>
      </c>
      <c r="Q221" s="11" t="s">
        <v>31</v>
      </c>
      <c r="R221" s="11" t="s">
        <v>31</v>
      </c>
      <c r="S221" s="11" t="s">
        <v>31</v>
      </c>
      <c r="T221" s="11" t="s">
        <v>31</v>
      </c>
      <c r="U221" s="11" t="s">
        <v>31</v>
      </c>
      <c r="V221" s="11" t="s">
        <v>30</v>
      </c>
      <c r="W221" s="11" t="s">
        <v>31</v>
      </c>
      <c r="X221" s="11" t="s">
        <v>31</v>
      </c>
      <c r="Y221" s="11" t="s">
        <v>31</v>
      </c>
      <c r="Z221" s="11" t="s">
        <v>31</v>
      </c>
      <c r="AA221" s="11" t="s">
        <v>31</v>
      </c>
      <c r="AB221" s="11" t="s">
        <v>31</v>
      </c>
      <c r="AC221" s="11" t="s">
        <v>31</v>
      </c>
      <c r="AD221" s="11" t="s">
        <v>31</v>
      </c>
      <c r="AE221" s="11" t="s">
        <v>31</v>
      </c>
      <c r="AF221" s="11" t="s">
        <v>31</v>
      </c>
      <c r="AG221" s="11" t="s">
        <v>31</v>
      </c>
      <c r="AH221" s="11" t="s">
        <v>31</v>
      </c>
      <c r="AI221" s="11" t="s">
        <v>30</v>
      </c>
      <c r="AJ221" s="11" t="s">
        <v>31</v>
      </c>
      <c r="AK221" s="11" t="s">
        <v>31</v>
      </c>
      <c r="AL221" s="11" t="s">
        <v>31</v>
      </c>
      <c r="AM221" s="11" t="s">
        <v>31</v>
      </c>
      <c r="AN221" s="11" t="s">
        <v>31</v>
      </c>
      <c r="AO221" s="11" t="s">
        <v>31</v>
      </c>
      <c r="AP221" s="11" t="s">
        <v>31</v>
      </c>
      <c r="AQ221" s="11" t="s">
        <v>31</v>
      </c>
      <c r="AR221" s="11" t="s">
        <v>31</v>
      </c>
      <c r="AS221" s="11" t="s">
        <v>31</v>
      </c>
      <c r="AT221" s="11" t="s">
        <v>30</v>
      </c>
      <c r="AU221" s="11" t="s">
        <v>31</v>
      </c>
      <c r="AV221" s="11" t="s">
        <v>31</v>
      </c>
      <c r="AW221" s="11" t="s">
        <v>30</v>
      </c>
      <c r="AX221" s="11" t="s">
        <v>30</v>
      </c>
      <c r="AY221" s="11" t="s">
        <v>31</v>
      </c>
      <c r="AZ221" s="11" t="s">
        <v>30</v>
      </c>
      <c r="BA221" s="11" t="s">
        <v>30</v>
      </c>
      <c r="BB221" s="11" t="s">
        <v>31</v>
      </c>
      <c r="BC221" s="11" t="s">
        <v>31</v>
      </c>
      <c r="BD221" s="11" t="s">
        <v>31</v>
      </c>
    </row>
    <row r="222" spans="1:56" x14ac:dyDescent="0.25">
      <c r="A222" s="20" t="s">
        <v>12</v>
      </c>
      <c r="B222" s="200" t="str">
        <f>'[1]Miter Profiles'!$AB222</f>
        <v>MP672-57</v>
      </c>
      <c r="C222" s="117" t="s">
        <v>131</v>
      </c>
      <c r="D222" s="10" t="s">
        <v>31</v>
      </c>
      <c r="E222" s="11" t="s">
        <v>31</v>
      </c>
      <c r="F222" s="11" t="s">
        <v>31</v>
      </c>
      <c r="G222" s="11" t="s">
        <v>31</v>
      </c>
      <c r="H222" s="11" t="s">
        <v>31</v>
      </c>
      <c r="I222" s="11" t="s">
        <v>31</v>
      </c>
      <c r="J222" s="11" t="s">
        <v>31</v>
      </c>
      <c r="K222" s="11" t="s">
        <v>31</v>
      </c>
      <c r="L222" s="11" t="s">
        <v>30</v>
      </c>
      <c r="M222" s="11" t="s">
        <v>30</v>
      </c>
      <c r="N222" s="11" t="s">
        <v>30</v>
      </c>
      <c r="O222" s="11" t="s">
        <v>31</v>
      </c>
      <c r="P222" s="11" t="s">
        <v>31</v>
      </c>
      <c r="Q222" s="11" t="s">
        <v>31</v>
      </c>
      <c r="R222" s="11" t="s">
        <v>31</v>
      </c>
      <c r="S222" s="11" t="s">
        <v>31</v>
      </c>
      <c r="T222" s="11" t="s">
        <v>31</v>
      </c>
      <c r="U222" s="11" t="s">
        <v>31</v>
      </c>
      <c r="V222" s="11" t="s">
        <v>30</v>
      </c>
      <c r="W222" s="11" t="s">
        <v>31</v>
      </c>
      <c r="X222" s="11" t="s">
        <v>31</v>
      </c>
      <c r="Y222" s="11" t="s">
        <v>31</v>
      </c>
      <c r="Z222" s="11" t="s">
        <v>31</v>
      </c>
      <c r="AA222" s="11" t="s">
        <v>31</v>
      </c>
      <c r="AB222" s="11" t="s">
        <v>31</v>
      </c>
      <c r="AC222" s="11" t="s">
        <v>31</v>
      </c>
      <c r="AD222" s="11" t="s">
        <v>31</v>
      </c>
      <c r="AE222" s="11" t="s">
        <v>31</v>
      </c>
      <c r="AF222" s="11" t="s">
        <v>31</v>
      </c>
      <c r="AG222" s="11" t="s">
        <v>31</v>
      </c>
      <c r="AH222" s="11" t="s">
        <v>31</v>
      </c>
      <c r="AI222" s="11" t="s">
        <v>30</v>
      </c>
      <c r="AJ222" s="11" t="s">
        <v>31</v>
      </c>
      <c r="AK222" s="11" t="s">
        <v>31</v>
      </c>
      <c r="AL222" s="11" t="s">
        <v>31</v>
      </c>
      <c r="AM222" s="11" t="s">
        <v>31</v>
      </c>
      <c r="AN222" s="11" t="s">
        <v>31</v>
      </c>
      <c r="AO222" s="11" t="s">
        <v>31</v>
      </c>
      <c r="AP222" s="11" t="s">
        <v>31</v>
      </c>
      <c r="AQ222" s="11" t="s">
        <v>31</v>
      </c>
      <c r="AR222" s="11" t="s">
        <v>31</v>
      </c>
      <c r="AS222" s="11" t="s">
        <v>31</v>
      </c>
      <c r="AT222" s="11" t="s">
        <v>30</v>
      </c>
      <c r="AU222" s="11" t="s">
        <v>31</v>
      </c>
      <c r="AV222" s="11" t="s">
        <v>31</v>
      </c>
      <c r="AW222" s="11" t="s">
        <v>30</v>
      </c>
      <c r="AX222" s="11" t="s">
        <v>30</v>
      </c>
      <c r="AY222" s="11" t="s">
        <v>31</v>
      </c>
      <c r="AZ222" s="11" t="s">
        <v>30</v>
      </c>
      <c r="BA222" s="11" t="s">
        <v>30</v>
      </c>
      <c r="BB222" s="11" t="s">
        <v>31</v>
      </c>
      <c r="BC222" s="11" t="s">
        <v>31</v>
      </c>
      <c r="BD222" s="11" t="s">
        <v>31</v>
      </c>
    </row>
    <row r="223" spans="1:56" x14ac:dyDescent="0.25">
      <c r="A223" s="20" t="s">
        <v>12</v>
      </c>
      <c r="B223" s="200" t="str">
        <f>'[1]Miter Profiles'!$AB223</f>
        <v>MP672-76</v>
      </c>
      <c r="C223" s="204" t="s">
        <v>131</v>
      </c>
      <c r="D223" s="10" t="s">
        <v>31</v>
      </c>
      <c r="E223" s="11" t="s">
        <v>31</v>
      </c>
      <c r="F223" s="11" t="s">
        <v>31</v>
      </c>
      <c r="G223" s="11" t="s">
        <v>31</v>
      </c>
      <c r="H223" s="11" t="s">
        <v>31</v>
      </c>
      <c r="I223" s="11" t="s">
        <v>31</v>
      </c>
      <c r="J223" s="11" t="s">
        <v>31</v>
      </c>
      <c r="K223" s="11" t="s">
        <v>31</v>
      </c>
      <c r="L223" s="11" t="s">
        <v>30</v>
      </c>
      <c r="M223" s="11" t="s">
        <v>30</v>
      </c>
      <c r="N223" s="11" t="s">
        <v>30</v>
      </c>
      <c r="O223" s="11" t="s">
        <v>31</v>
      </c>
      <c r="P223" s="11" t="s">
        <v>31</v>
      </c>
      <c r="Q223" s="11" t="s">
        <v>31</v>
      </c>
      <c r="R223" s="11" t="s">
        <v>31</v>
      </c>
      <c r="S223" s="11" t="s">
        <v>31</v>
      </c>
      <c r="T223" s="11" t="s">
        <v>31</v>
      </c>
      <c r="U223" s="11" t="s">
        <v>31</v>
      </c>
      <c r="V223" s="11" t="s">
        <v>30</v>
      </c>
      <c r="W223" s="11" t="s">
        <v>31</v>
      </c>
      <c r="X223" s="11" t="s">
        <v>31</v>
      </c>
      <c r="Y223" s="11" t="s">
        <v>31</v>
      </c>
      <c r="Z223" s="11" t="s">
        <v>31</v>
      </c>
      <c r="AA223" s="11" t="s">
        <v>31</v>
      </c>
      <c r="AB223" s="11" t="s">
        <v>31</v>
      </c>
      <c r="AC223" s="11" t="s">
        <v>31</v>
      </c>
      <c r="AD223" s="11" t="s">
        <v>31</v>
      </c>
      <c r="AE223" s="11" t="s">
        <v>31</v>
      </c>
      <c r="AF223" s="11" t="s">
        <v>31</v>
      </c>
      <c r="AG223" s="11" t="s">
        <v>31</v>
      </c>
      <c r="AH223" s="11" t="s">
        <v>31</v>
      </c>
      <c r="AI223" s="11" t="s">
        <v>30</v>
      </c>
      <c r="AJ223" s="11" t="s">
        <v>31</v>
      </c>
      <c r="AK223" s="11" t="s">
        <v>31</v>
      </c>
      <c r="AL223" s="11" t="s">
        <v>31</v>
      </c>
      <c r="AM223" s="11" t="s">
        <v>31</v>
      </c>
      <c r="AN223" s="11" t="s">
        <v>31</v>
      </c>
      <c r="AO223" s="11" t="s">
        <v>31</v>
      </c>
      <c r="AP223" s="11" t="s">
        <v>31</v>
      </c>
      <c r="AQ223" s="11" t="s">
        <v>31</v>
      </c>
      <c r="AR223" s="11" t="s">
        <v>31</v>
      </c>
      <c r="AS223" s="11" t="s">
        <v>31</v>
      </c>
      <c r="AT223" s="11" t="s">
        <v>30</v>
      </c>
      <c r="AU223" s="11" t="s">
        <v>31</v>
      </c>
      <c r="AV223" s="11" t="s">
        <v>31</v>
      </c>
      <c r="AW223" s="11" t="s">
        <v>30</v>
      </c>
      <c r="AX223" s="11" t="s">
        <v>30</v>
      </c>
      <c r="AY223" s="11" t="s">
        <v>31</v>
      </c>
      <c r="AZ223" s="11" t="s">
        <v>30</v>
      </c>
      <c r="BA223" s="11" t="s">
        <v>30</v>
      </c>
      <c r="BB223" s="11" t="s">
        <v>31</v>
      </c>
      <c r="BC223" s="11" t="s">
        <v>31</v>
      </c>
      <c r="BD223" s="11" t="s">
        <v>31</v>
      </c>
    </row>
    <row r="224" spans="1:56" x14ac:dyDescent="0.25">
      <c r="A224" s="102" t="s">
        <v>12</v>
      </c>
      <c r="B224" s="101" t="str">
        <f>'[1]Miter Profiles'!$AB224</f>
        <v>MP673-38</v>
      </c>
      <c r="C224" s="118" t="s">
        <v>132</v>
      </c>
      <c r="D224" s="103" t="s">
        <v>30</v>
      </c>
      <c r="E224" s="104" t="s">
        <v>31</v>
      </c>
      <c r="F224" s="104" t="s">
        <v>31</v>
      </c>
      <c r="G224" s="104" t="s">
        <v>31</v>
      </c>
      <c r="H224" s="104" t="s">
        <v>31</v>
      </c>
      <c r="I224" s="104" t="s">
        <v>30</v>
      </c>
      <c r="J224" s="104" t="s">
        <v>31</v>
      </c>
      <c r="K224" s="104" t="s">
        <v>30</v>
      </c>
      <c r="L224" s="104" t="s">
        <v>30</v>
      </c>
      <c r="M224" s="104" t="s">
        <v>30</v>
      </c>
      <c r="N224" s="104" t="s">
        <v>30</v>
      </c>
      <c r="O224" s="104" t="s">
        <v>30</v>
      </c>
      <c r="P224" s="104" t="s">
        <v>30</v>
      </c>
      <c r="Q224" s="104" t="s">
        <v>30</v>
      </c>
      <c r="R224" s="104" t="s">
        <v>30</v>
      </c>
      <c r="S224" s="104" t="s">
        <v>30</v>
      </c>
      <c r="T224" s="104" t="s">
        <v>30</v>
      </c>
      <c r="U224" s="104" t="s">
        <v>30</v>
      </c>
      <c r="V224" s="104" t="s">
        <v>30</v>
      </c>
      <c r="W224" s="104" t="s">
        <v>30</v>
      </c>
      <c r="X224" s="104" t="s">
        <v>30</v>
      </c>
      <c r="Y224" s="104" t="s">
        <v>30</v>
      </c>
      <c r="Z224" s="104" t="s">
        <v>30</v>
      </c>
      <c r="AA224" s="104" t="s">
        <v>31</v>
      </c>
      <c r="AB224" s="104" t="s">
        <v>30</v>
      </c>
      <c r="AC224" s="104" t="s">
        <v>30</v>
      </c>
      <c r="AD224" s="104" t="s">
        <v>30</v>
      </c>
      <c r="AE224" s="104" t="s">
        <v>30</v>
      </c>
      <c r="AF224" s="104" t="s">
        <v>30</v>
      </c>
      <c r="AG224" s="104" t="s">
        <v>30</v>
      </c>
      <c r="AH224" s="104" t="s">
        <v>30</v>
      </c>
      <c r="AI224" s="104" t="s">
        <v>30</v>
      </c>
      <c r="AJ224" s="123" t="s">
        <v>30</v>
      </c>
      <c r="AK224" s="104" t="s">
        <v>30</v>
      </c>
      <c r="AL224" s="104" t="s">
        <v>30</v>
      </c>
      <c r="AM224" s="104" t="s">
        <v>31</v>
      </c>
      <c r="AN224" s="104" t="s">
        <v>30</v>
      </c>
      <c r="AO224" s="104" t="s">
        <v>30</v>
      </c>
      <c r="AP224" s="104" t="s">
        <v>30</v>
      </c>
      <c r="AQ224" s="104" t="s">
        <v>30</v>
      </c>
      <c r="AR224" s="104" t="s">
        <v>30</v>
      </c>
      <c r="AS224" s="104" t="s">
        <v>30</v>
      </c>
      <c r="AT224" s="104" t="s">
        <v>30</v>
      </c>
      <c r="AU224" s="104" t="s">
        <v>30</v>
      </c>
      <c r="AV224" s="104" t="s">
        <v>30</v>
      </c>
      <c r="AW224" s="104" t="s">
        <v>30</v>
      </c>
      <c r="AX224" s="104" t="s">
        <v>30</v>
      </c>
      <c r="AY224" s="104" t="s">
        <v>30</v>
      </c>
      <c r="AZ224" s="104" t="s">
        <v>30</v>
      </c>
      <c r="BA224" s="104" t="s">
        <v>30</v>
      </c>
      <c r="BB224" s="104" t="s">
        <v>30</v>
      </c>
      <c r="BC224" s="104" t="s">
        <v>30</v>
      </c>
      <c r="BD224" s="104" t="s">
        <v>30</v>
      </c>
    </row>
    <row r="225" spans="1:56" x14ac:dyDescent="0.25">
      <c r="A225" s="102" t="s">
        <v>12</v>
      </c>
      <c r="B225" s="101" t="str">
        <f>'[1]Miter Profiles'!$AB225</f>
        <v>MP673-57</v>
      </c>
      <c r="C225" s="118" t="s">
        <v>132</v>
      </c>
      <c r="D225" s="103" t="s">
        <v>30</v>
      </c>
      <c r="E225" s="104" t="s">
        <v>31</v>
      </c>
      <c r="F225" s="104" t="s">
        <v>31</v>
      </c>
      <c r="G225" s="104" t="s">
        <v>31</v>
      </c>
      <c r="H225" s="104" t="s">
        <v>31</v>
      </c>
      <c r="I225" s="104" t="s">
        <v>30</v>
      </c>
      <c r="J225" s="104" t="s">
        <v>31</v>
      </c>
      <c r="K225" s="104" t="s">
        <v>30</v>
      </c>
      <c r="L225" s="104" t="s">
        <v>30</v>
      </c>
      <c r="M225" s="104" t="s">
        <v>30</v>
      </c>
      <c r="N225" s="104" t="s">
        <v>30</v>
      </c>
      <c r="O225" s="104" t="s">
        <v>30</v>
      </c>
      <c r="P225" s="104" t="s">
        <v>30</v>
      </c>
      <c r="Q225" s="104" t="s">
        <v>30</v>
      </c>
      <c r="R225" s="104" t="s">
        <v>30</v>
      </c>
      <c r="S225" s="104" t="s">
        <v>30</v>
      </c>
      <c r="T225" s="104" t="s">
        <v>30</v>
      </c>
      <c r="U225" s="104" t="s">
        <v>30</v>
      </c>
      <c r="V225" s="104" t="s">
        <v>30</v>
      </c>
      <c r="W225" s="104" t="s">
        <v>30</v>
      </c>
      <c r="X225" s="104" t="s">
        <v>30</v>
      </c>
      <c r="Y225" s="104" t="s">
        <v>30</v>
      </c>
      <c r="Z225" s="104" t="s">
        <v>30</v>
      </c>
      <c r="AA225" s="104" t="s">
        <v>31</v>
      </c>
      <c r="AB225" s="104" t="s">
        <v>30</v>
      </c>
      <c r="AC225" s="104" t="s">
        <v>30</v>
      </c>
      <c r="AD225" s="104" t="s">
        <v>30</v>
      </c>
      <c r="AE225" s="104" t="s">
        <v>30</v>
      </c>
      <c r="AF225" s="104" t="s">
        <v>30</v>
      </c>
      <c r="AG225" s="104" t="s">
        <v>30</v>
      </c>
      <c r="AH225" s="104" t="s">
        <v>30</v>
      </c>
      <c r="AI225" s="104" t="s">
        <v>30</v>
      </c>
      <c r="AJ225" s="123" t="s">
        <v>30</v>
      </c>
      <c r="AK225" s="104" t="s">
        <v>30</v>
      </c>
      <c r="AL225" s="104" t="s">
        <v>30</v>
      </c>
      <c r="AM225" s="104" t="s">
        <v>31</v>
      </c>
      <c r="AN225" s="104" t="s">
        <v>30</v>
      </c>
      <c r="AO225" s="104" t="s">
        <v>30</v>
      </c>
      <c r="AP225" s="104" t="s">
        <v>30</v>
      </c>
      <c r="AQ225" s="104" t="s">
        <v>30</v>
      </c>
      <c r="AR225" s="104" t="s">
        <v>30</v>
      </c>
      <c r="AS225" s="104" t="s">
        <v>30</v>
      </c>
      <c r="AT225" s="104" t="s">
        <v>30</v>
      </c>
      <c r="AU225" s="104" t="s">
        <v>30</v>
      </c>
      <c r="AV225" s="104" t="s">
        <v>30</v>
      </c>
      <c r="AW225" s="104" t="s">
        <v>30</v>
      </c>
      <c r="AX225" s="104" t="s">
        <v>30</v>
      </c>
      <c r="AY225" s="104" t="s">
        <v>30</v>
      </c>
      <c r="AZ225" s="104" t="s">
        <v>30</v>
      </c>
      <c r="BA225" s="104" t="s">
        <v>30</v>
      </c>
      <c r="BB225" s="104" t="s">
        <v>30</v>
      </c>
      <c r="BC225" s="104" t="s">
        <v>30</v>
      </c>
      <c r="BD225" s="104" t="s">
        <v>30</v>
      </c>
    </row>
    <row r="226" spans="1:56" x14ac:dyDescent="0.25">
      <c r="A226" s="102" t="s">
        <v>12</v>
      </c>
      <c r="B226" s="101" t="str">
        <f>'[1]Miter Profiles'!$AB226</f>
        <v>MP673-76</v>
      </c>
      <c r="C226" s="118" t="s">
        <v>132</v>
      </c>
      <c r="D226" s="126" t="s">
        <v>30</v>
      </c>
      <c r="E226" s="104" t="s">
        <v>31</v>
      </c>
      <c r="F226" s="104" t="s">
        <v>31</v>
      </c>
      <c r="G226" s="104" t="s">
        <v>31</v>
      </c>
      <c r="H226" s="104" t="s">
        <v>31</v>
      </c>
      <c r="I226" s="104" t="s">
        <v>30</v>
      </c>
      <c r="J226" s="104" t="s">
        <v>31</v>
      </c>
      <c r="K226" s="104" t="s">
        <v>30</v>
      </c>
      <c r="L226" s="104" t="s">
        <v>30</v>
      </c>
      <c r="M226" s="104" t="s">
        <v>30</v>
      </c>
      <c r="N226" s="104" t="s">
        <v>30</v>
      </c>
      <c r="O226" s="104" t="s">
        <v>30</v>
      </c>
      <c r="P226" s="104" t="s">
        <v>30</v>
      </c>
      <c r="Q226" s="104" t="s">
        <v>30</v>
      </c>
      <c r="R226" s="104" t="s">
        <v>30</v>
      </c>
      <c r="S226" s="104" t="s">
        <v>30</v>
      </c>
      <c r="T226" s="104" t="s">
        <v>30</v>
      </c>
      <c r="U226" s="104" t="s">
        <v>30</v>
      </c>
      <c r="V226" s="104" t="s">
        <v>30</v>
      </c>
      <c r="W226" s="104" t="s">
        <v>30</v>
      </c>
      <c r="X226" s="104" t="s">
        <v>30</v>
      </c>
      <c r="Y226" s="104" t="s">
        <v>30</v>
      </c>
      <c r="Z226" s="104" t="s">
        <v>30</v>
      </c>
      <c r="AA226" s="104" t="s">
        <v>31</v>
      </c>
      <c r="AB226" s="104" t="s">
        <v>30</v>
      </c>
      <c r="AC226" s="104" t="s">
        <v>30</v>
      </c>
      <c r="AD226" s="104" t="s">
        <v>30</v>
      </c>
      <c r="AE226" s="104" t="s">
        <v>30</v>
      </c>
      <c r="AF226" s="104" t="s">
        <v>30</v>
      </c>
      <c r="AG226" s="104" t="s">
        <v>30</v>
      </c>
      <c r="AH226" s="104" t="s">
        <v>30</v>
      </c>
      <c r="AI226" s="104" t="s">
        <v>30</v>
      </c>
      <c r="AJ226" s="123" t="s">
        <v>30</v>
      </c>
      <c r="AK226" s="104" t="s">
        <v>30</v>
      </c>
      <c r="AL226" s="104" t="s">
        <v>30</v>
      </c>
      <c r="AM226" s="104" t="s">
        <v>31</v>
      </c>
      <c r="AN226" s="104" t="s">
        <v>30</v>
      </c>
      <c r="AO226" s="104" t="s">
        <v>30</v>
      </c>
      <c r="AP226" s="104" t="s">
        <v>30</v>
      </c>
      <c r="AQ226" s="104" t="s">
        <v>30</v>
      </c>
      <c r="AR226" s="104" t="s">
        <v>30</v>
      </c>
      <c r="AS226" s="104" t="s">
        <v>30</v>
      </c>
      <c r="AT226" s="104" t="s">
        <v>30</v>
      </c>
      <c r="AU226" s="104" t="s">
        <v>30</v>
      </c>
      <c r="AV226" s="104" t="s">
        <v>30</v>
      </c>
      <c r="AW226" s="104" t="s">
        <v>30</v>
      </c>
      <c r="AX226" s="104" t="s">
        <v>30</v>
      </c>
      <c r="AY226" s="104" t="s">
        <v>30</v>
      </c>
      <c r="AZ226" s="104" t="s">
        <v>30</v>
      </c>
      <c r="BA226" s="104" t="s">
        <v>30</v>
      </c>
      <c r="BB226" s="104" t="s">
        <v>30</v>
      </c>
      <c r="BC226" s="104" t="s">
        <v>30</v>
      </c>
      <c r="BD226" s="104" t="s">
        <v>30</v>
      </c>
    </row>
    <row r="227" spans="1:56" x14ac:dyDescent="0.25">
      <c r="A227" s="102" t="s">
        <v>12</v>
      </c>
      <c r="B227" s="101" t="str">
        <f>'[1]Miter Profiles'!$AB227</f>
        <v>MP673-114</v>
      </c>
      <c r="C227" s="214" t="s">
        <v>132</v>
      </c>
      <c r="D227" s="125" t="s">
        <v>30</v>
      </c>
      <c r="E227" s="104" t="s">
        <v>31</v>
      </c>
      <c r="F227" s="104" t="s">
        <v>31</v>
      </c>
      <c r="G227" s="104" t="s">
        <v>31</v>
      </c>
      <c r="H227" s="104" t="s">
        <v>31</v>
      </c>
      <c r="I227" s="104" t="s">
        <v>30</v>
      </c>
      <c r="J227" s="104" t="s">
        <v>31</v>
      </c>
      <c r="K227" s="104" t="s">
        <v>30</v>
      </c>
      <c r="L227" s="104" t="s">
        <v>30</v>
      </c>
      <c r="M227" s="104" t="s">
        <v>30</v>
      </c>
      <c r="N227" s="104" t="s">
        <v>30</v>
      </c>
      <c r="O227" s="104" t="s">
        <v>30</v>
      </c>
      <c r="P227" s="104" t="s">
        <v>30</v>
      </c>
      <c r="Q227" s="104" t="s">
        <v>30</v>
      </c>
      <c r="R227" s="104" t="s">
        <v>30</v>
      </c>
      <c r="S227" s="104" t="s">
        <v>30</v>
      </c>
      <c r="T227" s="104" t="s">
        <v>30</v>
      </c>
      <c r="U227" s="104" t="s">
        <v>30</v>
      </c>
      <c r="V227" s="104" t="s">
        <v>30</v>
      </c>
      <c r="W227" s="104" t="s">
        <v>30</v>
      </c>
      <c r="X227" s="104" t="s">
        <v>30</v>
      </c>
      <c r="Y227" s="104" t="s">
        <v>30</v>
      </c>
      <c r="Z227" s="104" t="s">
        <v>30</v>
      </c>
      <c r="AA227" s="104" t="s">
        <v>31</v>
      </c>
      <c r="AB227" s="104" t="s">
        <v>30</v>
      </c>
      <c r="AC227" s="104" t="s">
        <v>30</v>
      </c>
      <c r="AD227" s="104" t="s">
        <v>30</v>
      </c>
      <c r="AE227" s="104" t="s">
        <v>30</v>
      </c>
      <c r="AF227" s="104" t="s">
        <v>30</v>
      </c>
      <c r="AG227" s="104" t="s">
        <v>30</v>
      </c>
      <c r="AH227" s="104" t="s">
        <v>30</v>
      </c>
      <c r="AI227" s="104" t="s">
        <v>30</v>
      </c>
      <c r="AJ227" s="104" t="s">
        <v>30</v>
      </c>
      <c r="AK227" s="104" t="s">
        <v>30</v>
      </c>
      <c r="AL227" s="104" t="s">
        <v>30</v>
      </c>
      <c r="AM227" s="104" t="s">
        <v>31</v>
      </c>
      <c r="AN227" s="104" t="s">
        <v>30</v>
      </c>
      <c r="AO227" s="104" t="s">
        <v>30</v>
      </c>
      <c r="AP227" s="104" t="s">
        <v>30</v>
      </c>
      <c r="AQ227" s="104" t="s">
        <v>30</v>
      </c>
      <c r="AR227" s="104" t="s">
        <v>30</v>
      </c>
      <c r="AS227" s="104" t="s">
        <v>30</v>
      </c>
      <c r="AT227" s="104" t="s">
        <v>30</v>
      </c>
      <c r="AU227" s="104" t="s">
        <v>30</v>
      </c>
      <c r="AV227" s="104" t="s">
        <v>30</v>
      </c>
      <c r="AW227" s="104" t="s">
        <v>30</v>
      </c>
      <c r="AX227" s="104" t="s">
        <v>30</v>
      </c>
      <c r="AY227" s="104" t="s">
        <v>30</v>
      </c>
      <c r="AZ227" s="104" t="s">
        <v>30</v>
      </c>
      <c r="BA227" s="104" t="s">
        <v>30</v>
      </c>
      <c r="BB227" s="104" t="s">
        <v>30</v>
      </c>
      <c r="BC227" s="104" t="s">
        <v>30</v>
      </c>
      <c r="BD227" s="104" t="s">
        <v>30</v>
      </c>
    </row>
    <row r="228" spans="1:56" x14ac:dyDescent="0.25">
      <c r="A228" s="20" t="s">
        <v>12</v>
      </c>
      <c r="B228" s="38" t="str">
        <f>'[1]Miter Profiles'!$AB228</f>
        <v>MP674-38</v>
      </c>
      <c r="C228" s="117" t="s">
        <v>133</v>
      </c>
      <c r="D228" s="124" t="s">
        <v>30</v>
      </c>
      <c r="E228" s="17" t="s">
        <v>31</v>
      </c>
      <c r="F228" s="17" t="s">
        <v>31</v>
      </c>
      <c r="G228" s="17" t="s">
        <v>31</v>
      </c>
      <c r="H228" s="17" t="s">
        <v>31</v>
      </c>
      <c r="I228" s="17" t="s">
        <v>30</v>
      </c>
      <c r="J228" s="17" t="s">
        <v>31</v>
      </c>
      <c r="K228" s="17" t="s">
        <v>30</v>
      </c>
      <c r="L228" s="17" t="s">
        <v>30</v>
      </c>
      <c r="M228" s="17" t="s">
        <v>30</v>
      </c>
      <c r="N228" s="17" t="s">
        <v>30</v>
      </c>
      <c r="O228" s="17" t="s">
        <v>30</v>
      </c>
      <c r="P228" s="17" t="s">
        <v>30</v>
      </c>
      <c r="Q228" s="17" t="s">
        <v>30</v>
      </c>
      <c r="R228" s="17" t="s">
        <v>30</v>
      </c>
      <c r="S228" s="17" t="s">
        <v>30</v>
      </c>
      <c r="T228" s="17" t="s">
        <v>30</v>
      </c>
      <c r="U228" s="17" t="s">
        <v>30</v>
      </c>
      <c r="V228" s="17" t="s">
        <v>30</v>
      </c>
      <c r="W228" s="17" t="s">
        <v>30</v>
      </c>
      <c r="X228" s="17" t="s">
        <v>30</v>
      </c>
      <c r="Y228" s="17" t="s">
        <v>30</v>
      </c>
      <c r="Z228" s="17" t="s">
        <v>30</v>
      </c>
      <c r="AA228" s="17" t="s">
        <v>31</v>
      </c>
      <c r="AB228" s="17" t="s">
        <v>30</v>
      </c>
      <c r="AC228" s="17" t="s">
        <v>30</v>
      </c>
      <c r="AD228" s="17" t="s">
        <v>30</v>
      </c>
      <c r="AE228" s="17" t="s">
        <v>30</v>
      </c>
      <c r="AF228" s="17" t="s">
        <v>30</v>
      </c>
      <c r="AG228" s="17" t="s">
        <v>30</v>
      </c>
      <c r="AH228" s="17" t="s">
        <v>30</v>
      </c>
      <c r="AI228" s="17" t="s">
        <v>30</v>
      </c>
      <c r="AJ228" s="17" t="s">
        <v>30</v>
      </c>
      <c r="AK228" s="17" t="s">
        <v>30</v>
      </c>
      <c r="AL228" s="17" t="s">
        <v>30</v>
      </c>
      <c r="AM228" s="17" t="s">
        <v>31</v>
      </c>
      <c r="AN228" s="17" t="s">
        <v>30</v>
      </c>
      <c r="AO228" s="17" t="s">
        <v>30</v>
      </c>
      <c r="AP228" s="17" t="s">
        <v>30</v>
      </c>
      <c r="AQ228" s="17" t="s">
        <v>30</v>
      </c>
      <c r="AR228" s="17" t="s">
        <v>30</v>
      </c>
      <c r="AS228" s="17" t="s">
        <v>30</v>
      </c>
      <c r="AT228" s="17" t="s">
        <v>30</v>
      </c>
      <c r="AU228" s="17" t="s">
        <v>30</v>
      </c>
      <c r="AV228" s="17" t="s">
        <v>30</v>
      </c>
      <c r="AW228" s="17" t="s">
        <v>30</v>
      </c>
      <c r="AX228" s="17" t="s">
        <v>30</v>
      </c>
      <c r="AY228" s="17" t="s">
        <v>30</v>
      </c>
      <c r="AZ228" s="17" t="s">
        <v>30</v>
      </c>
      <c r="BA228" s="17" t="s">
        <v>30</v>
      </c>
      <c r="BB228" s="17" t="s">
        <v>30</v>
      </c>
      <c r="BC228" s="17" t="s">
        <v>30</v>
      </c>
      <c r="BD228" s="17" t="s">
        <v>30</v>
      </c>
    </row>
    <row r="229" spans="1:56" x14ac:dyDescent="0.25">
      <c r="A229" s="20" t="s">
        <v>12</v>
      </c>
      <c r="B229" s="38" t="str">
        <f>'[1]Miter Profiles'!$AB229</f>
        <v>MP674-57</v>
      </c>
      <c r="C229" s="117" t="s">
        <v>133</v>
      </c>
      <c r="D229" s="124" t="s">
        <v>30</v>
      </c>
      <c r="E229" s="17" t="s">
        <v>31</v>
      </c>
      <c r="F229" s="17" t="s">
        <v>31</v>
      </c>
      <c r="G229" s="17" t="s">
        <v>31</v>
      </c>
      <c r="H229" s="17" t="s">
        <v>31</v>
      </c>
      <c r="I229" s="17" t="s">
        <v>30</v>
      </c>
      <c r="J229" s="17" t="s">
        <v>31</v>
      </c>
      <c r="K229" s="17" t="s">
        <v>30</v>
      </c>
      <c r="L229" s="17" t="s">
        <v>30</v>
      </c>
      <c r="M229" s="17" t="s">
        <v>30</v>
      </c>
      <c r="N229" s="17" t="s">
        <v>30</v>
      </c>
      <c r="O229" s="17" t="s">
        <v>30</v>
      </c>
      <c r="P229" s="17" t="s">
        <v>30</v>
      </c>
      <c r="Q229" s="17" t="s">
        <v>30</v>
      </c>
      <c r="R229" s="17" t="s">
        <v>30</v>
      </c>
      <c r="S229" s="17" t="s">
        <v>30</v>
      </c>
      <c r="T229" s="17" t="s">
        <v>30</v>
      </c>
      <c r="U229" s="17" t="s">
        <v>30</v>
      </c>
      <c r="V229" s="17" t="s">
        <v>30</v>
      </c>
      <c r="W229" s="17" t="s">
        <v>30</v>
      </c>
      <c r="X229" s="17" t="s">
        <v>30</v>
      </c>
      <c r="Y229" s="17" t="s">
        <v>30</v>
      </c>
      <c r="Z229" s="17" t="s">
        <v>30</v>
      </c>
      <c r="AA229" s="17" t="s">
        <v>31</v>
      </c>
      <c r="AB229" s="17" t="s">
        <v>30</v>
      </c>
      <c r="AC229" s="17" t="s">
        <v>30</v>
      </c>
      <c r="AD229" s="17" t="s">
        <v>30</v>
      </c>
      <c r="AE229" s="17" t="s">
        <v>30</v>
      </c>
      <c r="AF229" s="17" t="s">
        <v>30</v>
      </c>
      <c r="AG229" s="17" t="s">
        <v>30</v>
      </c>
      <c r="AH229" s="17" t="s">
        <v>30</v>
      </c>
      <c r="AI229" s="17" t="s">
        <v>30</v>
      </c>
      <c r="AJ229" s="17" t="s">
        <v>30</v>
      </c>
      <c r="AK229" s="17" t="s">
        <v>30</v>
      </c>
      <c r="AL229" s="17" t="s">
        <v>30</v>
      </c>
      <c r="AM229" s="17" t="s">
        <v>31</v>
      </c>
      <c r="AN229" s="17" t="s">
        <v>30</v>
      </c>
      <c r="AO229" s="17" t="s">
        <v>30</v>
      </c>
      <c r="AP229" s="17" t="s">
        <v>30</v>
      </c>
      <c r="AQ229" s="17" t="s">
        <v>30</v>
      </c>
      <c r="AR229" s="17" t="s">
        <v>30</v>
      </c>
      <c r="AS229" s="17" t="s">
        <v>30</v>
      </c>
      <c r="AT229" s="17" t="s">
        <v>30</v>
      </c>
      <c r="AU229" s="17" t="s">
        <v>30</v>
      </c>
      <c r="AV229" s="17" t="s">
        <v>30</v>
      </c>
      <c r="AW229" s="17" t="s">
        <v>30</v>
      </c>
      <c r="AX229" s="17" t="s">
        <v>30</v>
      </c>
      <c r="AY229" s="17" t="s">
        <v>30</v>
      </c>
      <c r="AZ229" s="17" t="s">
        <v>30</v>
      </c>
      <c r="BA229" s="17" t="s">
        <v>30</v>
      </c>
      <c r="BB229" s="17" t="s">
        <v>30</v>
      </c>
      <c r="BC229" s="17" t="s">
        <v>30</v>
      </c>
      <c r="BD229" s="17" t="s">
        <v>30</v>
      </c>
    </row>
    <row r="230" spans="1:56" x14ac:dyDescent="0.25">
      <c r="A230" s="20" t="s">
        <v>12</v>
      </c>
      <c r="B230" s="213" t="str">
        <f>'[1]Miter Profiles'!$AB230</f>
        <v>MP674-76</v>
      </c>
      <c r="C230" s="204" t="s">
        <v>133</v>
      </c>
      <c r="D230" s="124" t="s">
        <v>30</v>
      </c>
      <c r="E230" s="17" t="s">
        <v>31</v>
      </c>
      <c r="F230" s="17" t="s">
        <v>31</v>
      </c>
      <c r="G230" s="17" t="s">
        <v>31</v>
      </c>
      <c r="H230" s="17" t="s">
        <v>31</v>
      </c>
      <c r="I230" s="17" t="s">
        <v>30</v>
      </c>
      <c r="J230" s="17" t="s">
        <v>31</v>
      </c>
      <c r="K230" s="17" t="s">
        <v>30</v>
      </c>
      <c r="L230" s="17" t="s">
        <v>30</v>
      </c>
      <c r="M230" s="17" t="s">
        <v>30</v>
      </c>
      <c r="N230" s="17" t="s">
        <v>30</v>
      </c>
      <c r="O230" s="17" t="s">
        <v>30</v>
      </c>
      <c r="P230" s="17" t="s">
        <v>30</v>
      </c>
      <c r="Q230" s="17" t="s">
        <v>30</v>
      </c>
      <c r="R230" s="17" t="s">
        <v>30</v>
      </c>
      <c r="S230" s="17" t="s">
        <v>30</v>
      </c>
      <c r="T230" s="17" t="s">
        <v>30</v>
      </c>
      <c r="U230" s="17" t="s">
        <v>30</v>
      </c>
      <c r="V230" s="17" t="s">
        <v>30</v>
      </c>
      <c r="W230" s="17" t="s">
        <v>30</v>
      </c>
      <c r="X230" s="17" t="s">
        <v>30</v>
      </c>
      <c r="Y230" s="17" t="s">
        <v>30</v>
      </c>
      <c r="Z230" s="17" t="s">
        <v>30</v>
      </c>
      <c r="AA230" s="17" t="s">
        <v>31</v>
      </c>
      <c r="AB230" s="17" t="s">
        <v>30</v>
      </c>
      <c r="AC230" s="17" t="s">
        <v>30</v>
      </c>
      <c r="AD230" s="17" t="s">
        <v>30</v>
      </c>
      <c r="AE230" s="17" t="s">
        <v>30</v>
      </c>
      <c r="AF230" s="17" t="s">
        <v>30</v>
      </c>
      <c r="AG230" s="17" t="s">
        <v>30</v>
      </c>
      <c r="AH230" s="17" t="s">
        <v>30</v>
      </c>
      <c r="AI230" s="17" t="s">
        <v>30</v>
      </c>
      <c r="AJ230" s="17" t="s">
        <v>30</v>
      </c>
      <c r="AK230" s="17" t="s">
        <v>30</v>
      </c>
      <c r="AL230" s="17" t="s">
        <v>30</v>
      </c>
      <c r="AM230" s="17" t="s">
        <v>31</v>
      </c>
      <c r="AN230" s="17" t="s">
        <v>30</v>
      </c>
      <c r="AO230" s="17" t="s">
        <v>30</v>
      </c>
      <c r="AP230" s="17" t="s">
        <v>30</v>
      </c>
      <c r="AQ230" s="17" t="s">
        <v>30</v>
      </c>
      <c r="AR230" s="17" t="s">
        <v>30</v>
      </c>
      <c r="AS230" s="17" t="s">
        <v>30</v>
      </c>
      <c r="AT230" s="17" t="s">
        <v>30</v>
      </c>
      <c r="AU230" s="17" t="s">
        <v>30</v>
      </c>
      <c r="AV230" s="17" t="s">
        <v>30</v>
      </c>
      <c r="AW230" s="17" t="s">
        <v>30</v>
      </c>
      <c r="AX230" s="17" t="s">
        <v>30</v>
      </c>
      <c r="AY230" s="17" t="s">
        <v>30</v>
      </c>
      <c r="AZ230" s="17" t="s">
        <v>30</v>
      </c>
      <c r="BA230" s="17" t="s">
        <v>30</v>
      </c>
      <c r="BB230" s="17" t="s">
        <v>30</v>
      </c>
      <c r="BC230" s="17" t="s">
        <v>30</v>
      </c>
      <c r="BD230" s="17" t="s">
        <v>30</v>
      </c>
    </row>
    <row r="231" spans="1:56" x14ac:dyDescent="0.25">
      <c r="A231" s="102" t="s">
        <v>12</v>
      </c>
      <c r="B231" s="201" t="str">
        <f>'[1]Miter Profiles'!$AB231</f>
        <v>MP675-38</v>
      </c>
      <c r="C231" s="118" t="s">
        <v>134</v>
      </c>
      <c r="D231" s="104" t="s">
        <v>31</v>
      </c>
      <c r="E231" s="104" t="s">
        <v>31</v>
      </c>
      <c r="F231" s="104" t="s">
        <v>31</v>
      </c>
      <c r="G231" s="104" t="s">
        <v>31</v>
      </c>
      <c r="H231" s="104" t="s">
        <v>31</v>
      </c>
      <c r="I231" s="104" t="s">
        <v>31</v>
      </c>
      <c r="J231" s="104" t="s">
        <v>31</v>
      </c>
      <c r="K231" s="104" t="s">
        <v>31</v>
      </c>
      <c r="L231" s="104" t="s">
        <v>30</v>
      </c>
      <c r="M231" s="104" t="s">
        <v>30</v>
      </c>
      <c r="N231" s="104" t="s">
        <v>30</v>
      </c>
      <c r="O231" s="104" t="s">
        <v>31</v>
      </c>
      <c r="P231" s="104" t="s">
        <v>31</v>
      </c>
      <c r="Q231" s="104" t="s">
        <v>31</v>
      </c>
      <c r="R231" s="104" t="s">
        <v>31</v>
      </c>
      <c r="S231" s="104" t="s">
        <v>31</v>
      </c>
      <c r="T231" s="104" t="s">
        <v>31</v>
      </c>
      <c r="U231" s="104" t="s">
        <v>31</v>
      </c>
      <c r="V231" s="104" t="s">
        <v>30</v>
      </c>
      <c r="W231" s="104" t="s">
        <v>31</v>
      </c>
      <c r="X231" s="104" t="s">
        <v>31</v>
      </c>
      <c r="Y231" s="104" t="s">
        <v>31</v>
      </c>
      <c r="Z231" s="104" t="s">
        <v>31</v>
      </c>
      <c r="AA231" s="104" t="s">
        <v>31</v>
      </c>
      <c r="AB231" s="104" t="s">
        <v>31</v>
      </c>
      <c r="AC231" s="104" t="s">
        <v>31</v>
      </c>
      <c r="AD231" s="104" t="s">
        <v>31</v>
      </c>
      <c r="AE231" s="104" t="s">
        <v>31</v>
      </c>
      <c r="AF231" s="104" t="s">
        <v>30</v>
      </c>
      <c r="AG231" s="104" t="s">
        <v>31</v>
      </c>
      <c r="AH231" s="104" t="s">
        <v>31</v>
      </c>
      <c r="AI231" s="104" t="s">
        <v>30</v>
      </c>
      <c r="AJ231" s="104" t="s">
        <v>31</v>
      </c>
      <c r="AK231" s="104" t="s">
        <v>31</v>
      </c>
      <c r="AL231" s="104" t="s">
        <v>31</v>
      </c>
      <c r="AM231" s="104" t="s">
        <v>31</v>
      </c>
      <c r="AN231" s="104" t="s">
        <v>31</v>
      </c>
      <c r="AO231" s="104" t="s">
        <v>31</v>
      </c>
      <c r="AP231" s="104" t="s">
        <v>31</v>
      </c>
      <c r="AQ231" s="104" t="s">
        <v>31</v>
      </c>
      <c r="AR231" s="104" t="s">
        <v>31</v>
      </c>
      <c r="AS231" s="104" t="s">
        <v>31</v>
      </c>
      <c r="AT231" s="104" t="s">
        <v>30</v>
      </c>
      <c r="AU231" s="104" t="s">
        <v>31</v>
      </c>
      <c r="AV231" s="104" t="s">
        <v>31</v>
      </c>
      <c r="AW231" s="104" t="s">
        <v>30</v>
      </c>
      <c r="AX231" s="104" t="s">
        <v>30</v>
      </c>
      <c r="AY231" s="104" t="s">
        <v>31</v>
      </c>
      <c r="AZ231" s="104" t="s">
        <v>30</v>
      </c>
      <c r="BA231" s="104" t="s">
        <v>30</v>
      </c>
      <c r="BB231" s="104" t="s">
        <v>31</v>
      </c>
      <c r="BC231" s="104" t="s">
        <v>31</v>
      </c>
      <c r="BD231" s="104" t="s">
        <v>31</v>
      </c>
    </row>
    <row r="232" spans="1:56" x14ac:dyDescent="0.25">
      <c r="A232" s="102" t="s">
        <v>12</v>
      </c>
      <c r="B232" s="201" t="str">
        <f>'[1]Miter Profiles'!$AB232</f>
        <v>MP675-57</v>
      </c>
      <c r="C232" s="118" t="s">
        <v>134</v>
      </c>
      <c r="D232" s="104" t="s">
        <v>31</v>
      </c>
      <c r="E232" s="104" t="s">
        <v>31</v>
      </c>
      <c r="F232" s="104" t="s">
        <v>31</v>
      </c>
      <c r="G232" s="104" t="s">
        <v>31</v>
      </c>
      <c r="H232" s="104" t="s">
        <v>31</v>
      </c>
      <c r="I232" s="104" t="s">
        <v>31</v>
      </c>
      <c r="J232" s="104" t="s">
        <v>31</v>
      </c>
      <c r="K232" s="104" t="s">
        <v>31</v>
      </c>
      <c r="L232" s="104" t="s">
        <v>30</v>
      </c>
      <c r="M232" s="104" t="s">
        <v>30</v>
      </c>
      <c r="N232" s="104" t="s">
        <v>30</v>
      </c>
      <c r="O232" s="104" t="s">
        <v>31</v>
      </c>
      <c r="P232" s="104" t="s">
        <v>31</v>
      </c>
      <c r="Q232" s="104" t="s">
        <v>31</v>
      </c>
      <c r="R232" s="104" t="s">
        <v>31</v>
      </c>
      <c r="S232" s="104" t="s">
        <v>31</v>
      </c>
      <c r="T232" s="104" t="s">
        <v>31</v>
      </c>
      <c r="U232" s="104" t="s">
        <v>31</v>
      </c>
      <c r="V232" s="104" t="s">
        <v>30</v>
      </c>
      <c r="W232" s="104" t="s">
        <v>31</v>
      </c>
      <c r="X232" s="104" t="s">
        <v>31</v>
      </c>
      <c r="Y232" s="104" t="s">
        <v>31</v>
      </c>
      <c r="Z232" s="104" t="s">
        <v>31</v>
      </c>
      <c r="AA232" s="104" t="s">
        <v>31</v>
      </c>
      <c r="AB232" s="104" t="s">
        <v>31</v>
      </c>
      <c r="AC232" s="104" t="s">
        <v>31</v>
      </c>
      <c r="AD232" s="104" t="s">
        <v>31</v>
      </c>
      <c r="AE232" s="104" t="s">
        <v>31</v>
      </c>
      <c r="AF232" s="104" t="s">
        <v>30</v>
      </c>
      <c r="AG232" s="104" t="s">
        <v>31</v>
      </c>
      <c r="AH232" s="104" t="s">
        <v>31</v>
      </c>
      <c r="AI232" s="104" t="s">
        <v>30</v>
      </c>
      <c r="AJ232" s="104" t="s">
        <v>31</v>
      </c>
      <c r="AK232" s="104" t="s">
        <v>31</v>
      </c>
      <c r="AL232" s="104" t="s">
        <v>31</v>
      </c>
      <c r="AM232" s="104" t="s">
        <v>31</v>
      </c>
      <c r="AN232" s="104" t="s">
        <v>31</v>
      </c>
      <c r="AO232" s="104" t="s">
        <v>31</v>
      </c>
      <c r="AP232" s="104" t="s">
        <v>31</v>
      </c>
      <c r="AQ232" s="104" t="s">
        <v>31</v>
      </c>
      <c r="AR232" s="104" t="s">
        <v>31</v>
      </c>
      <c r="AS232" s="104" t="s">
        <v>31</v>
      </c>
      <c r="AT232" s="104" t="s">
        <v>30</v>
      </c>
      <c r="AU232" s="104" t="s">
        <v>31</v>
      </c>
      <c r="AV232" s="104" t="s">
        <v>31</v>
      </c>
      <c r="AW232" s="104" t="s">
        <v>30</v>
      </c>
      <c r="AX232" s="104" t="s">
        <v>30</v>
      </c>
      <c r="AY232" s="104" t="s">
        <v>31</v>
      </c>
      <c r="AZ232" s="104" t="s">
        <v>30</v>
      </c>
      <c r="BA232" s="104" t="s">
        <v>30</v>
      </c>
      <c r="BB232" s="104" t="s">
        <v>31</v>
      </c>
      <c r="BC232" s="104" t="s">
        <v>31</v>
      </c>
      <c r="BD232" s="104" t="s">
        <v>31</v>
      </c>
    </row>
    <row r="233" spans="1:56" x14ac:dyDescent="0.25">
      <c r="A233" s="102" t="s">
        <v>12</v>
      </c>
      <c r="B233" s="201" t="str">
        <f>'[1]Miter Profiles'!$AB233</f>
        <v>MP675-76</v>
      </c>
      <c r="C233" s="102" t="s">
        <v>134</v>
      </c>
      <c r="D233" s="104" t="s">
        <v>31</v>
      </c>
      <c r="E233" s="104" t="s">
        <v>31</v>
      </c>
      <c r="F233" s="104" t="s">
        <v>31</v>
      </c>
      <c r="G233" s="104" t="s">
        <v>31</v>
      </c>
      <c r="H233" s="104" t="s">
        <v>31</v>
      </c>
      <c r="I233" s="104" t="s">
        <v>31</v>
      </c>
      <c r="J233" s="104" t="s">
        <v>31</v>
      </c>
      <c r="K233" s="104" t="s">
        <v>31</v>
      </c>
      <c r="L233" s="104" t="s">
        <v>30</v>
      </c>
      <c r="M233" s="104" t="s">
        <v>30</v>
      </c>
      <c r="N233" s="104" t="s">
        <v>30</v>
      </c>
      <c r="O233" s="104" t="s">
        <v>31</v>
      </c>
      <c r="P233" s="104" t="s">
        <v>31</v>
      </c>
      <c r="Q233" s="104" t="s">
        <v>31</v>
      </c>
      <c r="R233" s="104" t="s">
        <v>31</v>
      </c>
      <c r="S233" s="104" t="s">
        <v>31</v>
      </c>
      <c r="T233" s="104" t="s">
        <v>31</v>
      </c>
      <c r="U233" s="104" t="s">
        <v>31</v>
      </c>
      <c r="V233" s="104" t="s">
        <v>30</v>
      </c>
      <c r="W233" s="104" t="s">
        <v>31</v>
      </c>
      <c r="X233" s="104" t="s">
        <v>31</v>
      </c>
      <c r="Y233" s="104" t="s">
        <v>31</v>
      </c>
      <c r="Z233" s="104" t="s">
        <v>31</v>
      </c>
      <c r="AA233" s="104" t="s">
        <v>31</v>
      </c>
      <c r="AB233" s="104" t="s">
        <v>31</v>
      </c>
      <c r="AC233" s="104" t="s">
        <v>31</v>
      </c>
      <c r="AD233" s="104" t="s">
        <v>31</v>
      </c>
      <c r="AE233" s="104" t="s">
        <v>31</v>
      </c>
      <c r="AF233" s="104" t="s">
        <v>30</v>
      </c>
      <c r="AG233" s="104" t="s">
        <v>31</v>
      </c>
      <c r="AH233" s="104" t="s">
        <v>31</v>
      </c>
      <c r="AI233" s="104" t="s">
        <v>30</v>
      </c>
      <c r="AJ233" s="104" t="s">
        <v>31</v>
      </c>
      <c r="AK233" s="104" t="s">
        <v>31</v>
      </c>
      <c r="AL233" s="104" t="s">
        <v>31</v>
      </c>
      <c r="AM233" s="104" t="s">
        <v>31</v>
      </c>
      <c r="AN233" s="104" t="s">
        <v>31</v>
      </c>
      <c r="AO233" s="104" t="s">
        <v>31</v>
      </c>
      <c r="AP233" s="104" t="s">
        <v>31</v>
      </c>
      <c r="AQ233" s="104" t="s">
        <v>31</v>
      </c>
      <c r="AR233" s="104" t="s">
        <v>31</v>
      </c>
      <c r="AS233" s="104" t="s">
        <v>31</v>
      </c>
      <c r="AT233" s="104" t="s">
        <v>30</v>
      </c>
      <c r="AU233" s="104" t="s">
        <v>31</v>
      </c>
      <c r="AV233" s="104" t="s">
        <v>31</v>
      </c>
      <c r="AW233" s="104" t="s">
        <v>30</v>
      </c>
      <c r="AX233" s="104" t="s">
        <v>30</v>
      </c>
      <c r="AY233" s="104" t="s">
        <v>31</v>
      </c>
      <c r="AZ233" s="104" t="s">
        <v>30</v>
      </c>
      <c r="BA233" s="104" t="s">
        <v>30</v>
      </c>
      <c r="BB233" s="104" t="s">
        <v>31</v>
      </c>
      <c r="BC233" s="104" t="s">
        <v>31</v>
      </c>
      <c r="BD233" s="104" t="s">
        <v>31</v>
      </c>
    </row>
    <row r="234" spans="1:56" x14ac:dyDescent="0.25">
      <c r="A234" s="20" t="s">
        <v>12</v>
      </c>
      <c r="B234" s="38" t="str">
        <f>'[1]Miter Profiles'!$AB234</f>
        <v>MP676-38</v>
      </c>
      <c r="C234" s="20" t="s">
        <v>12</v>
      </c>
      <c r="D234" s="124" t="s">
        <v>31</v>
      </c>
      <c r="E234" s="17" t="s">
        <v>31</v>
      </c>
      <c r="F234" s="17" t="s">
        <v>31</v>
      </c>
      <c r="G234" s="17" t="s">
        <v>31</v>
      </c>
      <c r="H234" s="17" t="s">
        <v>31</v>
      </c>
      <c r="I234" s="17" t="s">
        <v>31</v>
      </c>
      <c r="J234" s="17" t="s">
        <v>31</v>
      </c>
      <c r="K234" s="17" t="s">
        <v>31</v>
      </c>
      <c r="L234" s="17" t="s">
        <v>31</v>
      </c>
      <c r="M234" s="17" t="s">
        <v>31</v>
      </c>
      <c r="N234" s="17" t="s">
        <v>31</v>
      </c>
      <c r="O234" s="17" t="s">
        <v>31</v>
      </c>
      <c r="P234" s="17" t="s">
        <v>31</v>
      </c>
      <c r="Q234" s="17" t="s">
        <v>31</v>
      </c>
      <c r="R234" s="17" t="s">
        <v>31</v>
      </c>
      <c r="S234" s="17" t="s">
        <v>31</v>
      </c>
      <c r="T234" s="17" t="s">
        <v>31</v>
      </c>
      <c r="U234" s="17" t="s">
        <v>31</v>
      </c>
      <c r="V234" s="17" t="s">
        <v>31</v>
      </c>
      <c r="W234" s="17" t="s">
        <v>31</v>
      </c>
      <c r="X234" s="17" t="s">
        <v>31</v>
      </c>
      <c r="Y234" s="17" t="s">
        <v>31</v>
      </c>
      <c r="Z234" s="17" t="s">
        <v>31</v>
      </c>
      <c r="AA234" s="17" t="s">
        <v>31</v>
      </c>
      <c r="AB234" s="17" t="s">
        <v>31</v>
      </c>
      <c r="AC234" s="17" t="s">
        <v>31</v>
      </c>
      <c r="AD234" s="17" t="s">
        <v>31</v>
      </c>
      <c r="AE234" s="17" t="s">
        <v>31</v>
      </c>
      <c r="AF234" s="17" t="s">
        <v>31</v>
      </c>
      <c r="AG234" s="17" t="s">
        <v>31</v>
      </c>
      <c r="AH234" s="17" t="s">
        <v>31</v>
      </c>
      <c r="AI234" s="17" t="s">
        <v>31</v>
      </c>
      <c r="AJ234" s="17" t="s">
        <v>31</v>
      </c>
      <c r="AK234" s="17" t="s">
        <v>31</v>
      </c>
      <c r="AL234" s="17" t="s">
        <v>31</v>
      </c>
      <c r="AM234" s="17" t="s">
        <v>31</v>
      </c>
      <c r="AN234" s="17" t="s">
        <v>31</v>
      </c>
      <c r="AO234" s="17" t="s">
        <v>31</v>
      </c>
      <c r="AP234" s="17" t="s">
        <v>31</v>
      </c>
      <c r="AQ234" s="17" t="s">
        <v>31</v>
      </c>
      <c r="AR234" s="17" t="s">
        <v>31</v>
      </c>
      <c r="AS234" s="17" t="s">
        <v>31</v>
      </c>
      <c r="AT234" s="17" t="s">
        <v>31</v>
      </c>
      <c r="AU234" s="17" t="s">
        <v>31</v>
      </c>
      <c r="AV234" s="17" t="s">
        <v>31</v>
      </c>
      <c r="AW234" s="17" t="s">
        <v>31</v>
      </c>
      <c r="AX234" s="17" t="s">
        <v>31</v>
      </c>
      <c r="AY234" s="17" t="s">
        <v>31</v>
      </c>
      <c r="AZ234" s="17" t="s">
        <v>31</v>
      </c>
      <c r="BA234" s="17" t="s">
        <v>31</v>
      </c>
      <c r="BB234" s="17" t="s">
        <v>31</v>
      </c>
      <c r="BC234" s="17" t="s">
        <v>31</v>
      </c>
      <c r="BD234" s="17" t="s">
        <v>31</v>
      </c>
    </row>
    <row r="235" spans="1:56" x14ac:dyDescent="0.25">
      <c r="A235" s="20" t="s">
        <v>12</v>
      </c>
      <c r="B235" s="38" t="str">
        <f>'[1]Miter Profiles'!$AB235</f>
        <v>MP676-57</v>
      </c>
      <c r="C235" s="20" t="s">
        <v>12</v>
      </c>
      <c r="D235" s="124" t="s">
        <v>31</v>
      </c>
      <c r="E235" s="17" t="s">
        <v>31</v>
      </c>
      <c r="F235" s="17" t="s">
        <v>31</v>
      </c>
      <c r="G235" s="17" t="s">
        <v>31</v>
      </c>
      <c r="H235" s="17" t="s">
        <v>31</v>
      </c>
      <c r="I235" s="17" t="s">
        <v>31</v>
      </c>
      <c r="J235" s="17" t="s">
        <v>31</v>
      </c>
      <c r="K235" s="17" t="s">
        <v>31</v>
      </c>
      <c r="L235" s="17" t="s">
        <v>31</v>
      </c>
      <c r="M235" s="17" t="s">
        <v>31</v>
      </c>
      <c r="N235" s="17" t="s">
        <v>31</v>
      </c>
      <c r="O235" s="17" t="s">
        <v>31</v>
      </c>
      <c r="P235" s="17" t="s">
        <v>31</v>
      </c>
      <c r="Q235" s="17" t="s">
        <v>31</v>
      </c>
      <c r="R235" s="17" t="s">
        <v>31</v>
      </c>
      <c r="S235" s="17" t="s">
        <v>31</v>
      </c>
      <c r="T235" s="17" t="s">
        <v>31</v>
      </c>
      <c r="U235" s="17" t="s">
        <v>31</v>
      </c>
      <c r="V235" s="17" t="s">
        <v>31</v>
      </c>
      <c r="W235" s="17" t="s">
        <v>31</v>
      </c>
      <c r="X235" s="17" t="s">
        <v>31</v>
      </c>
      <c r="Y235" s="17" t="s">
        <v>31</v>
      </c>
      <c r="Z235" s="17" t="s">
        <v>31</v>
      </c>
      <c r="AA235" s="17" t="s">
        <v>31</v>
      </c>
      <c r="AB235" s="17" t="s">
        <v>31</v>
      </c>
      <c r="AC235" s="17" t="s">
        <v>31</v>
      </c>
      <c r="AD235" s="17" t="s">
        <v>31</v>
      </c>
      <c r="AE235" s="17" t="s">
        <v>31</v>
      </c>
      <c r="AF235" s="17" t="s">
        <v>31</v>
      </c>
      <c r="AG235" s="17" t="s">
        <v>31</v>
      </c>
      <c r="AH235" s="17" t="s">
        <v>31</v>
      </c>
      <c r="AI235" s="17" t="s">
        <v>31</v>
      </c>
      <c r="AJ235" s="17" t="s">
        <v>31</v>
      </c>
      <c r="AK235" s="17" t="s">
        <v>31</v>
      </c>
      <c r="AL235" s="17" t="s">
        <v>31</v>
      </c>
      <c r="AM235" s="17" t="s">
        <v>31</v>
      </c>
      <c r="AN235" s="17" t="s">
        <v>31</v>
      </c>
      <c r="AO235" s="17" t="s">
        <v>31</v>
      </c>
      <c r="AP235" s="17" t="s">
        <v>31</v>
      </c>
      <c r="AQ235" s="17" t="s">
        <v>31</v>
      </c>
      <c r="AR235" s="17" t="s">
        <v>31</v>
      </c>
      <c r="AS235" s="17" t="s">
        <v>31</v>
      </c>
      <c r="AT235" s="17" t="s">
        <v>31</v>
      </c>
      <c r="AU235" s="17" t="s">
        <v>31</v>
      </c>
      <c r="AV235" s="17" t="s">
        <v>31</v>
      </c>
      <c r="AW235" s="17" t="s">
        <v>31</v>
      </c>
      <c r="AX235" s="17" t="s">
        <v>31</v>
      </c>
      <c r="AY235" s="17" t="s">
        <v>31</v>
      </c>
      <c r="AZ235" s="17" t="s">
        <v>31</v>
      </c>
      <c r="BA235" s="17" t="s">
        <v>31</v>
      </c>
      <c r="BB235" s="17" t="s">
        <v>31</v>
      </c>
      <c r="BC235" s="17" t="s">
        <v>31</v>
      </c>
      <c r="BD235" s="17" t="s">
        <v>31</v>
      </c>
    </row>
    <row r="236" spans="1:56" x14ac:dyDescent="0.25">
      <c r="A236" s="20" t="s">
        <v>12</v>
      </c>
      <c r="B236" s="213" t="str">
        <f>'[1]Miter Profiles'!$AB236</f>
        <v>MP676-76</v>
      </c>
      <c r="C236" s="20" t="s">
        <v>12</v>
      </c>
      <c r="D236" s="212" t="s">
        <v>31</v>
      </c>
      <c r="E236" s="11" t="s">
        <v>31</v>
      </c>
      <c r="F236" s="11" t="s">
        <v>31</v>
      </c>
      <c r="G236" s="11" t="s">
        <v>31</v>
      </c>
      <c r="H236" s="11" t="s">
        <v>31</v>
      </c>
      <c r="I236" s="11" t="s">
        <v>31</v>
      </c>
      <c r="J236" s="11" t="s">
        <v>31</v>
      </c>
      <c r="K236" s="11" t="s">
        <v>31</v>
      </c>
      <c r="L236" s="11" t="s">
        <v>31</v>
      </c>
      <c r="M236" s="11" t="s">
        <v>31</v>
      </c>
      <c r="N236" s="11" t="s">
        <v>31</v>
      </c>
      <c r="O236" s="11" t="s">
        <v>31</v>
      </c>
      <c r="P236" s="11" t="s">
        <v>31</v>
      </c>
      <c r="Q236" s="11" t="s">
        <v>31</v>
      </c>
      <c r="R236" s="11" t="s">
        <v>31</v>
      </c>
      <c r="S236" s="11" t="s">
        <v>31</v>
      </c>
      <c r="T236" s="11" t="s">
        <v>31</v>
      </c>
      <c r="U236" s="11" t="s">
        <v>31</v>
      </c>
      <c r="V236" s="11" t="s">
        <v>31</v>
      </c>
      <c r="W236" s="11" t="s">
        <v>31</v>
      </c>
      <c r="X236" s="11" t="s">
        <v>31</v>
      </c>
      <c r="Y236" s="11" t="s">
        <v>31</v>
      </c>
      <c r="Z236" s="11" t="s">
        <v>31</v>
      </c>
      <c r="AA236" s="11" t="s">
        <v>31</v>
      </c>
      <c r="AB236" s="11" t="s">
        <v>31</v>
      </c>
      <c r="AC236" s="11" t="s">
        <v>31</v>
      </c>
      <c r="AD236" s="11" t="s">
        <v>31</v>
      </c>
      <c r="AE236" s="11" t="s">
        <v>31</v>
      </c>
      <c r="AF236" s="11" t="s">
        <v>31</v>
      </c>
      <c r="AG236" s="11" t="s">
        <v>31</v>
      </c>
      <c r="AH236" s="11" t="s">
        <v>31</v>
      </c>
      <c r="AI236" s="11" t="s">
        <v>31</v>
      </c>
      <c r="AJ236" s="11" t="s">
        <v>31</v>
      </c>
      <c r="AK236" s="11" t="s">
        <v>31</v>
      </c>
      <c r="AL236" s="11" t="s">
        <v>31</v>
      </c>
      <c r="AM236" s="11" t="s">
        <v>31</v>
      </c>
      <c r="AN236" s="11" t="s">
        <v>31</v>
      </c>
      <c r="AO236" s="11" t="s">
        <v>31</v>
      </c>
      <c r="AP236" s="11" t="s">
        <v>31</v>
      </c>
      <c r="AQ236" s="11" t="s">
        <v>31</v>
      </c>
      <c r="AR236" s="11" t="s">
        <v>31</v>
      </c>
      <c r="AS236" s="11" t="s">
        <v>31</v>
      </c>
      <c r="AT236" s="11" t="s">
        <v>31</v>
      </c>
      <c r="AU236" s="11" t="s">
        <v>31</v>
      </c>
      <c r="AV236" s="11" t="s">
        <v>31</v>
      </c>
      <c r="AW236" s="11" t="s">
        <v>31</v>
      </c>
      <c r="AX236" s="11" t="s">
        <v>31</v>
      </c>
      <c r="AY236" s="11" t="s">
        <v>31</v>
      </c>
      <c r="AZ236" s="11" t="s">
        <v>31</v>
      </c>
      <c r="BA236" s="11" t="s">
        <v>31</v>
      </c>
      <c r="BB236" s="11" t="s">
        <v>31</v>
      </c>
      <c r="BC236" s="11" t="s">
        <v>31</v>
      </c>
      <c r="BD236" s="11" t="s">
        <v>31</v>
      </c>
    </row>
    <row r="237" spans="1:56" x14ac:dyDescent="0.25">
      <c r="A237" s="102" t="s">
        <v>12</v>
      </c>
      <c r="B237" s="176" t="str">
        <f>'[1]Miter Profiles'!$AB237</f>
        <v>MP677-38</v>
      </c>
      <c r="C237" s="118" t="s">
        <v>135</v>
      </c>
      <c r="D237" s="125" t="s">
        <v>31</v>
      </c>
      <c r="E237" s="104" t="s">
        <v>31</v>
      </c>
      <c r="F237" s="104" t="s">
        <v>31</v>
      </c>
      <c r="G237" s="104" t="s">
        <v>31</v>
      </c>
      <c r="H237" s="104" t="s">
        <v>31</v>
      </c>
      <c r="I237" s="104" t="s">
        <v>31</v>
      </c>
      <c r="J237" s="104" t="s">
        <v>31</v>
      </c>
      <c r="K237" s="104" t="s">
        <v>31</v>
      </c>
      <c r="L237" s="104" t="s">
        <v>31</v>
      </c>
      <c r="M237" s="104" t="s">
        <v>31</v>
      </c>
      <c r="N237" s="104" t="s">
        <v>31</v>
      </c>
      <c r="O237" s="104" t="s">
        <v>31</v>
      </c>
      <c r="P237" s="104" t="s">
        <v>31</v>
      </c>
      <c r="Q237" s="104" t="s">
        <v>31</v>
      </c>
      <c r="R237" s="104" t="s">
        <v>31</v>
      </c>
      <c r="S237" s="104" t="s">
        <v>31</v>
      </c>
      <c r="T237" s="104" t="s">
        <v>31</v>
      </c>
      <c r="U237" s="104" t="s">
        <v>31</v>
      </c>
      <c r="V237" s="104" t="s">
        <v>31</v>
      </c>
      <c r="W237" s="104" t="s">
        <v>31</v>
      </c>
      <c r="X237" s="104" t="s">
        <v>31</v>
      </c>
      <c r="Y237" s="104" t="s">
        <v>31</v>
      </c>
      <c r="Z237" s="104" t="s">
        <v>31</v>
      </c>
      <c r="AA237" s="104" t="s">
        <v>31</v>
      </c>
      <c r="AB237" s="104" t="s">
        <v>31</v>
      </c>
      <c r="AC237" s="104" t="s">
        <v>31</v>
      </c>
      <c r="AD237" s="104" t="s">
        <v>31</v>
      </c>
      <c r="AE237" s="104" t="s">
        <v>31</v>
      </c>
      <c r="AF237" s="104" t="s">
        <v>31</v>
      </c>
      <c r="AG237" s="104" t="s">
        <v>31</v>
      </c>
      <c r="AH237" s="104" t="s">
        <v>31</v>
      </c>
      <c r="AI237" s="104" t="s">
        <v>31</v>
      </c>
      <c r="AJ237" s="104" t="s">
        <v>31</v>
      </c>
      <c r="AK237" s="104" t="s">
        <v>31</v>
      </c>
      <c r="AL237" s="104" t="s">
        <v>31</v>
      </c>
      <c r="AM237" s="104" t="s">
        <v>31</v>
      </c>
      <c r="AN237" s="104" t="s">
        <v>31</v>
      </c>
      <c r="AO237" s="104" t="s">
        <v>31</v>
      </c>
      <c r="AP237" s="104" t="s">
        <v>31</v>
      </c>
      <c r="AQ237" s="104" t="s">
        <v>31</v>
      </c>
      <c r="AR237" s="104" t="s">
        <v>31</v>
      </c>
      <c r="AS237" s="104" t="s">
        <v>31</v>
      </c>
      <c r="AT237" s="104" t="s">
        <v>31</v>
      </c>
      <c r="AU237" s="104" t="s">
        <v>31</v>
      </c>
      <c r="AV237" s="104" t="s">
        <v>31</v>
      </c>
      <c r="AW237" s="104" t="s">
        <v>31</v>
      </c>
      <c r="AX237" s="104" t="s">
        <v>31</v>
      </c>
      <c r="AY237" s="104" t="s">
        <v>31</v>
      </c>
      <c r="AZ237" s="104" t="s">
        <v>31</v>
      </c>
      <c r="BA237" s="104" t="s">
        <v>31</v>
      </c>
      <c r="BB237" s="104" t="s">
        <v>31</v>
      </c>
      <c r="BC237" s="104" t="s">
        <v>31</v>
      </c>
      <c r="BD237" s="104" t="s">
        <v>31</v>
      </c>
    </row>
    <row r="238" spans="1:56" x14ac:dyDescent="0.25">
      <c r="A238" s="102" t="s">
        <v>12</v>
      </c>
      <c r="B238" s="176" t="str">
        <f>'[1]Miter Profiles'!$AB238</f>
        <v>MP677-57</v>
      </c>
      <c r="C238" s="118" t="s">
        <v>135</v>
      </c>
      <c r="D238" s="125" t="s">
        <v>31</v>
      </c>
      <c r="E238" s="104" t="s">
        <v>31</v>
      </c>
      <c r="F238" s="104" t="s">
        <v>31</v>
      </c>
      <c r="G238" s="104" t="s">
        <v>31</v>
      </c>
      <c r="H238" s="104" t="s">
        <v>31</v>
      </c>
      <c r="I238" s="104" t="s">
        <v>31</v>
      </c>
      <c r="J238" s="104" t="s">
        <v>31</v>
      </c>
      <c r="K238" s="104" t="s">
        <v>31</v>
      </c>
      <c r="L238" s="104" t="s">
        <v>31</v>
      </c>
      <c r="M238" s="104" t="s">
        <v>31</v>
      </c>
      <c r="N238" s="104" t="s">
        <v>31</v>
      </c>
      <c r="O238" s="104" t="s">
        <v>31</v>
      </c>
      <c r="P238" s="104" t="s">
        <v>31</v>
      </c>
      <c r="Q238" s="104" t="s">
        <v>31</v>
      </c>
      <c r="R238" s="104" t="s">
        <v>31</v>
      </c>
      <c r="S238" s="104" t="s">
        <v>31</v>
      </c>
      <c r="T238" s="104" t="s">
        <v>31</v>
      </c>
      <c r="U238" s="104" t="s">
        <v>31</v>
      </c>
      <c r="V238" s="104" t="s">
        <v>31</v>
      </c>
      <c r="W238" s="104" t="s">
        <v>31</v>
      </c>
      <c r="X238" s="104" t="s">
        <v>31</v>
      </c>
      <c r="Y238" s="104" t="s">
        <v>31</v>
      </c>
      <c r="Z238" s="104" t="s">
        <v>31</v>
      </c>
      <c r="AA238" s="104" t="s">
        <v>31</v>
      </c>
      <c r="AB238" s="104" t="s">
        <v>31</v>
      </c>
      <c r="AC238" s="104" t="s">
        <v>31</v>
      </c>
      <c r="AD238" s="104" t="s">
        <v>31</v>
      </c>
      <c r="AE238" s="104" t="s">
        <v>31</v>
      </c>
      <c r="AF238" s="104" t="s">
        <v>31</v>
      </c>
      <c r="AG238" s="104" t="s">
        <v>31</v>
      </c>
      <c r="AH238" s="104" t="s">
        <v>31</v>
      </c>
      <c r="AI238" s="104" t="s">
        <v>31</v>
      </c>
      <c r="AJ238" s="104" t="s">
        <v>31</v>
      </c>
      <c r="AK238" s="104" t="s">
        <v>31</v>
      </c>
      <c r="AL238" s="104" t="s">
        <v>31</v>
      </c>
      <c r="AM238" s="104" t="s">
        <v>31</v>
      </c>
      <c r="AN238" s="104" t="s">
        <v>31</v>
      </c>
      <c r="AO238" s="104" t="s">
        <v>31</v>
      </c>
      <c r="AP238" s="104" t="s">
        <v>31</v>
      </c>
      <c r="AQ238" s="104" t="s">
        <v>31</v>
      </c>
      <c r="AR238" s="104" t="s">
        <v>31</v>
      </c>
      <c r="AS238" s="104" t="s">
        <v>31</v>
      </c>
      <c r="AT238" s="104" t="s">
        <v>31</v>
      </c>
      <c r="AU238" s="104" t="s">
        <v>31</v>
      </c>
      <c r="AV238" s="104" t="s">
        <v>31</v>
      </c>
      <c r="AW238" s="104" t="s">
        <v>31</v>
      </c>
      <c r="AX238" s="104" t="s">
        <v>31</v>
      </c>
      <c r="AY238" s="104" t="s">
        <v>31</v>
      </c>
      <c r="AZ238" s="104" t="s">
        <v>31</v>
      </c>
      <c r="BA238" s="104" t="s">
        <v>31</v>
      </c>
      <c r="BB238" s="104" t="s">
        <v>31</v>
      </c>
      <c r="BC238" s="104" t="s">
        <v>31</v>
      </c>
      <c r="BD238" s="104" t="s">
        <v>31</v>
      </c>
    </row>
    <row r="239" spans="1:56" x14ac:dyDescent="0.25">
      <c r="A239" s="102" t="s">
        <v>12</v>
      </c>
      <c r="B239" s="176" t="str">
        <f>'[1]Miter Profiles'!$AB239</f>
        <v>MP677-76</v>
      </c>
      <c r="C239" s="214" t="s">
        <v>135</v>
      </c>
      <c r="D239" s="125" t="s">
        <v>31</v>
      </c>
      <c r="E239" s="104" t="s">
        <v>31</v>
      </c>
      <c r="F239" s="104" t="s">
        <v>31</v>
      </c>
      <c r="G239" s="104" t="s">
        <v>31</v>
      </c>
      <c r="H239" s="104" t="s">
        <v>31</v>
      </c>
      <c r="I239" s="104" t="s">
        <v>31</v>
      </c>
      <c r="J239" s="104" t="s">
        <v>31</v>
      </c>
      <c r="K239" s="104" t="s">
        <v>31</v>
      </c>
      <c r="L239" s="104" t="s">
        <v>31</v>
      </c>
      <c r="M239" s="104" t="s">
        <v>31</v>
      </c>
      <c r="N239" s="104" t="s">
        <v>31</v>
      </c>
      <c r="O239" s="104" t="s">
        <v>31</v>
      </c>
      <c r="P239" s="104" t="s">
        <v>31</v>
      </c>
      <c r="Q239" s="104" t="s">
        <v>31</v>
      </c>
      <c r="R239" s="104" t="s">
        <v>31</v>
      </c>
      <c r="S239" s="104" t="s">
        <v>31</v>
      </c>
      <c r="T239" s="104" t="s">
        <v>31</v>
      </c>
      <c r="U239" s="104" t="s">
        <v>31</v>
      </c>
      <c r="V239" s="104" t="s">
        <v>31</v>
      </c>
      <c r="W239" s="104" t="s">
        <v>31</v>
      </c>
      <c r="X239" s="104" t="s">
        <v>31</v>
      </c>
      <c r="Y239" s="104" t="s">
        <v>31</v>
      </c>
      <c r="Z239" s="104" t="s">
        <v>31</v>
      </c>
      <c r="AA239" s="104" t="s">
        <v>31</v>
      </c>
      <c r="AB239" s="104" t="s">
        <v>31</v>
      </c>
      <c r="AC239" s="104" t="s">
        <v>31</v>
      </c>
      <c r="AD239" s="104" t="s">
        <v>31</v>
      </c>
      <c r="AE239" s="104" t="s">
        <v>31</v>
      </c>
      <c r="AF239" s="104" t="s">
        <v>31</v>
      </c>
      <c r="AG239" s="104" t="s">
        <v>31</v>
      </c>
      <c r="AH239" s="104" t="s">
        <v>31</v>
      </c>
      <c r="AI239" s="104" t="s">
        <v>31</v>
      </c>
      <c r="AJ239" s="104" t="s">
        <v>31</v>
      </c>
      <c r="AK239" s="104" t="s">
        <v>31</v>
      </c>
      <c r="AL239" s="104" t="s">
        <v>31</v>
      </c>
      <c r="AM239" s="104" t="s">
        <v>31</v>
      </c>
      <c r="AN239" s="104" t="s">
        <v>31</v>
      </c>
      <c r="AO239" s="104" t="s">
        <v>31</v>
      </c>
      <c r="AP239" s="104" t="s">
        <v>31</v>
      </c>
      <c r="AQ239" s="104" t="s">
        <v>31</v>
      </c>
      <c r="AR239" s="104" t="s">
        <v>31</v>
      </c>
      <c r="AS239" s="104" t="s">
        <v>31</v>
      </c>
      <c r="AT239" s="104" t="s">
        <v>31</v>
      </c>
      <c r="AU239" s="104" t="s">
        <v>31</v>
      </c>
      <c r="AV239" s="104" t="s">
        <v>31</v>
      </c>
      <c r="AW239" s="104" t="s">
        <v>31</v>
      </c>
      <c r="AX239" s="104" t="s">
        <v>31</v>
      </c>
      <c r="AY239" s="104" t="s">
        <v>31</v>
      </c>
      <c r="AZ239" s="104" t="s">
        <v>31</v>
      </c>
      <c r="BA239" s="104" t="s">
        <v>31</v>
      </c>
      <c r="BB239" s="104" t="s">
        <v>31</v>
      </c>
      <c r="BC239" s="104" t="s">
        <v>31</v>
      </c>
      <c r="BD239" s="104" t="s">
        <v>31</v>
      </c>
    </row>
    <row r="240" spans="1:56" x14ac:dyDescent="0.25">
      <c r="A240" s="20" t="s">
        <v>12</v>
      </c>
      <c r="B240" s="38" t="str">
        <f>'[1]Miter Profiles'!$AB240</f>
        <v>MP678-38</v>
      </c>
      <c r="C240" s="117" t="s">
        <v>136</v>
      </c>
      <c r="D240" s="124" t="s">
        <v>30</v>
      </c>
      <c r="E240" s="17" t="s">
        <v>31</v>
      </c>
      <c r="F240" s="17" t="s">
        <v>31</v>
      </c>
      <c r="G240" s="17" t="s">
        <v>31</v>
      </c>
      <c r="H240" s="17" t="s">
        <v>31</v>
      </c>
      <c r="I240" s="17" t="s">
        <v>30</v>
      </c>
      <c r="J240" s="17" t="s">
        <v>31</v>
      </c>
      <c r="K240" s="17" t="s">
        <v>30</v>
      </c>
      <c r="L240" s="17" t="s">
        <v>30</v>
      </c>
      <c r="M240" s="17" t="s">
        <v>30</v>
      </c>
      <c r="N240" s="17" t="s">
        <v>30</v>
      </c>
      <c r="O240" s="17" t="s">
        <v>30</v>
      </c>
      <c r="P240" s="17" t="s">
        <v>30</v>
      </c>
      <c r="Q240" s="17" t="s">
        <v>30</v>
      </c>
      <c r="R240" s="17" t="s">
        <v>30</v>
      </c>
      <c r="S240" s="17" t="s">
        <v>30</v>
      </c>
      <c r="T240" s="17" t="s">
        <v>30</v>
      </c>
      <c r="U240" s="17" t="s">
        <v>30</v>
      </c>
      <c r="V240" s="17" t="s">
        <v>30</v>
      </c>
      <c r="W240" s="17" t="s">
        <v>30</v>
      </c>
      <c r="X240" s="17" t="s">
        <v>30</v>
      </c>
      <c r="Y240" s="17" t="s">
        <v>30</v>
      </c>
      <c r="Z240" s="17" t="s">
        <v>30</v>
      </c>
      <c r="AA240" s="17" t="s">
        <v>31</v>
      </c>
      <c r="AB240" s="17" t="s">
        <v>30</v>
      </c>
      <c r="AC240" s="17" t="s">
        <v>30</v>
      </c>
      <c r="AD240" s="17" t="s">
        <v>30</v>
      </c>
      <c r="AE240" s="17" t="s">
        <v>30</v>
      </c>
      <c r="AF240" s="17" t="s">
        <v>30</v>
      </c>
      <c r="AG240" s="17" t="s">
        <v>30</v>
      </c>
      <c r="AH240" s="17" t="s">
        <v>30</v>
      </c>
      <c r="AI240" s="17" t="s">
        <v>30</v>
      </c>
      <c r="AJ240" s="17" t="s">
        <v>30</v>
      </c>
      <c r="AK240" s="17" t="s">
        <v>30</v>
      </c>
      <c r="AL240" s="17" t="s">
        <v>30</v>
      </c>
      <c r="AM240" s="17" t="s">
        <v>31</v>
      </c>
      <c r="AN240" s="17" t="s">
        <v>30</v>
      </c>
      <c r="AO240" s="17" t="s">
        <v>30</v>
      </c>
      <c r="AP240" s="17" t="s">
        <v>30</v>
      </c>
      <c r="AQ240" s="17" t="s">
        <v>30</v>
      </c>
      <c r="AR240" s="17" t="s">
        <v>30</v>
      </c>
      <c r="AS240" s="17" t="s">
        <v>30</v>
      </c>
      <c r="AT240" s="17" t="s">
        <v>30</v>
      </c>
      <c r="AU240" s="17" t="s">
        <v>30</v>
      </c>
      <c r="AV240" s="17" t="s">
        <v>30</v>
      </c>
      <c r="AW240" s="17" t="s">
        <v>30</v>
      </c>
      <c r="AX240" s="17" t="s">
        <v>30</v>
      </c>
      <c r="AY240" s="17" t="s">
        <v>30</v>
      </c>
      <c r="AZ240" s="17" t="s">
        <v>30</v>
      </c>
      <c r="BA240" s="17" t="s">
        <v>30</v>
      </c>
      <c r="BB240" s="17" t="s">
        <v>30</v>
      </c>
      <c r="BC240" s="17" t="s">
        <v>30</v>
      </c>
      <c r="BD240" s="17" t="s">
        <v>30</v>
      </c>
    </row>
    <row r="241" spans="1:56" x14ac:dyDescent="0.25">
      <c r="A241" s="20" t="s">
        <v>12</v>
      </c>
      <c r="B241" s="38" t="str">
        <f>'[1]Miter Profiles'!$AB241</f>
        <v>MP678-57</v>
      </c>
      <c r="C241" s="117" t="s">
        <v>136</v>
      </c>
      <c r="D241" s="124" t="s">
        <v>30</v>
      </c>
      <c r="E241" s="17" t="s">
        <v>31</v>
      </c>
      <c r="F241" s="17" t="s">
        <v>31</v>
      </c>
      <c r="G241" s="17" t="s">
        <v>31</v>
      </c>
      <c r="H241" s="17" t="s">
        <v>31</v>
      </c>
      <c r="I241" s="17" t="s">
        <v>30</v>
      </c>
      <c r="J241" s="17" t="s">
        <v>31</v>
      </c>
      <c r="K241" s="17" t="s">
        <v>30</v>
      </c>
      <c r="L241" s="17" t="s">
        <v>30</v>
      </c>
      <c r="M241" s="17" t="s">
        <v>30</v>
      </c>
      <c r="N241" s="17" t="s">
        <v>30</v>
      </c>
      <c r="O241" s="17" t="s">
        <v>30</v>
      </c>
      <c r="P241" s="17" t="s">
        <v>30</v>
      </c>
      <c r="Q241" s="17" t="s">
        <v>30</v>
      </c>
      <c r="R241" s="17" t="s">
        <v>30</v>
      </c>
      <c r="S241" s="17" t="s">
        <v>30</v>
      </c>
      <c r="T241" s="17" t="s">
        <v>30</v>
      </c>
      <c r="U241" s="17" t="s">
        <v>30</v>
      </c>
      <c r="V241" s="17" t="s">
        <v>30</v>
      </c>
      <c r="W241" s="17" t="s">
        <v>30</v>
      </c>
      <c r="X241" s="17" t="s">
        <v>30</v>
      </c>
      <c r="Y241" s="17" t="s">
        <v>30</v>
      </c>
      <c r="Z241" s="17" t="s">
        <v>30</v>
      </c>
      <c r="AA241" s="17" t="s">
        <v>31</v>
      </c>
      <c r="AB241" s="17" t="s">
        <v>30</v>
      </c>
      <c r="AC241" s="17" t="s">
        <v>30</v>
      </c>
      <c r="AD241" s="17" t="s">
        <v>30</v>
      </c>
      <c r="AE241" s="17" t="s">
        <v>30</v>
      </c>
      <c r="AF241" s="17" t="s">
        <v>30</v>
      </c>
      <c r="AG241" s="17" t="s">
        <v>30</v>
      </c>
      <c r="AH241" s="17" t="s">
        <v>30</v>
      </c>
      <c r="AI241" s="17" t="s">
        <v>30</v>
      </c>
      <c r="AJ241" s="17" t="s">
        <v>30</v>
      </c>
      <c r="AK241" s="17" t="s">
        <v>30</v>
      </c>
      <c r="AL241" s="17" t="s">
        <v>30</v>
      </c>
      <c r="AM241" s="17" t="s">
        <v>31</v>
      </c>
      <c r="AN241" s="17" t="s">
        <v>30</v>
      </c>
      <c r="AO241" s="17" t="s">
        <v>30</v>
      </c>
      <c r="AP241" s="17" t="s">
        <v>30</v>
      </c>
      <c r="AQ241" s="17" t="s">
        <v>30</v>
      </c>
      <c r="AR241" s="17" t="s">
        <v>30</v>
      </c>
      <c r="AS241" s="17" t="s">
        <v>30</v>
      </c>
      <c r="AT241" s="17" t="s">
        <v>30</v>
      </c>
      <c r="AU241" s="17" t="s">
        <v>30</v>
      </c>
      <c r="AV241" s="17" t="s">
        <v>30</v>
      </c>
      <c r="AW241" s="17" t="s">
        <v>30</v>
      </c>
      <c r="AX241" s="17" t="s">
        <v>30</v>
      </c>
      <c r="AY241" s="17" t="s">
        <v>30</v>
      </c>
      <c r="AZ241" s="17" t="s">
        <v>30</v>
      </c>
      <c r="BA241" s="17" t="s">
        <v>30</v>
      </c>
      <c r="BB241" s="17" t="s">
        <v>30</v>
      </c>
      <c r="BC241" s="17" t="s">
        <v>30</v>
      </c>
      <c r="BD241" s="17" t="s">
        <v>30</v>
      </c>
    </row>
    <row r="242" spans="1:56" x14ac:dyDescent="0.25">
      <c r="A242" s="20" t="s">
        <v>12</v>
      </c>
      <c r="B242" s="38" t="str">
        <f>'[1]Miter Profiles'!$AB242</f>
        <v>MP678-76</v>
      </c>
      <c r="C242" s="204" t="s">
        <v>136</v>
      </c>
      <c r="D242" s="212" t="s">
        <v>30</v>
      </c>
      <c r="E242" s="11" t="s">
        <v>31</v>
      </c>
      <c r="F242" s="11" t="s">
        <v>31</v>
      </c>
      <c r="G242" s="11" t="s">
        <v>31</v>
      </c>
      <c r="H242" s="11" t="s">
        <v>31</v>
      </c>
      <c r="I242" s="11" t="s">
        <v>30</v>
      </c>
      <c r="J242" s="11" t="s">
        <v>31</v>
      </c>
      <c r="K242" s="11" t="s">
        <v>30</v>
      </c>
      <c r="L242" s="11" t="s">
        <v>30</v>
      </c>
      <c r="M242" s="11" t="s">
        <v>30</v>
      </c>
      <c r="N242" s="11" t="s">
        <v>30</v>
      </c>
      <c r="O242" s="11" t="s">
        <v>30</v>
      </c>
      <c r="P242" s="11" t="s">
        <v>30</v>
      </c>
      <c r="Q242" s="11" t="s">
        <v>30</v>
      </c>
      <c r="R242" s="11" t="s">
        <v>30</v>
      </c>
      <c r="S242" s="11" t="s">
        <v>30</v>
      </c>
      <c r="T242" s="11" t="s">
        <v>30</v>
      </c>
      <c r="U242" s="11" t="s">
        <v>30</v>
      </c>
      <c r="V242" s="11" t="s">
        <v>30</v>
      </c>
      <c r="W242" s="11" t="s">
        <v>30</v>
      </c>
      <c r="X242" s="11" t="s">
        <v>30</v>
      </c>
      <c r="Y242" s="11" t="s">
        <v>30</v>
      </c>
      <c r="Z242" s="11" t="s">
        <v>30</v>
      </c>
      <c r="AA242" s="11" t="s">
        <v>31</v>
      </c>
      <c r="AB242" s="11" t="s">
        <v>30</v>
      </c>
      <c r="AC242" s="11" t="s">
        <v>30</v>
      </c>
      <c r="AD242" s="11" t="s">
        <v>30</v>
      </c>
      <c r="AE242" s="11" t="s">
        <v>30</v>
      </c>
      <c r="AF242" s="11" t="s">
        <v>30</v>
      </c>
      <c r="AG242" s="11" t="s">
        <v>30</v>
      </c>
      <c r="AH242" s="11" t="s">
        <v>30</v>
      </c>
      <c r="AI242" s="11" t="s">
        <v>30</v>
      </c>
      <c r="AJ242" s="11" t="s">
        <v>30</v>
      </c>
      <c r="AK242" s="11" t="s">
        <v>30</v>
      </c>
      <c r="AL242" s="11" t="s">
        <v>30</v>
      </c>
      <c r="AM242" s="11" t="s">
        <v>31</v>
      </c>
      <c r="AN242" s="11" t="s">
        <v>30</v>
      </c>
      <c r="AO242" s="11" t="s">
        <v>30</v>
      </c>
      <c r="AP242" s="11" t="s">
        <v>30</v>
      </c>
      <c r="AQ242" s="11" t="s">
        <v>30</v>
      </c>
      <c r="AR242" s="11" t="s">
        <v>30</v>
      </c>
      <c r="AS242" s="11" t="s">
        <v>30</v>
      </c>
      <c r="AT242" s="11" t="s">
        <v>30</v>
      </c>
      <c r="AU242" s="11" t="s">
        <v>30</v>
      </c>
      <c r="AV242" s="11" t="s">
        <v>30</v>
      </c>
      <c r="AW242" s="11" t="s">
        <v>30</v>
      </c>
      <c r="AX242" s="11" t="s">
        <v>30</v>
      </c>
      <c r="AY242" s="11" t="s">
        <v>30</v>
      </c>
      <c r="AZ242" s="11" t="s">
        <v>30</v>
      </c>
      <c r="BA242" s="11" t="s">
        <v>30</v>
      </c>
      <c r="BB242" s="11" t="s">
        <v>30</v>
      </c>
      <c r="BC242" s="11" t="s">
        <v>30</v>
      </c>
      <c r="BD242" s="11" t="s">
        <v>30</v>
      </c>
    </row>
    <row r="243" spans="1:56" x14ac:dyDescent="0.25">
      <c r="A243" s="102" t="s">
        <v>12</v>
      </c>
      <c r="B243" s="101" t="str">
        <f>'[1]Miter Profiles'!$AB243</f>
        <v>MP679-38</v>
      </c>
      <c r="C243" s="118" t="s">
        <v>137</v>
      </c>
      <c r="D243" s="125" t="s">
        <v>30</v>
      </c>
      <c r="E243" s="104" t="s">
        <v>31</v>
      </c>
      <c r="F243" s="104" t="s">
        <v>31</v>
      </c>
      <c r="G243" s="104" t="s">
        <v>31</v>
      </c>
      <c r="H243" s="104" t="s">
        <v>31</v>
      </c>
      <c r="I243" s="104" t="s">
        <v>30</v>
      </c>
      <c r="J243" s="104" t="s">
        <v>31</v>
      </c>
      <c r="K243" s="104" t="s">
        <v>30</v>
      </c>
      <c r="L243" s="104" t="s">
        <v>30</v>
      </c>
      <c r="M243" s="104" t="s">
        <v>30</v>
      </c>
      <c r="N243" s="104" t="s">
        <v>30</v>
      </c>
      <c r="O243" s="104" t="s">
        <v>30</v>
      </c>
      <c r="P243" s="104" t="s">
        <v>30</v>
      </c>
      <c r="Q243" s="104" t="s">
        <v>30</v>
      </c>
      <c r="R243" s="104" t="s">
        <v>30</v>
      </c>
      <c r="S243" s="104" t="s">
        <v>30</v>
      </c>
      <c r="T243" s="104" t="s">
        <v>30</v>
      </c>
      <c r="U243" s="104" t="s">
        <v>30</v>
      </c>
      <c r="V243" s="104" t="s">
        <v>30</v>
      </c>
      <c r="W243" s="104" t="s">
        <v>30</v>
      </c>
      <c r="X243" s="104" t="s">
        <v>30</v>
      </c>
      <c r="Y243" s="104" t="s">
        <v>30</v>
      </c>
      <c r="Z243" s="104" t="s">
        <v>30</v>
      </c>
      <c r="AA243" s="104" t="s">
        <v>31</v>
      </c>
      <c r="AB243" s="104" t="s">
        <v>30</v>
      </c>
      <c r="AC243" s="104" t="s">
        <v>30</v>
      </c>
      <c r="AD243" s="104" t="s">
        <v>30</v>
      </c>
      <c r="AE243" s="104" t="s">
        <v>30</v>
      </c>
      <c r="AF243" s="104" t="s">
        <v>30</v>
      </c>
      <c r="AG243" s="104" t="s">
        <v>30</v>
      </c>
      <c r="AH243" s="104" t="s">
        <v>30</v>
      </c>
      <c r="AI243" s="104" t="s">
        <v>30</v>
      </c>
      <c r="AJ243" s="104" t="s">
        <v>30</v>
      </c>
      <c r="AK243" s="104" t="s">
        <v>30</v>
      </c>
      <c r="AL243" s="104" t="s">
        <v>30</v>
      </c>
      <c r="AM243" s="104" t="s">
        <v>31</v>
      </c>
      <c r="AN243" s="104" t="s">
        <v>30</v>
      </c>
      <c r="AO243" s="104" t="s">
        <v>30</v>
      </c>
      <c r="AP243" s="104" t="s">
        <v>30</v>
      </c>
      <c r="AQ243" s="104" t="s">
        <v>30</v>
      </c>
      <c r="AR243" s="104" t="s">
        <v>30</v>
      </c>
      <c r="AS243" s="104" t="s">
        <v>30</v>
      </c>
      <c r="AT243" s="104" t="s">
        <v>30</v>
      </c>
      <c r="AU243" s="104" t="s">
        <v>30</v>
      </c>
      <c r="AV243" s="104" t="s">
        <v>30</v>
      </c>
      <c r="AW243" s="104" t="s">
        <v>30</v>
      </c>
      <c r="AX243" s="104" t="s">
        <v>30</v>
      </c>
      <c r="AY243" s="104" t="s">
        <v>30</v>
      </c>
      <c r="AZ243" s="104" t="s">
        <v>30</v>
      </c>
      <c r="BA243" s="104" t="s">
        <v>30</v>
      </c>
      <c r="BB243" s="104" t="s">
        <v>30</v>
      </c>
      <c r="BC243" s="104" t="s">
        <v>30</v>
      </c>
      <c r="BD243" s="104" t="s">
        <v>30</v>
      </c>
    </row>
    <row r="244" spans="1:56" x14ac:dyDescent="0.25">
      <c r="A244" s="102" t="s">
        <v>12</v>
      </c>
      <c r="B244" s="101" t="str">
        <f>'[1]Miter Profiles'!$AB244</f>
        <v>MP679-57</v>
      </c>
      <c r="C244" s="118" t="s">
        <v>137</v>
      </c>
      <c r="D244" s="125" t="s">
        <v>30</v>
      </c>
      <c r="E244" s="104" t="s">
        <v>31</v>
      </c>
      <c r="F244" s="104" t="s">
        <v>31</v>
      </c>
      <c r="G244" s="104" t="s">
        <v>31</v>
      </c>
      <c r="H244" s="104" t="s">
        <v>31</v>
      </c>
      <c r="I244" s="104" t="s">
        <v>30</v>
      </c>
      <c r="J244" s="104" t="s">
        <v>31</v>
      </c>
      <c r="K244" s="104" t="s">
        <v>30</v>
      </c>
      <c r="L244" s="104" t="s">
        <v>30</v>
      </c>
      <c r="M244" s="104" t="s">
        <v>30</v>
      </c>
      <c r="N244" s="104" t="s">
        <v>30</v>
      </c>
      <c r="O244" s="104" t="s">
        <v>30</v>
      </c>
      <c r="P244" s="104" t="s">
        <v>30</v>
      </c>
      <c r="Q244" s="104" t="s">
        <v>30</v>
      </c>
      <c r="R244" s="104" t="s">
        <v>30</v>
      </c>
      <c r="S244" s="104" t="s">
        <v>30</v>
      </c>
      <c r="T244" s="104" t="s">
        <v>30</v>
      </c>
      <c r="U244" s="104" t="s">
        <v>30</v>
      </c>
      <c r="V244" s="104" t="s">
        <v>30</v>
      </c>
      <c r="W244" s="104" t="s">
        <v>30</v>
      </c>
      <c r="X244" s="104" t="s">
        <v>30</v>
      </c>
      <c r="Y244" s="104" t="s">
        <v>30</v>
      </c>
      <c r="Z244" s="104" t="s">
        <v>30</v>
      </c>
      <c r="AA244" s="104" t="s">
        <v>31</v>
      </c>
      <c r="AB244" s="104" t="s">
        <v>30</v>
      </c>
      <c r="AC244" s="104" t="s">
        <v>30</v>
      </c>
      <c r="AD244" s="104" t="s">
        <v>30</v>
      </c>
      <c r="AE244" s="104" t="s">
        <v>30</v>
      </c>
      <c r="AF244" s="104" t="s">
        <v>30</v>
      </c>
      <c r="AG244" s="104" t="s">
        <v>30</v>
      </c>
      <c r="AH244" s="104" t="s">
        <v>30</v>
      </c>
      <c r="AI244" s="104" t="s">
        <v>30</v>
      </c>
      <c r="AJ244" s="104" t="s">
        <v>30</v>
      </c>
      <c r="AK244" s="104" t="s">
        <v>30</v>
      </c>
      <c r="AL244" s="104" t="s">
        <v>30</v>
      </c>
      <c r="AM244" s="104" t="s">
        <v>31</v>
      </c>
      <c r="AN244" s="104" t="s">
        <v>30</v>
      </c>
      <c r="AO244" s="104" t="s">
        <v>30</v>
      </c>
      <c r="AP244" s="104" t="s">
        <v>30</v>
      </c>
      <c r="AQ244" s="104" t="s">
        <v>30</v>
      </c>
      <c r="AR244" s="104" t="s">
        <v>30</v>
      </c>
      <c r="AS244" s="104" t="s">
        <v>30</v>
      </c>
      <c r="AT244" s="104" t="s">
        <v>30</v>
      </c>
      <c r="AU244" s="104" t="s">
        <v>30</v>
      </c>
      <c r="AV244" s="104" t="s">
        <v>30</v>
      </c>
      <c r="AW244" s="104" t="s">
        <v>30</v>
      </c>
      <c r="AX244" s="104" t="s">
        <v>30</v>
      </c>
      <c r="AY244" s="104" t="s">
        <v>30</v>
      </c>
      <c r="AZ244" s="104" t="s">
        <v>30</v>
      </c>
      <c r="BA244" s="104" t="s">
        <v>30</v>
      </c>
      <c r="BB244" s="104" t="s">
        <v>30</v>
      </c>
      <c r="BC244" s="104" t="s">
        <v>30</v>
      </c>
      <c r="BD244" s="104" t="s">
        <v>30</v>
      </c>
    </row>
    <row r="245" spans="1:56" x14ac:dyDescent="0.25">
      <c r="A245" s="102" t="s">
        <v>12</v>
      </c>
      <c r="B245" s="101" t="str">
        <f>'[1]Miter Profiles'!$AB245</f>
        <v>MP679-76</v>
      </c>
      <c r="C245" s="214" t="s">
        <v>137</v>
      </c>
      <c r="D245" s="125" t="s">
        <v>30</v>
      </c>
      <c r="E245" s="104" t="s">
        <v>31</v>
      </c>
      <c r="F245" s="104" t="s">
        <v>31</v>
      </c>
      <c r="G245" s="104" t="s">
        <v>31</v>
      </c>
      <c r="H245" s="104" t="s">
        <v>31</v>
      </c>
      <c r="I245" s="104" t="s">
        <v>30</v>
      </c>
      <c r="J245" s="104" t="s">
        <v>31</v>
      </c>
      <c r="K245" s="104" t="s">
        <v>30</v>
      </c>
      <c r="L245" s="104" t="s">
        <v>30</v>
      </c>
      <c r="M245" s="104" t="s">
        <v>30</v>
      </c>
      <c r="N245" s="104" t="s">
        <v>30</v>
      </c>
      <c r="O245" s="104" t="s">
        <v>30</v>
      </c>
      <c r="P245" s="104" t="s">
        <v>30</v>
      </c>
      <c r="Q245" s="104" t="s">
        <v>30</v>
      </c>
      <c r="R245" s="104" t="s">
        <v>30</v>
      </c>
      <c r="S245" s="104" t="s">
        <v>30</v>
      </c>
      <c r="T245" s="104" t="s">
        <v>30</v>
      </c>
      <c r="U245" s="104" t="s">
        <v>30</v>
      </c>
      <c r="V245" s="104" t="s">
        <v>30</v>
      </c>
      <c r="W245" s="104" t="s">
        <v>30</v>
      </c>
      <c r="X245" s="104" t="s">
        <v>30</v>
      </c>
      <c r="Y245" s="104" t="s">
        <v>30</v>
      </c>
      <c r="Z245" s="104" t="s">
        <v>30</v>
      </c>
      <c r="AA245" s="104" t="s">
        <v>31</v>
      </c>
      <c r="AB245" s="104" t="s">
        <v>30</v>
      </c>
      <c r="AC245" s="104" t="s">
        <v>30</v>
      </c>
      <c r="AD245" s="104" t="s">
        <v>30</v>
      </c>
      <c r="AE245" s="104" t="s">
        <v>30</v>
      </c>
      <c r="AF245" s="104" t="s">
        <v>30</v>
      </c>
      <c r="AG245" s="104" t="s">
        <v>30</v>
      </c>
      <c r="AH245" s="104" t="s">
        <v>30</v>
      </c>
      <c r="AI245" s="104" t="s">
        <v>30</v>
      </c>
      <c r="AJ245" s="104" t="s">
        <v>30</v>
      </c>
      <c r="AK245" s="104" t="s">
        <v>30</v>
      </c>
      <c r="AL245" s="104" t="s">
        <v>30</v>
      </c>
      <c r="AM245" s="104" t="s">
        <v>31</v>
      </c>
      <c r="AN245" s="104" t="s">
        <v>30</v>
      </c>
      <c r="AO245" s="104" t="s">
        <v>30</v>
      </c>
      <c r="AP245" s="104" t="s">
        <v>30</v>
      </c>
      <c r="AQ245" s="104" t="s">
        <v>30</v>
      </c>
      <c r="AR245" s="104" t="s">
        <v>30</v>
      </c>
      <c r="AS245" s="104" t="s">
        <v>30</v>
      </c>
      <c r="AT245" s="104" t="s">
        <v>30</v>
      </c>
      <c r="AU245" s="104" t="s">
        <v>30</v>
      </c>
      <c r="AV245" s="104" t="s">
        <v>30</v>
      </c>
      <c r="AW245" s="104" t="s">
        <v>30</v>
      </c>
      <c r="AX245" s="104" t="s">
        <v>30</v>
      </c>
      <c r="AY245" s="104" t="s">
        <v>30</v>
      </c>
      <c r="AZ245" s="104" t="s">
        <v>30</v>
      </c>
      <c r="BA245" s="104" t="s">
        <v>30</v>
      </c>
      <c r="BB245" s="104" t="s">
        <v>30</v>
      </c>
      <c r="BC245" s="104" t="s">
        <v>30</v>
      </c>
      <c r="BD245" s="104" t="s">
        <v>30</v>
      </c>
    </row>
    <row r="246" spans="1:56" x14ac:dyDescent="0.25">
      <c r="A246" s="20" t="s">
        <v>12</v>
      </c>
      <c r="B246" s="38" t="str">
        <f>'[1]Miter Profiles'!$AB246</f>
        <v>MP680-38</v>
      </c>
      <c r="C246" s="127" t="s">
        <v>138</v>
      </c>
      <c r="D246" s="212" t="s">
        <v>30</v>
      </c>
      <c r="E246" s="11" t="s">
        <v>31</v>
      </c>
      <c r="F246" s="11" t="s">
        <v>31</v>
      </c>
      <c r="G246" s="11" t="s">
        <v>31</v>
      </c>
      <c r="H246" s="11" t="s">
        <v>31</v>
      </c>
      <c r="I246" s="11" t="s">
        <v>30</v>
      </c>
      <c r="J246" s="11" t="s">
        <v>31</v>
      </c>
      <c r="K246" s="11" t="s">
        <v>30</v>
      </c>
      <c r="L246" s="11" t="s">
        <v>30</v>
      </c>
      <c r="M246" s="11" t="s">
        <v>30</v>
      </c>
      <c r="N246" s="11" t="s">
        <v>30</v>
      </c>
      <c r="O246" s="11" t="s">
        <v>30</v>
      </c>
      <c r="P246" s="11" t="s">
        <v>30</v>
      </c>
      <c r="Q246" s="11" t="s">
        <v>30</v>
      </c>
      <c r="R246" s="11" t="s">
        <v>30</v>
      </c>
      <c r="S246" s="11" t="s">
        <v>30</v>
      </c>
      <c r="T246" s="11" t="s">
        <v>30</v>
      </c>
      <c r="U246" s="11" t="s">
        <v>30</v>
      </c>
      <c r="V246" s="11" t="s">
        <v>30</v>
      </c>
      <c r="W246" s="11" t="s">
        <v>30</v>
      </c>
      <c r="X246" s="11" t="s">
        <v>30</v>
      </c>
      <c r="Y246" s="11" t="s">
        <v>30</v>
      </c>
      <c r="Z246" s="11" t="s">
        <v>30</v>
      </c>
      <c r="AA246" s="11" t="s">
        <v>31</v>
      </c>
      <c r="AB246" s="11" t="s">
        <v>30</v>
      </c>
      <c r="AC246" s="11" t="s">
        <v>30</v>
      </c>
      <c r="AD246" s="11" t="s">
        <v>30</v>
      </c>
      <c r="AE246" s="11" t="s">
        <v>30</v>
      </c>
      <c r="AF246" s="11" t="s">
        <v>30</v>
      </c>
      <c r="AG246" s="11" t="s">
        <v>30</v>
      </c>
      <c r="AH246" s="11" t="s">
        <v>30</v>
      </c>
      <c r="AI246" s="11" t="s">
        <v>30</v>
      </c>
      <c r="AJ246" s="11" t="s">
        <v>30</v>
      </c>
      <c r="AK246" s="11" t="s">
        <v>30</v>
      </c>
      <c r="AL246" s="11" t="s">
        <v>30</v>
      </c>
      <c r="AM246" s="11" t="s">
        <v>31</v>
      </c>
      <c r="AN246" s="11" t="s">
        <v>30</v>
      </c>
      <c r="AO246" s="11" t="s">
        <v>30</v>
      </c>
      <c r="AP246" s="11" t="s">
        <v>30</v>
      </c>
      <c r="AQ246" s="11" t="s">
        <v>30</v>
      </c>
      <c r="AR246" s="11" t="s">
        <v>30</v>
      </c>
      <c r="AS246" s="11" t="s">
        <v>30</v>
      </c>
      <c r="AT246" s="11" t="s">
        <v>30</v>
      </c>
      <c r="AU246" s="11" t="s">
        <v>30</v>
      </c>
      <c r="AV246" s="11" t="s">
        <v>30</v>
      </c>
      <c r="AW246" s="11" t="s">
        <v>30</v>
      </c>
      <c r="AX246" s="11" t="s">
        <v>30</v>
      </c>
      <c r="AY246" s="11" t="s">
        <v>30</v>
      </c>
      <c r="AZ246" s="11" t="s">
        <v>30</v>
      </c>
      <c r="BA246" s="11" t="s">
        <v>30</v>
      </c>
      <c r="BB246" s="11" t="s">
        <v>30</v>
      </c>
      <c r="BC246" s="11" t="s">
        <v>30</v>
      </c>
      <c r="BD246" s="11" t="s">
        <v>30</v>
      </c>
    </row>
    <row r="247" spans="1:56" x14ac:dyDescent="0.25">
      <c r="A247" s="20" t="s">
        <v>12</v>
      </c>
      <c r="B247" s="38" t="str">
        <f>'[1]Miter Profiles'!$AB247</f>
        <v>MP680-57</v>
      </c>
      <c r="C247" s="127" t="s">
        <v>138</v>
      </c>
      <c r="D247" s="212" t="s">
        <v>30</v>
      </c>
      <c r="E247" s="11" t="s">
        <v>31</v>
      </c>
      <c r="F247" s="11" t="s">
        <v>31</v>
      </c>
      <c r="G247" s="11" t="s">
        <v>31</v>
      </c>
      <c r="H247" s="11" t="s">
        <v>31</v>
      </c>
      <c r="I247" s="11" t="s">
        <v>30</v>
      </c>
      <c r="J247" s="11" t="s">
        <v>31</v>
      </c>
      <c r="K247" s="11" t="s">
        <v>30</v>
      </c>
      <c r="L247" s="11" t="s">
        <v>30</v>
      </c>
      <c r="M247" s="11" t="s">
        <v>30</v>
      </c>
      <c r="N247" s="11" t="s">
        <v>30</v>
      </c>
      <c r="O247" s="11" t="s">
        <v>30</v>
      </c>
      <c r="P247" s="11" t="s">
        <v>30</v>
      </c>
      <c r="Q247" s="11" t="s">
        <v>30</v>
      </c>
      <c r="R247" s="11" t="s">
        <v>30</v>
      </c>
      <c r="S247" s="11" t="s">
        <v>30</v>
      </c>
      <c r="T247" s="11" t="s">
        <v>30</v>
      </c>
      <c r="U247" s="11" t="s">
        <v>30</v>
      </c>
      <c r="V247" s="11" t="s">
        <v>30</v>
      </c>
      <c r="W247" s="11" t="s">
        <v>30</v>
      </c>
      <c r="X247" s="11" t="s">
        <v>30</v>
      </c>
      <c r="Y247" s="11" t="s">
        <v>30</v>
      </c>
      <c r="Z247" s="11" t="s">
        <v>30</v>
      </c>
      <c r="AA247" s="11" t="s">
        <v>31</v>
      </c>
      <c r="AB247" s="11" t="s">
        <v>30</v>
      </c>
      <c r="AC247" s="11" t="s">
        <v>30</v>
      </c>
      <c r="AD247" s="11" t="s">
        <v>30</v>
      </c>
      <c r="AE247" s="11" t="s">
        <v>30</v>
      </c>
      <c r="AF247" s="11" t="s">
        <v>30</v>
      </c>
      <c r="AG247" s="11" t="s">
        <v>30</v>
      </c>
      <c r="AH247" s="11" t="s">
        <v>30</v>
      </c>
      <c r="AI247" s="11" t="s">
        <v>30</v>
      </c>
      <c r="AJ247" s="11" t="s">
        <v>30</v>
      </c>
      <c r="AK247" s="11" t="s">
        <v>30</v>
      </c>
      <c r="AL247" s="11" t="s">
        <v>30</v>
      </c>
      <c r="AM247" s="11" t="s">
        <v>31</v>
      </c>
      <c r="AN247" s="11" t="s">
        <v>30</v>
      </c>
      <c r="AO247" s="11" t="s">
        <v>30</v>
      </c>
      <c r="AP247" s="11" t="s">
        <v>30</v>
      </c>
      <c r="AQ247" s="11" t="s">
        <v>30</v>
      </c>
      <c r="AR247" s="11" t="s">
        <v>30</v>
      </c>
      <c r="AS247" s="11" t="s">
        <v>30</v>
      </c>
      <c r="AT247" s="11" t="s">
        <v>30</v>
      </c>
      <c r="AU247" s="11" t="s">
        <v>30</v>
      </c>
      <c r="AV247" s="11" t="s">
        <v>30</v>
      </c>
      <c r="AW247" s="11" t="s">
        <v>30</v>
      </c>
      <c r="AX247" s="11" t="s">
        <v>30</v>
      </c>
      <c r="AY247" s="11" t="s">
        <v>30</v>
      </c>
      <c r="AZ247" s="11" t="s">
        <v>30</v>
      </c>
      <c r="BA247" s="11" t="s">
        <v>30</v>
      </c>
      <c r="BB247" s="11" t="s">
        <v>30</v>
      </c>
      <c r="BC247" s="11" t="s">
        <v>30</v>
      </c>
      <c r="BD247" s="11" t="s">
        <v>30</v>
      </c>
    </row>
    <row r="248" spans="1:56" x14ac:dyDescent="0.25">
      <c r="A248" s="20" t="s">
        <v>12</v>
      </c>
      <c r="B248" s="38" t="str">
        <f>'[1]Miter Profiles'!$AB248</f>
        <v>MP680-76</v>
      </c>
      <c r="C248" s="204" t="s">
        <v>138</v>
      </c>
      <c r="D248" s="212" t="s">
        <v>30</v>
      </c>
      <c r="E248" s="11" t="s">
        <v>31</v>
      </c>
      <c r="F248" s="11" t="s">
        <v>31</v>
      </c>
      <c r="G248" s="11" t="s">
        <v>31</v>
      </c>
      <c r="H248" s="11" t="s">
        <v>31</v>
      </c>
      <c r="I248" s="11" t="s">
        <v>30</v>
      </c>
      <c r="J248" s="11" t="s">
        <v>31</v>
      </c>
      <c r="K248" s="11" t="s">
        <v>30</v>
      </c>
      <c r="L248" s="11" t="s">
        <v>30</v>
      </c>
      <c r="M248" s="11" t="s">
        <v>30</v>
      </c>
      <c r="N248" s="11" t="s">
        <v>30</v>
      </c>
      <c r="O248" s="11" t="s">
        <v>30</v>
      </c>
      <c r="P248" s="11" t="s">
        <v>30</v>
      </c>
      <c r="Q248" s="11" t="s">
        <v>30</v>
      </c>
      <c r="R248" s="11" t="s">
        <v>30</v>
      </c>
      <c r="S248" s="11" t="s">
        <v>30</v>
      </c>
      <c r="T248" s="11" t="s">
        <v>30</v>
      </c>
      <c r="U248" s="11" t="s">
        <v>30</v>
      </c>
      <c r="V248" s="11" t="s">
        <v>30</v>
      </c>
      <c r="W248" s="11" t="s">
        <v>30</v>
      </c>
      <c r="X248" s="11" t="s">
        <v>30</v>
      </c>
      <c r="Y248" s="11" t="s">
        <v>30</v>
      </c>
      <c r="Z248" s="11" t="s">
        <v>30</v>
      </c>
      <c r="AA248" s="11" t="s">
        <v>31</v>
      </c>
      <c r="AB248" s="11" t="s">
        <v>30</v>
      </c>
      <c r="AC248" s="11" t="s">
        <v>30</v>
      </c>
      <c r="AD248" s="11" t="s">
        <v>30</v>
      </c>
      <c r="AE248" s="11" t="s">
        <v>30</v>
      </c>
      <c r="AF248" s="11" t="s">
        <v>30</v>
      </c>
      <c r="AG248" s="11" t="s">
        <v>30</v>
      </c>
      <c r="AH248" s="11" t="s">
        <v>30</v>
      </c>
      <c r="AI248" s="11" t="s">
        <v>30</v>
      </c>
      <c r="AJ248" s="11" t="s">
        <v>30</v>
      </c>
      <c r="AK248" s="11" t="s">
        <v>30</v>
      </c>
      <c r="AL248" s="11" t="s">
        <v>30</v>
      </c>
      <c r="AM248" s="11" t="s">
        <v>31</v>
      </c>
      <c r="AN248" s="11" t="s">
        <v>30</v>
      </c>
      <c r="AO248" s="11" t="s">
        <v>30</v>
      </c>
      <c r="AP248" s="11" t="s">
        <v>30</v>
      </c>
      <c r="AQ248" s="11" t="s">
        <v>30</v>
      </c>
      <c r="AR248" s="11" t="s">
        <v>30</v>
      </c>
      <c r="AS248" s="11" t="s">
        <v>30</v>
      </c>
      <c r="AT248" s="11" t="s">
        <v>30</v>
      </c>
      <c r="AU248" s="11" t="s">
        <v>30</v>
      </c>
      <c r="AV248" s="11" t="s">
        <v>30</v>
      </c>
      <c r="AW248" s="11" t="s">
        <v>30</v>
      </c>
      <c r="AX248" s="11" t="s">
        <v>30</v>
      </c>
      <c r="AY248" s="11" t="s">
        <v>30</v>
      </c>
      <c r="AZ248" s="11" t="s">
        <v>30</v>
      </c>
      <c r="BA248" s="11" t="s">
        <v>30</v>
      </c>
      <c r="BB248" s="11" t="s">
        <v>30</v>
      </c>
      <c r="BC248" s="11" t="s">
        <v>30</v>
      </c>
      <c r="BD248" s="11" t="s">
        <v>30</v>
      </c>
    </row>
    <row r="249" spans="1:56" x14ac:dyDescent="0.25">
      <c r="A249" s="102" t="s">
        <v>12</v>
      </c>
      <c r="B249" s="101" t="str">
        <f>'[1]Miter Profiles'!$AB249</f>
        <v>MP681-38</v>
      </c>
      <c r="C249" s="118" t="s">
        <v>139</v>
      </c>
      <c r="D249" s="125" t="s">
        <v>30</v>
      </c>
      <c r="E249" s="104" t="s">
        <v>31</v>
      </c>
      <c r="F249" s="104" t="s">
        <v>31</v>
      </c>
      <c r="G249" s="104" t="s">
        <v>31</v>
      </c>
      <c r="H249" s="104" t="s">
        <v>31</v>
      </c>
      <c r="I249" s="104" t="s">
        <v>30</v>
      </c>
      <c r="J249" s="104" t="s">
        <v>31</v>
      </c>
      <c r="K249" s="104" t="s">
        <v>30</v>
      </c>
      <c r="L249" s="104" t="s">
        <v>30</v>
      </c>
      <c r="M249" s="104" t="s">
        <v>30</v>
      </c>
      <c r="N249" s="104" t="s">
        <v>30</v>
      </c>
      <c r="O249" s="104" t="s">
        <v>30</v>
      </c>
      <c r="P249" s="104" t="s">
        <v>30</v>
      </c>
      <c r="Q249" s="104" t="s">
        <v>30</v>
      </c>
      <c r="R249" s="104" t="s">
        <v>30</v>
      </c>
      <c r="S249" s="104" t="s">
        <v>30</v>
      </c>
      <c r="T249" s="104" t="s">
        <v>30</v>
      </c>
      <c r="U249" s="104" t="s">
        <v>30</v>
      </c>
      <c r="V249" s="104" t="s">
        <v>30</v>
      </c>
      <c r="W249" s="104" t="s">
        <v>30</v>
      </c>
      <c r="X249" s="104" t="s">
        <v>30</v>
      </c>
      <c r="Y249" s="104" t="s">
        <v>30</v>
      </c>
      <c r="Z249" s="104" t="s">
        <v>30</v>
      </c>
      <c r="AA249" s="104" t="s">
        <v>31</v>
      </c>
      <c r="AB249" s="104" t="s">
        <v>30</v>
      </c>
      <c r="AC249" s="104" t="s">
        <v>30</v>
      </c>
      <c r="AD249" s="104" t="s">
        <v>30</v>
      </c>
      <c r="AE249" s="104" t="s">
        <v>30</v>
      </c>
      <c r="AF249" s="104" t="s">
        <v>30</v>
      </c>
      <c r="AG249" s="104" t="s">
        <v>30</v>
      </c>
      <c r="AH249" s="104" t="s">
        <v>30</v>
      </c>
      <c r="AI249" s="104" t="s">
        <v>30</v>
      </c>
      <c r="AJ249" s="104" t="s">
        <v>30</v>
      </c>
      <c r="AK249" s="104" t="s">
        <v>30</v>
      </c>
      <c r="AL249" s="104" t="s">
        <v>30</v>
      </c>
      <c r="AM249" s="104" t="s">
        <v>31</v>
      </c>
      <c r="AN249" s="104" t="s">
        <v>30</v>
      </c>
      <c r="AO249" s="104" t="s">
        <v>30</v>
      </c>
      <c r="AP249" s="104" t="s">
        <v>30</v>
      </c>
      <c r="AQ249" s="104" t="s">
        <v>30</v>
      </c>
      <c r="AR249" s="104" t="s">
        <v>30</v>
      </c>
      <c r="AS249" s="104" t="s">
        <v>30</v>
      </c>
      <c r="AT249" s="104" t="s">
        <v>30</v>
      </c>
      <c r="AU249" s="104" t="s">
        <v>30</v>
      </c>
      <c r="AV249" s="104" t="s">
        <v>30</v>
      </c>
      <c r="AW249" s="104" t="s">
        <v>30</v>
      </c>
      <c r="AX249" s="104" t="s">
        <v>30</v>
      </c>
      <c r="AY249" s="104" t="s">
        <v>30</v>
      </c>
      <c r="AZ249" s="104" t="s">
        <v>30</v>
      </c>
      <c r="BA249" s="104" t="s">
        <v>30</v>
      </c>
      <c r="BB249" s="104" t="s">
        <v>30</v>
      </c>
      <c r="BC249" s="104" t="s">
        <v>30</v>
      </c>
      <c r="BD249" s="104" t="s">
        <v>30</v>
      </c>
    </row>
    <row r="250" spans="1:56" x14ac:dyDescent="0.25">
      <c r="A250" s="102" t="s">
        <v>12</v>
      </c>
      <c r="B250" s="101" t="str">
        <f>'[1]Miter Profiles'!$AB250</f>
        <v>MP681-57</v>
      </c>
      <c r="C250" s="118" t="s">
        <v>139</v>
      </c>
      <c r="D250" s="125" t="s">
        <v>30</v>
      </c>
      <c r="E250" s="104" t="s">
        <v>31</v>
      </c>
      <c r="F250" s="104" t="s">
        <v>31</v>
      </c>
      <c r="G250" s="104" t="s">
        <v>31</v>
      </c>
      <c r="H250" s="104" t="s">
        <v>31</v>
      </c>
      <c r="I250" s="104" t="s">
        <v>30</v>
      </c>
      <c r="J250" s="104" t="s">
        <v>31</v>
      </c>
      <c r="K250" s="104" t="s">
        <v>30</v>
      </c>
      <c r="L250" s="104" t="s">
        <v>30</v>
      </c>
      <c r="M250" s="104" t="s">
        <v>30</v>
      </c>
      <c r="N250" s="104" t="s">
        <v>30</v>
      </c>
      <c r="O250" s="104" t="s">
        <v>30</v>
      </c>
      <c r="P250" s="104" t="s">
        <v>30</v>
      </c>
      <c r="Q250" s="104" t="s">
        <v>30</v>
      </c>
      <c r="R250" s="104" t="s">
        <v>30</v>
      </c>
      <c r="S250" s="104" t="s">
        <v>30</v>
      </c>
      <c r="T250" s="104" t="s">
        <v>30</v>
      </c>
      <c r="U250" s="104" t="s">
        <v>30</v>
      </c>
      <c r="V250" s="104" t="s">
        <v>30</v>
      </c>
      <c r="W250" s="104" t="s">
        <v>30</v>
      </c>
      <c r="X250" s="104" t="s">
        <v>30</v>
      </c>
      <c r="Y250" s="104" t="s">
        <v>30</v>
      </c>
      <c r="Z250" s="104" t="s">
        <v>30</v>
      </c>
      <c r="AA250" s="104" t="s">
        <v>31</v>
      </c>
      <c r="AB250" s="104" t="s">
        <v>30</v>
      </c>
      <c r="AC250" s="104" t="s">
        <v>30</v>
      </c>
      <c r="AD250" s="104" t="s">
        <v>30</v>
      </c>
      <c r="AE250" s="104" t="s">
        <v>30</v>
      </c>
      <c r="AF250" s="104" t="s">
        <v>30</v>
      </c>
      <c r="AG250" s="104" t="s">
        <v>30</v>
      </c>
      <c r="AH250" s="104" t="s">
        <v>30</v>
      </c>
      <c r="AI250" s="104" t="s">
        <v>30</v>
      </c>
      <c r="AJ250" s="104" t="s">
        <v>30</v>
      </c>
      <c r="AK250" s="104" t="s">
        <v>30</v>
      </c>
      <c r="AL250" s="104" t="s">
        <v>30</v>
      </c>
      <c r="AM250" s="104" t="s">
        <v>31</v>
      </c>
      <c r="AN250" s="104" t="s">
        <v>30</v>
      </c>
      <c r="AO250" s="104" t="s">
        <v>30</v>
      </c>
      <c r="AP250" s="104" t="s">
        <v>30</v>
      </c>
      <c r="AQ250" s="104" t="s">
        <v>30</v>
      </c>
      <c r="AR250" s="104" t="s">
        <v>30</v>
      </c>
      <c r="AS250" s="104" t="s">
        <v>30</v>
      </c>
      <c r="AT250" s="104" t="s">
        <v>30</v>
      </c>
      <c r="AU250" s="104" t="s">
        <v>30</v>
      </c>
      <c r="AV250" s="104" t="s">
        <v>30</v>
      </c>
      <c r="AW250" s="104" t="s">
        <v>30</v>
      </c>
      <c r="AX250" s="104" t="s">
        <v>30</v>
      </c>
      <c r="AY250" s="104" t="s">
        <v>30</v>
      </c>
      <c r="AZ250" s="104" t="s">
        <v>30</v>
      </c>
      <c r="BA250" s="104" t="s">
        <v>30</v>
      </c>
      <c r="BB250" s="104" t="s">
        <v>30</v>
      </c>
      <c r="BC250" s="104" t="s">
        <v>30</v>
      </c>
      <c r="BD250" s="104" t="s">
        <v>30</v>
      </c>
    </row>
    <row r="251" spans="1:56" x14ac:dyDescent="0.25">
      <c r="A251" s="102" t="s">
        <v>12</v>
      </c>
      <c r="B251" s="101" t="str">
        <f>'[1]Miter Profiles'!$AB251</f>
        <v>MP681-76</v>
      </c>
      <c r="C251" s="118" t="s">
        <v>139</v>
      </c>
      <c r="D251" s="125" t="s">
        <v>30</v>
      </c>
      <c r="E251" s="104" t="s">
        <v>31</v>
      </c>
      <c r="F251" s="104" t="s">
        <v>31</v>
      </c>
      <c r="G251" s="104" t="s">
        <v>31</v>
      </c>
      <c r="H251" s="104" t="s">
        <v>31</v>
      </c>
      <c r="I251" s="104" t="s">
        <v>30</v>
      </c>
      <c r="J251" s="104" t="s">
        <v>31</v>
      </c>
      <c r="K251" s="104" t="s">
        <v>30</v>
      </c>
      <c r="L251" s="104" t="s">
        <v>30</v>
      </c>
      <c r="M251" s="104" t="s">
        <v>30</v>
      </c>
      <c r="N251" s="104" t="s">
        <v>30</v>
      </c>
      <c r="O251" s="104" t="s">
        <v>30</v>
      </c>
      <c r="P251" s="104" t="s">
        <v>30</v>
      </c>
      <c r="Q251" s="104" t="s">
        <v>30</v>
      </c>
      <c r="R251" s="104" t="s">
        <v>30</v>
      </c>
      <c r="S251" s="104" t="s">
        <v>30</v>
      </c>
      <c r="T251" s="104" t="s">
        <v>30</v>
      </c>
      <c r="U251" s="104" t="s">
        <v>30</v>
      </c>
      <c r="V251" s="104" t="s">
        <v>30</v>
      </c>
      <c r="W251" s="104" t="s">
        <v>30</v>
      </c>
      <c r="X251" s="104" t="s">
        <v>30</v>
      </c>
      <c r="Y251" s="104" t="s">
        <v>30</v>
      </c>
      <c r="Z251" s="104" t="s">
        <v>30</v>
      </c>
      <c r="AA251" s="104" t="s">
        <v>31</v>
      </c>
      <c r="AB251" s="104" t="s">
        <v>30</v>
      </c>
      <c r="AC251" s="104" t="s">
        <v>30</v>
      </c>
      <c r="AD251" s="104" t="s">
        <v>30</v>
      </c>
      <c r="AE251" s="104" t="s">
        <v>30</v>
      </c>
      <c r="AF251" s="104" t="s">
        <v>30</v>
      </c>
      <c r="AG251" s="104" t="s">
        <v>30</v>
      </c>
      <c r="AH251" s="104" t="s">
        <v>30</v>
      </c>
      <c r="AI251" s="104" t="s">
        <v>30</v>
      </c>
      <c r="AJ251" s="104" t="s">
        <v>30</v>
      </c>
      <c r="AK251" s="104" t="s">
        <v>30</v>
      </c>
      <c r="AL251" s="104" t="s">
        <v>30</v>
      </c>
      <c r="AM251" s="104" t="s">
        <v>31</v>
      </c>
      <c r="AN251" s="104" t="s">
        <v>30</v>
      </c>
      <c r="AO251" s="104" t="s">
        <v>30</v>
      </c>
      <c r="AP251" s="104" t="s">
        <v>30</v>
      </c>
      <c r="AQ251" s="104" t="s">
        <v>30</v>
      </c>
      <c r="AR251" s="104" t="s">
        <v>30</v>
      </c>
      <c r="AS251" s="104" t="s">
        <v>30</v>
      </c>
      <c r="AT251" s="104" t="s">
        <v>30</v>
      </c>
      <c r="AU251" s="104" t="s">
        <v>30</v>
      </c>
      <c r="AV251" s="104" t="s">
        <v>30</v>
      </c>
      <c r="AW251" s="104" t="s">
        <v>30</v>
      </c>
      <c r="AX251" s="104" t="s">
        <v>30</v>
      </c>
      <c r="AY251" s="104" t="s">
        <v>30</v>
      </c>
      <c r="AZ251" s="104" t="s">
        <v>30</v>
      </c>
      <c r="BA251" s="104" t="s">
        <v>30</v>
      </c>
      <c r="BB251" s="104" t="s">
        <v>30</v>
      </c>
      <c r="BC251" s="104" t="s">
        <v>30</v>
      </c>
      <c r="BD251" s="104" t="s">
        <v>30</v>
      </c>
    </row>
    <row r="252" spans="1:56" x14ac:dyDescent="0.25">
      <c r="A252" s="20" t="s">
        <v>12</v>
      </c>
      <c r="B252" s="38" t="str">
        <f>'[1]Miter Profiles'!$AB252</f>
        <v>MP682-38</v>
      </c>
      <c r="C252" s="127" t="s">
        <v>139</v>
      </c>
      <c r="D252" s="212" t="s">
        <v>30</v>
      </c>
      <c r="E252" s="11" t="s">
        <v>31</v>
      </c>
      <c r="F252" s="11" t="s">
        <v>31</v>
      </c>
      <c r="G252" s="11" t="s">
        <v>31</v>
      </c>
      <c r="H252" s="11" t="s">
        <v>31</v>
      </c>
      <c r="I252" s="11" t="s">
        <v>30</v>
      </c>
      <c r="J252" s="11" t="s">
        <v>31</v>
      </c>
      <c r="K252" s="11" t="s">
        <v>30</v>
      </c>
      <c r="L252" s="11" t="s">
        <v>30</v>
      </c>
      <c r="M252" s="11" t="s">
        <v>30</v>
      </c>
      <c r="N252" s="11" t="s">
        <v>30</v>
      </c>
      <c r="O252" s="11" t="s">
        <v>30</v>
      </c>
      <c r="P252" s="11" t="s">
        <v>30</v>
      </c>
      <c r="Q252" s="11" t="s">
        <v>30</v>
      </c>
      <c r="R252" s="11" t="s">
        <v>30</v>
      </c>
      <c r="S252" s="11" t="s">
        <v>30</v>
      </c>
      <c r="T252" s="11" t="s">
        <v>30</v>
      </c>
      <c r="U252" s="11" t="s">
        <v>30</v>
      </c>
      <c r="V252" s="11" t="s">
        <v>30</v>
      </c>
      <c r="W252" s="11" t="s">
        <v>30</v>
      </c>
      <c r="X252" s="11" t="s">
        <v>30</v>
      </c>
      <c r="Y252" s="11" t="s">
        <v>30</v>
      </c>
      <c r="Z252" s="11" t="s">
        <v>30</v>
      </c>
      <c r="AA252" s="11" t="s">
        <v>31</v>
      </c>
      <c r="AB252" s="11" t="s">
        <v>30</v>
      </c>
      <c r="AC252" s="11" t="s">
        <v>30</v>
      </c>
      <c r="AD252" s="11" t="s">
        <v>30</v>
      </c>
      <c r="AE252" s="11" t="s">
        <v>30</v>
      </c>
      <c r="AF252" s="11" t="s">
        <v>30</v>
      </c>
      <c r="AG252" s="11" t="s">
        <v>30</v>
      </c>
      <c r="AH252" s="11" t="s">
        <v>30</v>
      </c>
      <c r="AI252" s="11" t="s">
        <v>30</v>
      </c>
      <c r="AJ252" s="11" t="s">
        <v>30</v>
      </c>
      <c r="AK252" s="11" t="s">
        <v>30</v>
      </c>
      <c r="AL252" s="11" t="s">
        <v>30</v>
      </c>
      <c r="AM252" s="11" t="s">
        <v>31</v>
      </c>
      <c r="AN252" s="11" t="s">
        <v>30</v>
      </c>
      <c r="AO252" s="11" t="s">
        <v>30</v>
      </c>
      <c r="AP252" s="11" t="s">
        <v>30</v>
      </c>
      <c r="AQ252" s="11" t="s">
        <v>30</v>
      </c>
      <c r="AR252" s="11" t="s">
        <v>30</v>
      </c>
      <c r="AS252" s="11" t="s">
        <v>30</v>
      </c>
      <c r="AT252" s="11" t="s">
        <v>30</v>
      </c>
      <c r="AU252" s="11" t="s">
        <v>30</v>
      </c>
      <c r="AV252" s="11" t="s">
        <v>30</v>
      </c>
      <c r="AW252" s="11" t="s">
        <v>30</v>
      </c>
      <c r="AX252" s="11" t="s">
        <v>30</v>
      </c>
      <c r="AY252" s="11" t="s">
        <v>30</v>
      </c>
      <c r="AZ252" s="11" t="s">
        <v>30</v>
      </c>
      <c r="BA252" s="11" t="s">
        <v>30</v>
      </c>
      <c r="BB252" s="11" t="s">
        <v>30</v>
      </c>
      <c r="BC252" s="11" t="s">
        <v>30</v>
      </c>
      <c r="BD252" s="11" t="s">
        <v>30</v>
      </c>
    </row>
    <row r="253" spans="1:56" x14ac:dyDescent="0.25">
      <c r="A253" s="20" t="s">
        <v>12</v>
      </c>
      <c r="B253" s="38" t="str">
        <f>'[1]Miter Profiles'!$AB253</f>
        <v>MP682-57</v>
      </c>
      <c r="C253" s="127" t="s">
        <v>139</v>
      </c>
      <c r="D253" s="212" t="s">
        <v>30</v>
      </c>
      <c r="E253" s="11" t="s">
        <v>31</v>
      </c>
      <c r="F253" s="11" t="s">
        <v>31</v>
      </c>
      <c r="G253" s="11" t="s">
        <v>31</v>
      </c>
      <c r="H253" s="11" t="s">
        <v>31</v>
      </c>
      <c r="I253" s="11" t="s">
        <v>30</v>
      </c>
      <c r="J253" s="11" t="s">
        <v>31</v>
      </c>
      <c r="K253" s="11" t="s">
        <v>30</v>
      </c>
      <c r="L253" s="11" t="s">
        <v>30</v>
      </c>
      <c r="M253" s="11" t="s">
        <v>30</v>
      </c>
      <c r="N253" s="11" t="s">
        <v>30</v>
      </c>
      <c r="O253" s="11" t="s">
        <v>30</v>
      </c>
      <c r="P253" s="11" t="s">
        <v>30</v>
      </c>
      <c r="Q253" s="11" t="s">
        <v>30</v>
      </c>
      <c r="R253" s="11" t="s">
        <v>30</v>
      </c>
      <c r="S253" s="11" t="s">
        <v>30</v>
      </c>
      <c r="T253" s="11" t="s">
        <v>30</v>
      </c>
      <c r="U253" s="11" t="s">
        <v>30</v>
      </c>
      <c r="V253" s="11" t="s">
        <v>30</v>
      </c>
      <c r="W253" s="11" t="s">
        <v>30</v>
      </c>
      <c r="X253" s="11" t="s">
        <v>30</v>
      </c>
      <c r="Y253" s="11" t="s">
        <v>30</v>
      </c>
      <c r="Z253" s="11" t="s">
        <v>30</v>
      </c>
      <c r="AA253" s="11" t="s">
        <v>31</v>
      </c>
      <c r="AB253" s="11" t="s">
        <v>30</v>
      </c>
      <c r="AC253" s="11" t="s">
        <v>30</v>
      </c>
      <c r="AD253" s="11" t="s">
        <v>30</v>
      </c>
      <c r="AE253" s="11" t="s">
        <v>30</v>
      </c>
      <c r="AF253" s="11" t="s">
        <v>30</v>
      </c>
      <c r="AG253" s="11" t="s">
        <v>30</v>
      </c>
      <c r="AH253" s="11" t="s">
        <v>30</v>
      </c>
      <c r="AI253" s="11" t="s">
        <v>30</v>
      </c>
      <c r="AJ253" s="11" t="s">
        <v>30</v>
      </c>
      <c r="AK253" s="11" t="s">
        <v>30</v>
      </c>
      <c r="AL253" s="11" t="s">
        <v>30</v>
      </c>
      <c r="AM253" s="11" t="s">
        <v>31</v>
      </c>
      <c r="AN253" s="11" t="s">
        <v>30</v>
      </c>
      <c r="AO253" s="11" t="s">
        <v>30</v>
      </c>
      <c r="AP253" s="11" t="s">
        <v>30</v>
      </c>
      <c r="AQ253" s="11" t="s">
        <v>30</v>
      </c>
      <c r="AR253" s="11" t="s">
        <v>30</v>
      </c>
      <c r="AS253" s="11" t="s">
        <v>30</v>
      </c>
      <c r="AT253" s="11" t="s">
        <v>30</v>
      </c>
      <c r="AU253" s="11" t="s">
        <v>30</v>
      </c>
      <c r="AV253" s="11" t="s">
        <v>30</v>
      </c>
      <c r="AW253" s="11" t="s">
        <v>30</v>
      </c>
      <c r="AX253" s="11" t="s">
        <v>30</v>
      </c>
      <c r="AY253" s="11" t="s">
        <v>30</v>
      </c>
      <c r="AZ253" s="11" t="s">
        <v>30</v>
      </c>
      <c r="BA253" s="11" t="s">
        <v>30</v>
      </c>
      <c r="BB253" s="11" t="s">
        <v>30</v>
      </c>
      <c r="BC253" s="11" t="s">
        <v>30</v>
      </c>
      <c r="BD253" s="11" t="s">
        <v>30</v>
      </c>
    </row>
    <row r="254" spans="1:56" x14ac:dyDescent="0.25">
      <c r="A254" s="20" t="s">
        <v>12</v>
      </c>
      <c r="B254" s="38" t="str">
        <f>'[1]Miter Profiles'!$AB254</f>
        <v>MP682-76</v>
      </c>
      <c r="C254" s="204" t="s">
        <v>139</v>
      </c>
      <c r="D254" s="212" t="s">
        <v>30</v>
      </c>
      <c r="E254" s="11" t="s">
        <v>31</v>
      </c>
      <c r="F254" s="11" t="s">
        <v>31</v>
      </c>
      <c r="G254" s="11" t="s">
        <v>31</v>
      </c>
      <c r="H254" s="11" t="s">
        <v>31</v>
      </c>
      <c r="I254" s="11" t="s">
        <v>30</v>
      </c>
      <c r="J254" s="11" t="s">
        <v>31</v>
      </c>
      <c r="K254" s="11" t="s">
        <v>30</v>
      </c>
      <c r="L254" s="11" t="s">
        <v>30</v>
      </c>
      <c r="M254" s="11" t="s">
        <v>30</v>
      </c>
      <c r="N254" s="11" t="s">
        <v>30</v>
      </c>
      <c r="O254" s="11" t="s">
        <v>30</v>
      </c>
      <c r="P254" s="11" t="s">
        <v>30</v>
      </c>
      <c r="Q254" s="11" t="s">
        <v>30</v>
      </c>
      <c r="R254" s="11" t="s">
        <v>30</v>
      </c>
      <c r="S254" s="11" t="s">
        <v>30</v>
      </c>
      <c r="T254" s="11" t="s">
        <v>30</v>
      </c>
      <c r="U254" s="11" t="s">
        <v>30</v>
      </c>
      <c r="V254" s="11" t="s">
        <v>30</v>
      </c>
      <c r="W254" s="11" t="s">
        <v>30</v>
      </c>
      <c r="X254" s="11" t="s">
        <v>30</v>
      </c>
      <c r="Y254" s="11" t="s">
        <v>30</v>
      </c>
      <c r="Z254" s="11" t="s">
        <v>30</v>
      </c>
      <c r="AA254" s="11" t="s">
        <v>31</v>
      </c>
      <c r="AB254" s="11" t="s">
        <v>30</v>
      </c>
      <c r="AC254" s="11" t="s">
        <v>30</v>
      </c>
      <c r="AD254" s="11" t="s">
        <v>30</v>
      </c>
      <c r="AE254" s="11" t="s">
        <v>30</v>
      </c>
      <c r="AF254" s="11" t="s">
        <v>30</v>
      </c>
      <c r="AG254" s="11" t="s">
        <v>30</v>
      </c>
      <c r="AH254" s="11" t="s">
        <v>30</v>
      </c>
      <c r="AI254" s="11" t="s">
        <v>30</v>
      </c>
      <c r="AJ254" s="11" t="s">
        <v>30</v>
      </c>
      <c r="AK254" s="11" t="s">
        <v>30</v>
      </c>
      <c r="AL254" s="11" t="s">
        <v>30</v>
      </c>
      <c r="AM254" s="11" t="s">
        <v>31</v>
      </c>
      <c r="AN254" s="11" t="s">
        <v>30</v>
      </c>
      <c r="AO254" s="11" t="s">
        <v>30</v>
      </c>
      <c r="AP254" s="11" t="s">
        <v>30</v>
      </c>
      <c r="AQ254" s="11" t="s">
        <v>30</v>
      </c>
      <c r="AR254" s="11" t="s">
        <v>30</v>
      </c>
      <c r="AS254" s="11" t="s">
        <v>30</v>
      </c>
      <c r="AT254" s="11" t="s">
        <v>30</v>
      </c>
      <c r="AU254" s="11" t="s">
        <v>30</v>
      </c>
      <c r="AV254" s="11" t="s">
        <v>30</v>
      </c>
      <c r="AW254" s="11" t="s">
        <v>30</v>
      </c>
      <c r="AX254" s="11" t="s">
        <v>30</v>
      </c>
      <c r="AY254" s="11" t="s">
        <v>30</v>
      </c>
      <c r="AZ254" s="11" t="s">
        <v>30</v>
      </c>
      <c r="BA254" s="11" t="s">
        <v>30</v>
      </c>
      <c r="BB254" s="11" t="s">
        <v>30</v>
      </c>
      <c r="BC254" s="11" t="s">
        <v>30</v>
      </c>
      <c r="BD254" s="11" t="s">
        <v>30</v>
      </c>
    </row>
    <row r="255" spans="1:56" x14ac:dyDescent="0.25">
      <c r="A255" s="102" t="s">
        <v>12</v>
      </c>
      <c r="B255" s="101" t="str">
        <f>'[1]Miter Profiles'!$AB255</f>
        <v>MP683-38</v>
      </c>
      <c r="C255" s="118" t="s">
        <v>240</v>
      </c>
      <c r="D255" s="125" t="s">
        <v>30</v>
      </c>
      <c r="E255" s="104" t="s">
        <v>31</v>
      </c>
      <c r="F255" s="104" t="s">
        <v>31</v>
      </c>
      <c r="G255" s="104" t="s">
        <v>31</v>
      </c>
      <c r="H255" s="104" t="s">
        <v>31</v>
      </c>
      <c r="I255" s="104" t="s">
        <v>30</v>
      </c>
      <c r="J255" s="104" t="s">
        <v>31</v>
      </c>
      <c r="K255" s="104" t="s">
        <v>30</v>
      </c>
      <c r="L255" s="104" t="s">
        <v>30</v>
      </c>
      <c r="M255" s="104" t="s">
        <v>30</v>
      </c>
      <c r="N255" s="104" t="s">
        <v>30</v>
      </c>
      <c r="O255" s="104" t="s">
        <v>30</v>
      </c>
      <c r="P255" s="104" t="s">
        <v>30</v>
      </c>
      <c r="Q255" s="104" t="s">
        <v>30</v>
      </c>
      <c r="R255" s="104" t="s">
        <v>30</v>
      </c>
      <c r="S255" s="104" t="s">
        <v>30</v>
      </c>
      <c r="T255" s="104" t="s">
        <v>30</v>
      </c>
      <c r="U255" s="104" t="s">
        <v>30</v>
      </c>
      <c r="V255" s="104" t="s">
        <v>30</v>
      </c>
      <c r="W255" s="104" t="s">
        <v>30</v>
      </c>
      <c r="X255" s="104" t="s">
        <v>30</v>
      </c>
      <c r="Y255" s="104" t="s">
        <v>30</v>
      </c>
      <c r="Z255" s="104" t="s">
        <v>30</v>
      </c>
      <c r="AA255" s="104" t="s">
        <v>31</v>
      </c>
      <c r="AB255" s="104" t="s">
        <v>30</v>
      </c>
      <c r="AC255" s="104" t="s">
        <v>30</v>
      </c>
      <c r="AD255" s="104" t="s">
        <v>30</v>
      </c>
      <c r="AE255" s="104" t="s">
        <v>30</v>
      </c>
      <c r="AF255" s="104" t="s">
        <v>30</v>
      </c>
      <c r="AG255" s="104" t="s">
        <v>30</v>
      </c>
      <c r="AH255" s="104" t="s">
        <v>30</v>
      </c>
      <c r="AI255" s="104" t="s">
        <v>30</v>
      </c>
      <c r="AJ255" s="104" t="s">
        <v>30</v>
      </c>
      <c r="AK255" s="104" t="s">
        <v>30</v>
      </c>
      <c r="AL255" s="104" t="s">
        <v>30</v>
      </c>
      <c r="AM255" s="104" t="s">
        <v>31</v>
      </c>
      <c r="AN255" s="104" t="s">
        <v>30</v>
      </c>
      <c r="AO255" s="104" t="s">
        <v>30</v>
      </c>
      <c r="AP255" s="104" t="s">
        <v>30</v>
      </c>
      <c r="AQ255" s="104" t="s">
        <v>30</v>
      </c>
      <c r="AR255" s="104" t="s">
        <v>30</v>
      </c>
      <c r="AS255" s="104" t="s">
        <v>30</v>
      </c>
      <c r="AT255" s="104" t="s">
        <v>30</v>
      </c>
      <c r="AU255" s="104" t="s">
        <v>30</v>
      </c>
      <c r="AV255" s="104" t="s">
        <v>30</v>
      </c>
      <c r="AW255" s="104" t="s">
        <v>30</v>
      </c>
      <c r="AX255" s="104" t="s">
        <v>30</v>
      </c>
      <c r="AY255" s="104" t="s">
        <v>30</v>
      </c>
      <c r="AZ255" s="104" t="s">
        <v>30</v>
      </c>
      <c r="BA255" s="104" t="s">
        <v>30</v>
      </c>
      <c r="BB255" s="104" t="s">
        <v>30</v>
      </c>
      <c r="BC255" s="104" t="s">
        <v>30</v>
      </c>
      <c r="BD255" s="104" t="s">
        <v>30</v>
      </c>
    </row>
    <row r="256" spans="1:56" x14ac:dyDescent="0.25">
      <c r="A256" s="102" t="s">
        <v>12</v>
      </c>
      <c r="B256" s="101" t="str">
        <f>'[1]Miter Profiles'!$AB256</f>
        <v>MP683-57</v>
      </c>
      <c r="C256" s="118" t="s">
        <v>240</v>
      </c>
      <c r="D256" s="125" t="s">
        <v>30</v>
      </c>
      <c r="E256" s="104" t="s">
        <v>31</v>
      </c>
      <c r="F256" s="104" t="s">
        <v>31</v>
      </c>
      <c r="G256" s="104" t="s">
        <v>31</v>
      </c>
      <c r="H256" s="104" t="s">
        <v>31</v>
      </c>
      <c r="I256" s="104" t="s">
        <v>30</v>
      </c>
      <c r="J256" s="104" t="s">
        <v>31</v>
      </c>
      <c r="K256" s="104" t="s">
        <v>30</v>
      </c>
      <c r="L256" s="104" t="s">
        <v>30</v>
      </c>
      <c r="M256" s="104" t="s">
        <v>30</v>
      </c>
      <c r="N256" s="104" t="s">
        <v>30</v>
      </c>
      <c r="O256" s="104" t="s">
        <v>30</v>
      </c>
      <c r="P256" s="104" t="s">
        <v>30</v>
      </c>
      <c r="Q256" s="104" t="s">
        <v>30</v>
      </c>
      <c r="R256" s="104" t="s">
        <v>30</v>
      </c>
      <c r="S256" s="104" t="s">
        <v>30</v>
      </c>
      <c r="T256" s="104" t="s">
        <v>30</v>
      </c>
      <c r="U256" s="104" t="s">
        <v>30</v>
      </c>
      <c r="V256" s="104" t="s">
        <v>30</v>
      </c>
      <c r="W256" s="104" t="s">
        <v>30</v>
      </c>
      <c r="X256" s="104" t="s">
        <v>30</v>
      </c>
      <c r="Y256" s="104" t="s">
        <v>30</v>
      </c>
      <c r="Z256" s="104" t="s">
        <v>30</v>
      </c>
      <c r="AA256" s="104" t="s">
        <v>31</v>
      </c>
      <c r="AB256" s="104" t="s">
        <v>30</v>
      </c>
      <c r="AC256" s="104" t="s">
        <v>30</v>
      </c>
      <c r="AD256" s="104" t="s">
        <v>30</v>
      </c>
      <c r="AE256" s="104" t="s">
        <v>30</v>
      </c>
      <c r="AF256" s="104" t="s">
        <v>30</v>
      </c>
      <c r="AG256" s="104" t="s">
        <v>30</v>
      </c>
      <c r="AH256" s="104" t="s">
        <v>30</v>
      </c>
      <c r="AI256" s="104" t="s">
        <v>30</v>
      </c>
      <c r="AJ256" s="104" t="s">
        <v>30</v>
      </c>
      <c r="AK256" s="104" t="s">
        <v>30</v>
      </c>
      <c r="AL256" s="104" t="s">
        <v>30</v>
      </c>
      <c r="AM256" s="104" t="s">
        <v>31</v>
      </c>
      <c r="AN256" s="104" t="s">
        <v>30</v>
      </c>
      <c r="AO256" s="104" t="s">
        <v>30</v>
      </c>
      <c r="AP256" s="104" t="s">
        <v>30</v>
      </c>
      <c r="AQ256" s="104" t="s">
        <v>30</v>
      </c>
      <c r="AR256" s="104" t="s">
        <v>30</v>
      </c>
      <c r="AS256" s="104" t="s">
        <v>30</v>
      </c>
      <c r="AT256" s="104" t="s">
        <v>30</v>
      </c>
      <c r="AU256" s="104" t="s">
        <v>30</v>
      </c>
      <c r="AV256" s="104" t="s">
        <v>30</v>
      </c>
      <c r="AW256" s="104" t="s">
        <v>30</v>
      </c>
      <c r="AX256" s="104" t="s">
        <v>30</v>
      </c>
      <c r="AY256" s="104" t="s">
        <v>30</v>
      </c>
      <c r="AZ256" s="104" t="s">
        <v>30</v>
      </c>
      <c r="BA256" s="104" t="s">
        <v>30</v>
      </c>
      <c r="BB256" s="104" t="s">
        <v>30</v>
      </c>
      <c r="BC256" s="104" t="s">
        <v>30</v>
      </c>
      <c r="BD256" s="104" t="s">
        <v>30</v>
      </c>
    </row>
    <row r="257" spans="1:56" x14ac:dyDescent="0.25">
      <c r="A257" s="102" t="s">
        <v>12</v>
      </c>
      <c r="B257" s="101" t="str">
        <f>'[1]Miter Profiles'!$AB257</f>
        <v>MP683-76</v>
      </c>
      <c r="C257" s="118" t="s">
        <v>240</v>
      </c>
      <c r="D257" s="125" t="s">
        <v>30</v>
      </c>
      <c r="E257" s="104" t="s">
        <v>31</v>
      </c>
      <c r="F257" s="104" t="s">
        <v>31</v>
      </c>
      <c r="G257" s="104" t="s">
        <v>31</v>
      </c>
      <c r="H257" s="104" t="s">
        <v>31</v>
      </c>
      <c r="I257" s="104" t="s">
        <v>30</v>
      </c>
      <c r="J257" s="104" t="s">
        <v>31</v>
      </c>
      <c r="K257" s="104" t="s">
        <v>30</v>
      </c>
      <c r="L257" s="104" t="s">
        <v>30</v>
      </c>
      <c r="M257" s="104" t="s">
        <v>30</v>
      </c>
      <c r="N257" s="104" t="s">
        <v>30</v>
      </c>
      <c r="O257" s="104" t="s">
        <v>30</v>
      </c>
      <c r="P257" s="104" t="s">
        <v>30</v>
      </c>
      <c r="Q257" s="104" t="s">
        <v>30</v>
      </c>
      <c r="R257" s="104" t="s">
        <v>30</v>
      </c>
      <c r="S257" s="104" t="s">
        <v>30</v>
      </c>
      <c r="T257" s="104" t="s">
        <v>30</v>
      </c>
      <c r="U257" s="104" t="s">
        <v>30</v>
      </c>
      <c r="V257" s="104" t="s">
        <v>30</v>
      </c>
      <c r="W257" s="104" t="s">
        <v>30</v>
      </c>
      <c r="X257" s="104" t="s">
        <v>30</v>
      </c>
      <c r="Y257" s="104" t="s">
        <v>30</v>
      </c>
      <c r="Z257" s="104" t="s">
        <v>30</v>
      </c>
      <c r="AA257" s="104" t="s">
        <v>31</v>
      </c>
      <c r="AB257" s="104" t="s">
        <v>30</v>
      </c>
      <c r="AC257" s="104" t="s">
        <v>30</v>
      </c>
      <c r="AD257" s="104" t="s">
        <v>30</v>
      </c>
      <c r="AE257" s="104" t="s">
        <v>30</v>
      </c>
      <c r="AF257" s="104" t="s">
        <v>30</v>
      </c>
      <c r="AG257" s="104" t="s">
        <v>30</v>
      </c>
      <c r="AH257" s="104" t="s">
        <v>30</v>
      </c>
      <c r="AI257" s="104" t="s">
        <v>30</v>
      </c>
      <c r="AJ257" s="104" t="s">
        <v>30</v>
      </c>
      <c r="AK257" s="104" t="s">
        <v>30</v>
      </c>
      <c r="AL257" s="104" t="s">
        <v>30</v>
      </c>
      <c r="AM257" s="104" t="s">
        <v>31</v>
      </c>
      <c r="AN257" s="104" t="s">
        <v>30</v>
      </c>
      <c r="AO257" s="104" t="s">
        <v>30</v>
      </c>
      <c r="AP257" s="104" t="s">
        <v>30</v>
      </c>
      <c r="AQ257" s="104" t="s">
        <v>30</v>
      </c>
      <c r="AR257" s="104" t="s">
        <v>30</v>
      </c>
      <c r="AS257" s="104" t="s">
        <v>30</v>
      </c>
      <c r="AT257" s="104" t="s">
        <v>30</v>
      </c>
      <c r="AU257" s="104" t="s">
        <v>30</v>
      </c>
      <c r="AV257" s="104" t="s">
        <v>30</v>
      </c>
      <c r="AW257" s="104" t="s">
        <v>30</v>
      </c>
      <c r="AX257" s="104" t="s">
        <v>30</v>
      </c>
      <c r="AY257" s="104" t="s">
        <v>30</v>
      </c>
      <c r="AZ257" s="104" t="s">
        <v>30</v>
      </c>
      <c r="BA257" s="104" t="s">
        <v>30</v>
      </c>
      <c r="BB257" s="104" t="s">
        <v>30</v>
      </c>
      <c r="BC257" s="104" t="s">
        <v>30</v>
      </c>
      <c r="BD257" s="104" t="s">
        <v>30</v>
      </c>
    </row>
    <row r="258" spans="1:56" x14ac:dyDescent="0.25">
      <c r="A258" s="20" t="s">
        <v>12</v>
      </c>
      <c r="B258" s="38" t="str">
        <f>'[1]Miter Profiles'!$AB258</f>
        <v>MP684-38</v>
      </c>
      <c r="C258" s="127" t="s">
        <v>140</v>
      </c>
      <c r="D258" s="212" t="s">
        <v>30</v>
      </c>
      <c r="E258" s="11" t="s">
        <v>31</v>
      </c>
      <c r="F258" s="11" t="s">
        <v>31</v>
      </c>
      <c r="G258" s="11" t="s">
        <v>31</v>
      </c>
      <c r="H258" s="11" t="s">
        <v>31</v>
      </c>
      <c r="I258" s="11" t="s">
        <v>30</v>
      </c>
      <c r="J258" s="11" t="s">
        <v>31</v>
      </c>
      <c r="K258" s="11" t="s">
        <v>30</v>
      </c>
      <c r="L258" s="11" t="s">
        <v>30</v>
      </c>
      <c r="M258" s="11" t="s">
        <v>30</v>
      </c>
      <c r="N258" s="11" t="s">
        <v>30</v>
      </c>
      <c r="O258" s="11" t="s">
        <v>30</v>
      </c>
      <c r="P258" s="11" t="s">
        <v>30</v>
      </c>
      <c r="Q258" s="11" t="s">
        <v>30</v>
      </c>
      <c r="R258" s="11" t="s">
        <v>30</v>
      </c>
      <c r="S258" s="11" t="s">
        <v>30</v>
      </c>
      <c r="T258" s="11" t="s">
        <v>30</v>
      </c>
      <c r="U258" s="11" t="s">
        <v>30</v>
      </c>
      <c r="V258" s="11" t="s">
        <v>30</v>
      </c>
      <c r="W258" s="11" t="s">
        <v>30</v>
      </c>
      <c r="X258" s="11" t="s">
        <v>30</v>
      </c>
      <c r="Y258" s="11" t="s">
        <v>30</v>
      </c>
      <c r="Z258" s="11" t="s">
        <v>30</v>
      </c>
      <c r="AA258" s="11" t="s">
        <v>31</v>
      </c>
      <c r="AB258" s="11" t="s">
        <v>30</v>
      </c>
      <c r="AC258" s="11" t="s">
        <v>30</v>
      </c>
      <c r="AD258" s="11" t="s">
        <v>30</v>
      </c>
      <c r="AE258" s="11" t="s">
        <v>30</v>
      </c>
      <c r="AF258" s="11" t="s">
        <v>30</v>
      </c>
      <c r="AG258" s="11" t="s">
        <v>30</v>
      </c>
      <c r="AH258" s="11" t="s">
        <v>30</v>
      </c>
      <c r="AI258" s="11" t="s">
        <v>30</v>
      </c>
      <c r="AJ258" s="11" t="s">
        <v>30</v>
      </c>
      <c r="AK258" s="11" t="s">
        <v>30</v>
      </c>
      <c r="AL258" s="11" t="s">
        <v>30</v>
      </c>
      <c r="AM258" s="11" t="s">
        <v>31</v>
      </c>
      <c r="AN258" s="11" t="s">
        <v>30</v>
      </c>
      <c r="AO258" s="11" t="s">
        <v>30</v>
      </c>
      <c r="AP258" s="11" t="s">
        <v>30</v>
      </c>
      <c r="AQ258" s="11" t="s">
        <v>30</v>
      </c>
      <c r="AR258" s="11" t="s">
        <v>30</v>
      </c>
      <c r="AS258" s="11" t="s">
        <v>30</v>
      </c>
      <c r="AT258" s="11" t="s">
        <v>30</v>
      </c>
      <c r="AU258" s="11" t="s">
        <v>30</v>
      </c>
      <c r="AV258" s="11" t="s">
        <v>30</v>
      </c>
      <c r="AW258" s="11" t="s">
        <v>30</v>
      </c>
      <c r="AX258" s="11" t="s">
        <v>30</v>
      </c>
      <c r="AY258" s="11" t="s">
        <v>30</v>
      </c>
      <c r="AZ258" s="11" t="s">
        <v>30</v>
      </c>
      <c r="BA258" s="11" t="s">
        <v>30</v>
      </c>
      <c r="BB258" s="11" t="s">
        <v>30</v>
      </c>
      <c r="BC258" s="11" t="s">
        <v>30</v>
      </c>
      <c r="BD258" s="11" t="s">
        <v>30</v>
      </c>
    </row>
    <row r="259" spans="1:56" x14ac:dyDescent="0.25">
      <c r="A259" s="20" t="s">
        <v>12</v>
      </c>
      <c r="B259" s="38" t="str">
        <f>'[1]Miter Profiles'!$AB259</f>
        <v>MP684-57</v>
      </c>
      <c r="C259" s="127" t="s">
        <v>140</v>
      </c>
      <c r="D259" s="212" t="s">
        <v>30</v>
      </c>
      <c r="E259" s="11" t="s">
        <v>31</v>
      </c>
      <c r="F259" s="11" t="s">
        <v>31</v>
      </c>
      <c r="G259" s="11" t="s">
        <v>31</v>
      </c>
      <c r="H259" s="11" t="s">
        <v>31</v>
      </c>
      <c r="I259" s="11" t="s">
        <v>30</v>
      </c>
      <c r="J259" s="11" t="s">
        <v>31</v>
      </c>
      <c r="K259" s="11" t="s">
        <v>30</v>
      </c>
      <c r="L259" s="11" t="s">
        <v>30</v>
      </c>
      <c r="M259" s="11" t="s">
        <v>30</v>
      </c>
      <c r="N259" s="11" t="s">
        <v>30</v>
      </c>
      <c r="O259" s="11" t="s">
        <v>30</v>
      </c>
      <c r="P259" s="11" t="s">
        <v>30</v>
      </c>
      <c r="Q259" s="11" t="s">
        <v>30</v>
      </c>
      <c r="R259" s="11" t="s">
        <v>30</v>
      </c>
      <c r="S259" s="11" t="s">
        <v>30</v>
      </c>
      <c r="T259" s="11" t="s">
        <v>30</v>
      </c>
      <c r="U259" s="11" t="s">
        <v>30</v>
      </c>
      <c r="V259" s="11" t="s">
        <v>30</v>
      </c>
      <c r="W259" s="11" t="s">
        <v>30</v>
      </c>
      <c r="X259" s="11" t="s">
        <v>30</v>
      </c>
      <c r="Y259" s="11" t="s">
        <v>30</v>
      </c>
      <c r="Z259" s="11" t="s">
        <v>30</v>
      </c>
      <c r="AA259" s="11" t="s">
        <v>31</v>
      </c>
      <c r="AB259" s="11" t="s">
        <v>30</v>
      </c>
      <c r="AC259" s="11" t="s">
        <v>30</v>
      </c>
      <c r="AD259" s="11" t="s">
        <v>30</v>
      </c>
      <c r="AE259" s="11" t="s">
        <v>30</v>
      </c>
      <c r="AF259" s="11" t="s">
        <v>30</v>
      </c>
      <c r="AG259" s="11" t="s">
        <v>30</v>
      </c>
      <c r="AH259" s="11" t="s">
        <v>30</v>
      </c>
      <c r="AI259" s="11" t="s">
        <v>30</v>
      </c>
      <c r="AJ259" s="11" t="s">
        <v>30</v>
      </c>
      <c r="AK259" s="11" t="s">
        <v>30</v>
      </c>
      <c r="AL259" s="11" t="s">
        <v>30</v>
      </c>
      <c r="AM259" s="11" t="s">
        <v>31</v>
      </c>
      <c r="AN259" s="11" t="s">
        <v>30</v>
      </c>
      <c r="AO259" s="11" t="s">
        <v>30</v>
      </c>
      <c r="AP259" s="11" t="s">
        <v>30</v>
      </c>
      <c r="AQ259" s="11" t="s">
        <v>30</v>
      </c>
      <c r="AR259" s="11" t="s">
        <v>30</v>
      </c>
      <c r="AS259" s="11" t="s">
        <v>30</v>
      </c>
      <c r="AT259" s="11" t="s">
        <v>30</v>
      </c>
      <c r="AU259" s="11" t="s">
        <v>30</v>
      </c>
      <c r="AV259" s="11" t="s">
        <v>30</v>
      </c>
      <c r="AW259" s="11" t="s">
        <v>30</v>
      </c>
      <c r="AX259" s="11" t="s">
        <v>30</v>
      </c>
      <c r="AY259" s="11" t="s">
        <v>30</v>
      </c>
      <c r="AZ259" s="11" t="s">
        <v>30</v>
      </c>
      <c r="BA259" s="11" t="s">
        <v>30</v>
      </c>
      <c r="BB259" s="11" t="s">
        <v>30</v>
      </c>
      <c r="BC259" s="11" t="s">
        <v>30</v>
      </c>
      <c r="BD259" s="11" t="s">
        <v>30</v>
      </c>
    </row>
    <row r="260" spans="1:56" x14ac:dyDescent="0.25">
      <c r="A260" s="20" t="s">
        <v>12</v>
      </c>
      <c r="B260" s="38" t="str">
        <f>'[1]Miter Profiles'!$AB260</f>
        <v>MP684-76</v>
      </c>
      <c r="C260" s="127" t="s">
        <v>140</v>
      </c>
      <c r="D260" s="212" t="s">
        <v>30</v>
      </c>
      <c r="E260" s="11" t="s">
        <v>31</v>
      </c>
      <c r="F260" s="11" t="s">
        <v>31</v>
      </c>
      <c r="G260" s="11" t="s">
        <v>31</v>
      </c>
      <c r="H260" s="11" t="s">
        <v>31</v>
      </c>
      <c r="I260" s="11" t="s">
        <v>30</v>
      </c>
      <c r="J260" s="11" t="s">
        <v>31</v>
      </c>
      <c r="K260" s="11" t="s">
        <v>30</v>
      </c>
      <c r="L260" s="11" t="s">
        <v>30</v>
      </c>
      <c r="M260" s="11" t="s">
        <v>30</v>
      </c>
      <c r="N260" s="11" t="s">
        <v>30</v>
      </c>
      <c r="O260" s="11" t="s">
        <v>30</v>
      </c>
      <c r="P260" s="11" t="s">
        <v>30</v>
      </c>
      <c r="Q260" s="11" t="s">
        <v>30</v>
      </c>
      <c r="R260" s="11" t="s">
        <v>30</v>
      </c>
      <c r="S260" s="11" t="s">
        <v>30</v>
      </c>
      <c r="T260" s="11" t="s">
        <v>30</v>
      </c>
      <c r="U260" s="11" t="s">
        <v>30</v>
      </c>
      <c r="V260" s="11" t="s">
        <v>30</v>
      </c>
      <c r="W260" s="11" t="s">
        <v>30</v>
      </c>
      <c r="X260" s="11" t="s">
        <v>30</v>
      </c>
      <c r="Y260" s="11" t="s">
        <v>30</v>
      </c>
      <c r="Z260" s="11" t="s">
        <v>30</v>
      </c>
      <c r="AA260" s="11" t="s">
        <v>31</v>
      </c>
      <c r="AB260" s="11" t="s">
        <v>30</v>
      </c>
      <c r="AC260" s="11" t="s">
        <v>30</v>
      </c>
      <c r="AD260" s="11" t="s">
        <v>30</v>
      </c>
      <c r="AE260" s="11" t="s">
        <v>30</v>
      </c>
      <c r="AF260" s="11" t="s">
        <v>30</v>
      </c>
      <c r="AG260" s="11" t="s">
        <v>30</v>
      </c>
      <c r="AH260" s="11" t="s">
        <v>30</v>
      </c>
      <c r="AI260" s="11" t="s">
        <v>30</v>
      </c>
      <c r="AJ260" s="11" t="s">
        <v>30</v>
      </c>
      <c r="AK260" s="11" t="s">
        <v>30</v>
      </c>
      <c r="AL260" s="11" t="s">
        <v>30</v>
      </c>
      <c r="AM260" s="11" t="s">
        <v>31</v>
      </c>
      <c r="AN260" s="11" t="s">
        <v>30</v>
      </c>
      <c r="AO260" s="11" t="s">
        <v>30</v>
      </c>
      <c r="AP260" s="11" t="s">
        <v>30</v>
      </c>
      <c r="AQ260" s="11" t="s">
        <v>30</v>
      </c>
      <c r="AR260" s="11" t="s">
        <v>30</v>
      </c>
      <c r="AS260" s="11" t="s">
        <v>30</v>
      </c>
      <c r="AT260" s="11" t="s">
        <v>30</v>
      </c>
      <c r="AU260" s="11" t="s">
        <v>30</v>
      </c>
      <c r="AV260" s="11" t="s">
        <v>30</v>
      </c>
      <c r="AW260" s="11" t="s">
        <v>30</v>
      </c>
      <c r="AX260" s="11" t="s">
        <v>30</v>
      </c>
      <c r="AY260" s="11" t="s">
        <v>30</v>
      </c>
      <c r="AZ260" s="11" t="s">
        <v>30</v>
      </c>
      <c r="BA260" s="11" t="s">
        <v>30</v>
      </c>
      <c r="BB260" s="11" t="s">
        <v>30</v>
      </c>
      <c r="BC260" s="11" t="s">
        <v>30</v>
      </c>
      <c r="BD260" s="11" t="s">
        <v>30</v>
      </c>
    </row>
    <row r="261" spans="1:56" x14ac:dyDescent="0.25">
      <c r="A261" s="102" t="s">
        <v>12</v>
      </c>
      <c r="B261" s="101" t="str">
        <f>'[1]Miter Profiles'!$AB261</f>
        <v>MP685-38</v>
      </c>
      <c r="C261" s="118" t="s">
        <v>141</v>
      </c>
      <c r="D261" s="103" t="s">
        <v>30</v>
      </c>
      <c r="E261" s="104" t="s">
        <v>31</v>
      </c>
      <c r="F261" s="104" t="s">
        <v>31</v>
      </c>
      <c r="G261" s="104" t="s">
        <v>31</v>
      </c>
      <c r="H261" s="104" t="s">
        <v>31</v>
      </c>
      <c r="I261" s="104" t="s">
        <v>31</v>
      </c>
      <c r="J261" s="104" t="s">
        <v>31</v>
      </c>
      <c r="K261" s="104" t="s">
        <v>30</v>
      </c>
      <c r="L261" s="104" t="s">
        <v>30</v>
      </c>
      <c r="M261" s="104" t="s">
        <v>30</v>
      </c>
      <c r="N261" s="104" t="s">
        <v>30</v>
      </c>
      <c r="O261" s="104" t="s">
        <v>31</v>
      </c>
      <c r="P261" s="104" t="s">
        <v>31</v>
      </c>
      <c r="Q261" s="104" t="s">
        <v>30</v>
      </c>
      <c r="R261" s="104" t="s">
        <v>31</v>
      </c>
      <c r="S261" s="104" t="s">
        <v>30</v>
      </c>
      <c r="T261" s="104" t="s">
        <v>30</v>
      </c>
      <c r="U261" s="104" t="s">
        <v>30</v>
      </c>
      <c r="V261" s="104" t="s">
        <v>30</v>
      </c>
      <c r="W261" s="104" t="s">
        <v>30</v>
      </c>
      <c r="X261" s="104" t="s">
        <v>30</v>
      </c>
      <c r="Y261" s="104" t="s">
        <v>30</v>
      </c>
      <c r="Z261" s="104" t="s">
        <v>30</v>
      </c>
      <c r="AA261" s="104" t="s">
        <v>31</v>
      </c>
      <c r="AB261" s="104" t="s">
        <v>30</v>
      </c>
      <c r="AC261" s="104" t="s">
        <v>31</v>
      </c>
      <c r="AD261" s="104" t="s">
        <v>30</v>
      </c>
      <c r="AE261" s="104" t="s">
        <v>30</v>
      </c>
      <c r="AF261" s="104" t="s">
        <v>30</v>
      </c>
      <c r="AG261" s="104" t="s">
        <v>30</v>
      </c>
      <c r="AH261" s="104" t="s">
        <v>31</v>
      </c>
      <c r="AI261" s="104" t="s">
        <v>30</v>
      </c>
      <c r="AJ261" s="104" t="s">
        <v>31</v>
      </c>
      <c r="AK261" s="104" t="s">
        <v>30</v>
      </c>
      <c r="AL261" s="104" t="s">
        <v>30</v>
      </c>
      <c r="AM261" s="104" t="s">
        <v>31</v>
      </c>
      <c r="AN261" s="104" t="s">
        <v>30</v>
      </c>
      <c r="AO261" s="104" t="s">
        <v>30</v>
      </c>
      <c r="AP261" s="104" t="s">
        <v>30</v>
      </c>
      <c r="AQ261" s="104" t="s">
        <v>30</v>
      </c>
      <c r="AR261" s="104" t="s">
        <v>30</v>
      </c>
      <c r="AS261" s="104" t="s">
        <v>31</v>
      </c>
      <c r="AT261" s="104" t="s">
        <v>30</v>
      </c>
      <c r="AU261" s="104" t="s">
        <v>31</v>
      </c>
      <c r="AV261" s="104" t="s">
        <v>30</v>
      </c>
      <c r="AW261" s="104" t="s">
        <v>30</v>
      </c>
      <c r="AX261" s="104" t="s">
        <v>30</v>
      </c>
      <c r="AY261" s="104" t="s">
        <v>30</v>
      </c>
      <c r="AZ261" s="104" t="s">
        <v>30</v>
      </c>
      <c r="BA261" s="104" t="s">
        <v>30</v>
      </c>
      <c r="BB261" s="104" t="s">
        <v>31</v>
      </c>
      <c r="BC261" s="104" t="s">
        <v>31</v>
      </c>
      <c r="BD261" s="104" t="s">
        <v>31</v>
      </c>
    </row>
    <row r="262" spans="1:56" x14ac:dyDescent="0.25">
      <c r="A262" s="102" t="s">
        <v>12</v>
      </c>
      <c r="B262" s="101" t="str">
        <f>'[1]Miter Profiles'!$AB262</f>
        <v>MP685-57</v>
      </c>
      <c r="C262" s="118" t="s">
        <v>141</v>
      </c>
      <c r="D262" s="103" t="s">
        <v>30</v>
      </c>
      <c r="E262" s="104" t="s">
        <v>31</v>
      </c>
      <c r="F262" s="104" t="s">
        <v>31</v>
      </c>
      <c r="G262" s="104" t="s">
        <v>31</v>
      </c>
      <c r="H262" s="104" t="s">
        <v>31</v>
      </c>
      <c r="I262" s="104" t="s">
        <v>31</v>
      </c>
      <c r="J262" s="104" t="s">
        <v>31</v>
      </c>
      <c r="K262" s="104" t="s">
        <v>30</v>
      </c>
      <c r="L262" s="104" t="s">
        <v>30</v>
      </c>
      <c r="M262" s="104" t="s">
        <v>30</v>
      </c>
      <c r="N262" s="104" t="s">
        <v>30</v>
      </c>
      <c r="O262" s="104" t="s">
        <v>31</v>
      </c>
      <c r="P262" s="104" t="s">
        <v>31</v>
      </c>
      <c r="Q262" s="104" t="s">
        <v>30</v>
      </c>
      <c r="R262" s="104" t="s">
        <v>31</v>
      </c>
      <c r="S262" s="104" t="s">
        <v>30</v>
      </c>
      <c r="T262" s="104" t="s">
        <v>30</v>
      </c>
      <c r="U262" s="104" t="s">
        <v>30</v>
      </c>
      <c r="V262" s="104" t="s">
        <v>30</v>
      </c>
      <c r="W262" s="104" t="s">
        <v>30</v>
      </c>
      <c r="X262" s="104" t="s">
        <v>30</v>
      </c>
      <c r="Y262" s="104" t="s">
        <v>30</v>
      </c>
      <c r="Z262" s="104" t="s">
        <v>30</v>
      </c>
      <c r="AA262" s="104" t="s">
        <v>31</v>
      </c>
      <c r="AB262" s="104" t="s">
        <v>30</v>
      </c>
      <c r="AC262" s="104" t="s">
        <v>31</v>
      </c>
      <c r="AD262" s="104" t="s">
        <v>30</v>
      </c>
      <c r="AE262" s="104" t="s">
        <v>30</v>
      </c>
      <c r="AF262" s="104" t="s">
        <v>30</v>
      </c>
      <c r="AG262" s="104" t="s">
        <v>30</v>
      </c>
      <c r="AH262" s="104" t="s">
        <v>31</v>
      </c>
      <c r="AI262" s="104" t="s">
        <v>30</v>
      </c>
      <c r="AJ262" s="104" t="s">
        <v>31</v>
      </c>
      <c r="AK262" s="104" t="s">
        <v>30</v>
      </c>
      <c r="AL262" s="104" t="s">
        <v>30</v>
      </c>
      <c r="AM262" s="104" t="s">
        <v>31</v>
      </c>
      <c r="AN262" s="104" t="s">
        <v>30</v>
      </c>
      <c r="AO262" s="104" t="s">
        <v>30</v>
      </c>
      <c r="AP262" s="104" t="s">
        <v>30</v>
      </c>
      <c r="AQ262" s="104" t="s">
        <v>30</v>
      </c>
      <c r="AR262" s="104" t="s">
        <v>30</v>
      </c>
      <c r="AS262" s="104" t="s">
        <v>31</v>
      </c>
      <c r="AT262" s="104" t="s">
        <v>30</v>
      </c>
      <c r="AU262" s="104" t="s">
        <v>31</v>
      </c>
      <c r="AV262" s="104" t="s">
        <v>30</v>
      </c>
      <c r="AW262" s="104" t="s">
        <v>30</v>
      </c>
      <c r="AX262" s="104" t="s">
        <v>30</v>
      </c>
      <c r="AY262" s="104" t="s">
        <v>30</v>
      </c>
      <c r="AZ262" s="104" t="s">
        <v>30</v>
      </c>
      <c r="BA262" s="104" t="s">
        <v>30</v>
      </c>
      <c r="BB262" s="104" t="s">
        <v>31</v>
      </c>
      <c r="BC262" s="104" t="s">
        <v>31</v>
      </c>
      <c r="BD262" s="104" t="s">
        <v>31</v>
      </c>
    </row>
    <row r="263" spans="1:56" x14ac:dyDescent="0.25">
      <c r="A263" s="102" t="s">
        <v>12</v>
      </c>
      <c r="B263" s="101" t="str">
        <f>'[1]Miter Profiles'!$AB263</f>
        <v>MP685-76</v>
      </c>
      <c r="C263" s="118" t="s">
        <v>141</v>
      </c>
      <c r="D263" s="103" t="s">
        <v>30</v>
      </c>
      <c r="E263" s="104" t="s">
        <v>31</v>
      </c>
      <c r="F263" s="104" t="s">
        <v>31</v>
      </c>
      <c r="G263" s="104" t="s">
        <v>31</v>
      </c>
      <c r="H263" s="104" t="s">
        <v>31</v>
      </c>
      <c r="I263" s="104" t="s">
        <v>31</v>
      </c>
      <c r="J263" s="104" t="s">
        <v>31</v>
      </c>
      <c r="K263" s="104" t="s">
        <v>30</v>
      </c>
      <c r="L263" s="104" t="s">
        <v>30</v>
      </c>
      <c r="M263" s="104" t="s">
        <v>30</v>
      </c>
      <c r="N263" s="104" t="s">
        <v>30</v>
      </c>
      <c r="O263" s="104" t="s">
        <v>31</v>
      </c>
      <c r="P263" s="104" t="s">
        <v>31</v>
      </c>
      <c r="Q263" s="104" t="s">
        <v>30</v>
      </c>
      <c r="R263" s="104" t="s">
        <v>31</v>
      </c>
      <c r="S263" s="104" t="s">
        <v>30</v>
      </c>
      <c r="T263" s="104" t="s">
        <v>30</v>
      </c>
      <c r="U263" s="104" t="s">
        <v>30</v>
      </c>
      <c r="V263" s="104" t="s">
        <v>30</v>
      </c>
      <c r="W263" s="104" t="s">
        <v>30</v>
      </c>
      <c r="X263" s="104" t="s">
        <v>30</v>
      </c>
      <c r="Y263" s="104" t="s">
        <v>30</v>
      </c>
      <c r="Z263" s="104" t="s">
        <v>30</v>
      </c>
      <c r="AA263" s="104" t="s">
        <v>31</v>
      </c>
      <c r="AB263" s="104" t="s">
        <v>30</v>
      </c>
      <c r="AC263" s="104" t="s">
        <v>31</v>
      </c>
      <c r="AD263" s="104" t="s">
        <v>30</v>
      </c>
      <c r="AE263" s="104" t="s">
        <v>30</v>
      </c>
      <c r="AF263" s="104" t="s">
        <v>30</v>
      </c>
      <c r="AG263" s="104" t="s">
        <v>30</v>
      </c>
      <c r="AH263" s="104" t="s">
        <v>31</v>
      </c>
      <c r="AI263" s="104" t="s">
        <v>30</v>
      </c>
      <c r="AJ263" s="104" t="s">
        <v>31</v>
      </c>
      <c r="AK263" s="104" t="s">
        <v>30</v>
      </c>
      <c r="AL263" s="104" t="s">
        <v>30</v>
      </c>
      <c r="AM263" s="104" t="s">
        <v>31</v>
      </c>
      <c r="AN263" s="104" t="s">
        <v>30</v>
      </c>
      <c r="AO263" s="104" t="s">
        <v>30</v>
      </c>
      <c r="AP263" s="104" t="s">
        <v>30</v>
      </c>
      <c r="AQ263" s="104" t="s">
        <v>30</v>
      </c>
      <c r="AR263" s="104" t="s">
        <v>30</v>
      </c>
      <c r="AS263" s="104" t="s">
        <v>31</v>
      </c>
      <c r="AT263" s="104" t="s">
        <v>30</v>
      </c>
      <c r="AU263" s="104" t="s">
        <v>31</v>
      </c>
      <c r="AV263" s="104" t="s">
        <v>30</v>
      </c>
      <c r="AW263" s="104" t="s">
        <v>30</v>
      </c>
      <c r="AX263" s="104" t="s">
        <v>30</v>
      </c>
      <c r="AY263" s="104" t="s">
        <v>30</v>
      </c>
      <c r="AZ263" s="104" t="s">
        <v>30</v>
      </c>
      <c r="BA263" s="104" t="s">
        <v>30</v>
      </c>
      <c r="BB263" s="104" t="s">
        <v>31</v>
      </c>
      <c r="BC263" s="104" t="s">
        <v>31</v>
      </c>
      <c r="BD263" s="104" t="s">
        <v>31</v>
      </c>
    </row>
    <row r="264" spans="1:56" x14ac:dyDescent="0.25">
      <c r="A264" s="20" t="s">
        <v>12</v>
      </c>
      <c r="B264" s="38" t="str">
        <f>'[1]Miter Profiles'!$AB264</f>
        <v>MP686-38</v>
      </c>
      <c r="C264" s="127" t="s">
        <v>147</v>
      </c>
      <c r="D264" s="212" t="s">
        <v>30</v>
      </c>
      <c r="E264" s="11" t="s">
        <v>31</v>
      </c>
      <c r="F264" s="11" t="s">
        <v>31</v>
      </c>
      <c r="G264" s="11" t="s">
        <v>31</v>
      </c>
      <c r="H264" s="11" t="s">
        <v>31</v>
      </c>
      <c r="I264" s="11" t="s">
        <v>30</v>
      </c>
      <c r="J264" s="212" t="s">
        <v>31</v>
      </c>
      <c r="K264" s="11" t="s">
        <v>30</v>
      </c>
      <c r="L264" s="11" t="s">
        <v>30</v>
      </c>
      <c r="M264" s="11" t="s">
        <v>30</v>
      </c>
      <c r="N264" s="11" t="s">
        <v>30</v>
      </c>
      <c r="O264" s="11" t="s">
        <v>30</v>
      </c>
      <c r="P264" s="11" t="s">
        <v>30</v>
      </c>
      <c r="Q264" s="11" t="s">
        <v>30</v>
      </c>
      <c r="R264" s="11" t="s">
        <v>30</v>
      </c>
      <c r="S264" s="11" t="s">
        <v>30</v>
      </c>
      <c r="T264" s="11" t="s">
        <v>30</v>
      </c>
      <c r="U264" s="11" t="s">
        <v>30</v>
      </c>
      <c r="V264" s="11" t="s">
        <v>30</v>
      </c>
      <c r="W264" s="11" t="s">
        <v>30</v>
      </c>
      <c r="X264" s="11" t="s">
        <v>30</v>
      </c>
      <c r="Y264" s="11" t="s">
        <v>30</v>
      </c>
      <c r="Z264" s="11" t="s">
        <v>30</v>
      </c>
      <c r="AA264" s="11" t="s">
        <v>31</v>
      </c>
      <c r="AB264" s="11" t="s">
        <v>30</v>
      </c>
      <c r="AC264" s="11" t="s">
        <v>30</v>
      </c>
      <c r="AD264" s="11" t="s">
        <v>30</v>
      </c>
      <c r="AE264" s="11" t="s">
        <v>30</v>
      </c>
      <c r="AF264" s="11" t="s">
        <v>30</v>
      </c>
      <c r="AG264" s="11" t="s">
        <v>30</v>
      </c>
      <c r="AH264" s="11" t="s">
        <v>30</v>
      </c>
      <c r="AI264" s="11" t="s">
        <v>30</v>
      </c>
      <c r="AJ264" s="11" t="s">
        <v>30</v>
      </c>
      <c r="AK264" s="11" t="s">
        <v>30</v>
      </c>
      <c r="AL264" s="11" t="s">
        <v>30</v>
      </c>
      <c r="AM264" s="11" t="s">
        <v>31</v>
      </c>
      <c r="AN264" s="11" t="s">
        <v>30</v>
      </c>
      <c r="AO264" s="11" t="s">
        <v>30</v>
      </c>
      <c r="AP264" s="11" t="s">
        <v>30</v>
      </c>
      <c r="AQ264" s="11" t="s">
        <v>30</v>
      </c>
      <c r="AR264" s="11" t="s">
        <v>30</v>
      </c>
      <c r="AS264" s="11" t="s">
        <v>30</v>
      </c>
      <c r="AT264" s="11" t="s">
        <v>30</v>
      </c>
      <c r="AU264" s="11" t="s">
        <v>30</v>
      </c>
      <c r="AV264" s="11" t="s">
        <v>30</v>
      </c>
      <c r="AW264" s="11" t="s">
        <v>30</v>
      </c>
      <c r="AX264" s="11" t="s">
        <v>30</v>
      </c>
      <c r="AY264" s="11" t="s">
        <v>30</v>
      </c>
      <c r="AZ264" s="11" t="s">
        <v>30</v>
      </c>
      <c r="BA264" s="11" t="s">
        <v>30</v>
      </c>
      <c r="BB264" s="11" t="s">
        <v>30</v>
      </c>
      <c r="BC264" s="11" t="s">
        <v>30</v>
      </c>
      <c r="BD264" s="11" t="s">
        <v>30</v>
      </c>
    </row>
    <row r="265" spans="1:56" x14ac:dyDescent="0.25">
      <c r="A265" s="20" t="s">
        <v>12</v>
      </c>
      <c r="B265" s="38" t="str">
        <f>'[1]Miter Profiles'!$AB265</f>
        <v>MP686-57</v>
      </c>
      <c r="C265" s="127" t="s">
        <v>147</v>
      </c>
      <c r="D265" s="212" t="s">
        <v>30</v>
      </c>
      <c r="E265" s="11" t="s">
        <v>31</v>
      </c>
      <c r="F265" s="11" t="s">
        <v>31</v>
      </c>
      <c r="G265" s="11" t="s">
        <v>31</v>
      </c>
      <c r="H265" s="11" t="s">
        <v>31</v>
      </c>
      <c r="I265" s="11" t="s">
        <v>30</v>
      </c>
      <c r="J265" s="212" t="s">
        <v>31</v>
      </c>
      <c r="K265" s="11" t="s">
        <v>30</v>
      </c>
      <c r="L265" s="11" t="s">
        <v>30</v>
      </c>
      <c r="M265" s="11" t="s">
        <v>30</v>
      </c>
      <c r="N265" s="11" t="s">
        <v>30</v>
      </c>
      <c r="O265" s="11" t="s">
        <v>30</v>
      </c>
      <c r="P265" s="11" t="s">
        <v>30</v>
      </c>
      <c r="Q265" s="11" t="s">
        <v>30</v>
      </c>
      <c r="R265" s="11" t="s">
        <v>30</v>
      </c>
      <c r="S265" s="11" t="s">
        <v>30</v>
      </c>
      <c r="T265" s="11" t="s">
        <v>30</v>
      </c>
      <c r="U265" s="11" t="s">
        <v>30</v>
      </c>
      <c r="V265" s="11" t="s">
        <v>30</v>
      </c>
      <c r="W265" s="11" t="s">
        <v>30</v>
      </c>
      <c r="X265" s="11" t="s">
        <v>30</v>
      </c>
      <c r="Y265" s="11" t="s">
        <v>30</v>
      </c>
      <c r="Z265" s="11" t="s">
        <v>30</v>
      </c>
      <c r="AA265" s="11" t="s">
        <v>31</v>
      </c>
      <c r="AB265" s="11" t="s">
        <v>30</v>
      </c>
      <c r="AC265" s="11" t="s">
        <v>30</v>
      </c>
      <c r="AD265" s="11" t="s">
        <v>30</v>
      </c>
      <c r="AE265" s="11" t="s">
        <v>30</v>
      </c>
      <c r="AF265" s="11" t="s">
        <v>30</v>
      </c>
      <c r="AG265" s="11" t="s">
        <v>30</v>
      </c>
      <c r="AH265" s="11" t="s">
        <v>30</v>
      </c>
      <c r="AI265" s="11" t="s">
        <v>30</v>
      </c>
      <c r="AJ265" s="11" t="s">
        <v>30</v>
      </c>
      <c r="AK265" s="11" t="s">
        <v>30</v>
      </c>
      <c r="AL265" s="11" t="s">
        <v>30</v>
      </c>
      <c r="AM265" s="11" t="s">
        <v>31</v>
      </c>
      <c r="AN265" s="11" t="s">
        <v>30</v>
      </c>
      <c r="AO265" s="11" t="s">
        <v>30</v>
      </c>
      <c r="AP265" s="11" t="s">
        <v>30</v>
      </c>
      <c r="AQ265" s="11" t="s">
        <v>30</v>
      </c>
      <c r="AR265" s="11" t="s">
        <v>30</v>
      </c>
      <c r="AS265" s="11" t="s">
        <v>30</v>
      </c>
      <c r="AT265" s="11" t="s">
        <v>30</v>
      </c>
      <c r="AU265" s="11" t="s">
        <v>30</v>
      </c>
      <c r="AV265" s="11" t="s">
        <v>30</v>
      </c>
      <c r="AW265" s="11" t="s">
        <v>30</v>
      </c>
      <c r="AX265" s="11" t="s">
        <v>30</v>
      </c>
      <c r="AY265" s="11" t="s">
        <v>30</v>
      </c>
      <c r="AZ265" s="11" t="s">
        <v>30</v>
      </c>
      <c r="BA265" s="11" t="s">
        <v>30</v>
      </c>
      <c r="BB265" s="11" t="s">
        <v>30</v>
      </c>
      <c r="BC265" s="11" t="s">
        <v>30</v>
      </c>
      <c r="BD265" s="11" t="s">
        <v>30</v>
      </c>
    </row>
    <row r="266" spans="1:56" x14ac:dyDescent="0.25">
      <c r="A266" s="20" t="s">
        <v>12</v>
      </c>
      <c r="B266" s="38" t="str">
        <f>'[1]Miter Profiles'!$AB266</f>
        <v>MP686-76</v>
      </c>
      <c r="C266" s="127" t="s">
        <v>147</v>
      </c>
      <c r="D266" s="212" t="s">
        <v>30</v>
      </c>
      <c r="E266" s="11" t="s">
        <v>31</v>
      </c>
      <c r="F266" s="11" t="s">
        <v>31</v>
      </c>
      <c r="G266" s="11" t="s">
        <v>31</v>
      </c>
      <c r="H266" s="11" t="s">
        <v>31</v>
      </c>
      <c r="I266" s="11" t="s">
        <v>30</v>
      </c>
      <c r="J266" s="212" t="s">
        <v>31</v>
      </c>
      <c r="K266" s="11" t="s">
        <v>30</v>
      </c>
      <c r="L266" s="11" t="s">
        <v>30</v>
      </c>
      <c r="M266" s="11" t="s">
        <v>30</v>
      </c>
      <c r="N266" s="11" t="s">
        <v>30</v>
      </c>
      <c r="O266" s="11" t="s">
        <v>30</v>
      </c>
      <c r="P266" s="11" t="s">
        <v>30</v>
      </c>
      <c r="Q266" s="11" t="s">
        <v>30</v>
      </c>
      <c r="R266" s="11" t="s">
        <v>30</v>
      </c>
      <c r="S266" s="11" t="s">
        <v>30</v>
      </c>
      <c r="T266" s="11" t="s">
        <v>30</v>
      </c>
      <c r="U266" s="11" t="s">
        <v>30</v>
      </c>
      <c r="V266" s="11" t="s">
        <v>30</v>
      </c>
      <c r="W266" s="11" t="s">
        <v>30</v>
      </c>
      <c r="X266" s="11" t="s">
        <v>30</v>
      </c>
      <c r="Y266" s="11" t="s">
        <v>30</v>
      </c>
      <c r="Z266" s="11" t="s">
        <v>30</v>
      </c>
      <c r="AA266" s="11" t="s">
        <v>31</v>
      </c>
      <c r="AB266" s="11" t="s">
        <v>30</v>
      </c>
      <c r="AC266" s="11" t="s">
        <v>30</v>
      </c>
      <c r="AD266" s="11" t="s">
        <v>30</v>
      </c>
      <c r="AE266" s="11" t="s">
        <v>30</v>
      </c>
      <c r="AF266" s="11" t="s">
        <v>30</v>
      </c>
      <c r="AG266" s="11" t="s">
        <v>30</v>
      </c>
      <c r="AH266" s="11" t="s">
        <v>30</v>
      </c>
      <c r="AI266" s="11" t="s">
        <v>30</v>
      </c>
      <c r="AJ266" s="11" t="s">
        <v>30</v>
      </c>
      <c r="AK266" s="11" t="s">
        <v>30</v>
      </c>
      <c r="AL266" s="11" t="s">
        <v>30</v>
      </c>
      <c r="AM266" s="11" t="s">
        <v>31</v>
      </c>
      <c r="AN266" s="11" t="s">
        <v>30</v>
      </c>
      <c r="AO266" s="11" t="s">
        <v>30</v>
      </c>
      <c r="AP266" s="11" t="s">
        <v>30</v>
      </c>
      <c r="AQ266" s="11" t="s">
        <v>30</v>
      </c>
      <c r="AR266" s="11" t="s">
        <v>30</v>
      </c>
      <c r="AS266" s="11" t="s">
        <v>30</v>
      </c>
      <c r="AT266" s="11" t="s">
        <v>30</v>
      </c>
      <c r="AU266" s="11" t="s">
        <v>30</v>
      </c>
      <c r="AV266" s="11" t="s">
        <v>30</v>
      </c>
      <c r="AW266" s="11" t="s">
        <v>30</v>
      </c>
      <c r="AX266" s="11" t="s">
        <v>30</v>
      </c>
      <c r="AY266" s="11" t="s">
        <v>30</v>
      </c>
      <c r="AZ266" s="11" t="s">
        <v>30</v>
      </c>
      <c r="BA266" s="11" t="s">
        <v>30</v>
      </c>
      <c r="BB266" s="11" t="s">
        <v>30</v>
      </c>
      <c r="BC266" s="11" t="s">
        <v>30</v>
      </c>
      <c r="BD266" s="11" t="s">
        <v>30</v>
      </c>
    </row>
    <row r="267" spans="1:56" x14ac:dyDescent="0.25">
      <c r="A267" s="102" t="s">
        <v>12</v>
      </c>
      <c r="B267" s="101" t="str">
        <f>'[1]Miter Profiles'!$AB267</f>
        <v>MP687-38</v>
      </c>
      <c r="C267" s="214" t="s">
        <v>208</v>
      </c>
      <c r="D267" s="103" t="s">
        <v>30</v>
      </c>
      <c r="E267" s="104" t="s">
        <v>31</v>
      </c>
      <c r="F267" s="104" t="s">
        <v>31</v>
      </c>
      <c r="G267" s="104" t="s">
        <v>31</v>
      </c>
      <c r="H267" s="104" t="s">
        <v>31</v>
      </c>
      <c r="I267" s="104" t="s">
        <v>30</v>
      </c>
      <c r="J267" s="104" t="s">
        <v>31</v>
      </c>
      <c r="K267" s="104" t="s">
        <v>30</v>
      </c>
      <c r="L267" s="104" t="s">
        <v>30</v>
      </c>
      <c r="M267" s="104" t="s">
        <v>30</v>
      </c>
      <c r="N267" s="104" t="s">
        <v>30</v>
      </c>
      <c r="O267" s="104" t="s">
        <v>30</v>
      </c>
      <c r="P267" s="104" t="s">
        <v>30</v>
      </c>
      <c r="Q267" s="104" t="s">
        <v>30</v>
      </c>
      <c r="R267" s="104" t="s">
        <v>30</v>
      </c>
      <c r="S267" s="104" t="s">
        <v>30</v>
      </c>
      <c r="T267" s="104" t="s">
        <v>30</v>
      </c>
      <c r="U267" s="104" t="s">
        <v>30</v>
      </c>
      <c r="V267" s="104" t="s">
        <v>30</v>
      </c>
      <c r="W267" s="104" t="s">
        <v>30</v>
      </c>
      <c r="X267" s="104" t="s">
        <v>30</v>
      </c>
      <c r="Y267" s="104" t="s">
        <v>30</v>
      </c>
      <c r="Z267" s="104" t="s">
        <v>30</v>
      </c>
      <c r="AA267" s="104" t="s">
        <v>31</v>
      </c>
      <c r="AB267" s="104" t="s">
        <v>30</v>
      </c>
      <c r="AC267" s="104" t="s">
        <v>30</v>
      </c>
      <c r="AD267" s="104" t="s">
        <v>30</v>
      </c>
      <c r="AE267" s="104" t="s">
        <v>30</v>
      </c>
      <c r="AF267" s="104" t="s">
        <v>30</v>
      </c>
      <c r="AG267" s="104" t="s">
        <v>30</v>
      </c>
      <c r="AH267" s="104" t="s">
        <v>30</v>
      </c>
      <c r="AI267" s="104" t="s">
        <v>30</v>
      </c>
      <c r="AJ267" s="104" t="s">
        <v>30</v>
      </c>
      <c r="AK267" s="104" t="s">
        <v>30</v>
      </c>
      <c r="AL267" s="104" t="s">
        <v>30</v>
      </c>
      <c r="AM267" s="104" t="s">
        <v>31</v>
      </c>
      <c r="AN267" s="104" t="s">
        <v>30</v>
      </c>
      <c r="AO267" s="104" t="s">
        <v>30</v>
      </c>
      <c r="AP267" s="104" t="s">
        <v>30</v>
      </c>
      <c r="AQ267" s="104" t="s">
        <v>30</v>
      </c>
      <c r="AR267" s="104" t="s">
        <v>30</v>
      </c>
      <c r="AS267" s="104" t="s">
        <v>30</v>
      </c>
      <c r="AT267" s="104" t="s">
        <v>30</v>
      </c>
      <c r="AU267" s="104" t="s">
        <v>30</v>
      </c>
      <c r="AV267" s="104" t="s">
        <v>30</v>
      </c>
      <c r="AW267" s="104" t="s">
        <v>30</v>
      </c>
      <c r="AX267" s="104" t="s">
        <v>30</v>
      </c>
      <c r="AY267" s="104" t="s">
        <v>30</v>
      </c>
      <c r="AZ267" s="104" t="s">
        <v>30</v>
      </c>
      <c r="BA267" s="104" t="s">
        <v>30</v>
      </c>
      <c r="BB267" s="104" t="s">
        <v>30</v>
      </c>
      <c r="BC267" s="104" t="s">
        <v>30</v>
      </c>
      <c r="BD267" s="104" t="s">
        <v>30</v>
      </c>
    </row>
    <row r="268" spans="1:56" x14ac:dyDescent="0.25">
      <c r="A268" s="102" t="s">
        <v>12</v>
      </c>
      <c r="B268" s="101" t="str">
        <f>'[1]Miter Profiles'!$AB268</f>
        <v>MP687-57</v>
      </c>
      <c r="C268" s="214" t="s">
        <v>208</v>
      </c>
      <c r="D268" s="103" t="s">
        <v>30</v>
      </c>
      <c r="E268" s="104" t="s">
        <v>31</v>
      </c>
      <c r="F268" s="104" t="s">
        <v>31</v>
      </c>
      <c r="G268" s="104" t="s">
        <v>31</v>
      </c>
      <c r="H268" s="104" t="s">
        <v>31</v>
      </c>
      <c r="I268" s="104" t="s">
        <v>30</v>
      </c>
      <c r="J268" s="104" t="s">
        <v>31</v>
      </c>
      <c r="K268" s="104" t="s">
        <v>30</v>
      </c>
      <c r="L268" s="104" t="s">
        <v>30</v>
      </c>
      <c r="M268" s="104" t="s">
        <v>30</v>
      </c>
      <c r="N268" s="104" t="s">
        <v>30</v>
      </c>
      <c r="O268" s="104" t="s">
        <v>30</v>
      </c>
      <c r="P268" s="104" t="s">
        <v>30</v>
      </c>
      <c r="Q268" s="104" t="s">
        <v>30</v>
      </c>
      <c r="R268" s="104" t="s">
        <v>30</v>
      </c>
      <c r="S268" s="104" t="s">
        <v>30</v>
      </c>
      <c r="T268" s="104" t="s">
        <v>30</v>
      </c>
      <c r="U268" s="104" t="s">
        <v>30</v>
      </c>
      <c r="V268" s="104" t="s">
        <v>30</v>
      </c>
      <c r="W268" s="104" t="s">
        <v>30</v>
      </c>
      <c r="X268" s="104" t="s">
        <v>30</v>
      </c>
      <c r="Y268" s="104" t="s">
        <v>30</v>
      </c>
      <c r="Z268" s="104" t="s">
        <v>30</v>
      </c>
      <c r="AA268" s="104" t="s">
        <v>31</v>
      </c>
      <c r="AB268" s="104" t="s">
        <v>30</v>
      </c>
      <c r="AC268" s="104" t="s">
        <v>30</v>
      </c>
      <c r="AD268" s="104" t="s">
        <v>30</v>
      </c>
      <c r="AE268" s="104" t="s">
        <v>30</v>
      </c>
      <c r="AF268" s="104" t="s">
        <v>30</v>
      </c>
      <c r="AG268" s="104" t="s">
        <v>30</v>
      </c>
      <c r="AH268" s="104" t="s">
        <v>30</v>
      </c>
      <c r="AI268" s="104" t="s">
        <v>30</v>
      </c>
      <c r="AJ268" s="104" t="s">
        <v>30</v>
      </c>
      <c r="AK268" s="104" t="s">
        <v>30</v>
      </c>
      <c r="AL268" s="104" t="s">
        <v>30</v>
      </c>
      <c r="AM268" s="104" t="s">
        <v>31</v>
      </c>
      <c r="AN268" s="104" t="s">
        <v>30</v>
      </c>
      <c r="AO268" s="104" t="s">
        <v>30</v>
      </c>
      <c r="AP268" s="104" t="s">
        <v>30</v>
      </c>
      <c r="AQ268" s="104" t="s">
        <v>30</v>
      </c>
      <c r="AR268" s="104" t="s">
        <v>30</v>
      </c>
      <c r="AS268" s="104" t="s">
        <v>30</v>
      </c>
      <c r="AT268" s="104" t="s">
        <v>30</v>
      </c>
      <c r="AU268" s="104" t="s">
        <v>30</v>
      </c>
      <c r="AV268" s="104" t="s">
        <v>30</v>
      </c>
      <c r="AW268" s="104" t="s">
        <v>30</v>
      </c>
      <c r="AX268" s="104" t="s">
        <v>30</v>
      </c>
      <c r="AY268" s="104" t="s">
        <v>30</v>
      </c>
      <c r="AZ268" s="104" t="s">
        <v>30</v>
      </c>
      <c r="BA268" s="104" t="s">
        <v>30</v>
      </c>
      <c r="BB268" s="104" t="s">
        <v>30</v>
      </c>
      <c r="BC268" s="104" t="s">
        <v>30</v>
      </c>
      <c r="BD268" s="104" t="s">
        <v>30</v>
      </c>
    </row>
    <row r="269" spans="1:56" x14ac:dyDescent="0.25">
      <c r="A269" s="102" t="s">
        <v>12</v>
      </c>
      <c r="B269" s="101" t="str">
        <f>'[1]Miter Profiles'!$AB269</f>
        <v>MP687-76</v>
      </c>
      <c r="C269" s="214" t="s">
        <v>208</v>
      </c>
      <c r="D269" s="103" t="s">
        <v>30</v>
      </c>
      <c r="E269" s="104" t="s">
        <v>31</v>
      </c>
      <c r="F269" s="104" t="s">
        <v>31</v>
      </c>
      <c r="G269" s="104" t="s">
        <v>31</v>
      </c>
      <c r="H269" s="104" t="s">
        <v>31</v>
      </c>
      <c r="I269" s="104" t="s">
        <v>30</v>
      </c>
      <c r="J269" s="104" t="s">
        <v>31</v>
      </c>
      <c r="K269" s="104" t="s">
        <v>30</v>
      </c>
      <c r="L269" s="104" t="s">
        <v>30</v>
      </c>
      <c r="M269" s="104" t="s">
        <v>30</v>
      </c>
      <c r="N269" s="104" t="s">
        <v>30</v>
      </c>
      <c r="O269" s="104" t="s">
        <v>30</v>
      </c>
      <c r="P269" s="104" t="s">
        <v>30</v>
      </c>
      <c r="Q269" s="104" t="s">
        <v>30</v>
      </c>
      <c r="R269" s="104" t="s">
        <v>30</v>
      </c>
      <c r="S269" s="104" t="s">
        <v>30</v>
      </c>
      <c r="T269" s="104" t="s">
        <v>30</v>
      </c>
      <c r="U269" s="104" t="s">
        <v>30</v>
      </c>
      <c r="V269" s="104" t="s">
        <v>30</v>
      </c>
      <c r="W269" s="104" t="s">
        <v>30</v>
      </c>
      <c r="X269" s="104" t="s">
        <v>30</v>
      </c>
      <c r="Y269" s="104" t="s">
        <v>30</v>
      </c>
      <c r="Z269" s="104" t="s">
        <v>30</v>
      </c>
      <c r="AA269" s="104" t="s">
        <v>31</v>
      </c>
      <c r="AB269" s="104" t="s">
        <v>30</v>
      </c>
      <c r="AC269" s="104" t="s">
        <v>30</v>
      </c>
      <c r="AD269" s="104" t="s">
        <v>30</v>
      </c>
      <c r="AE269" s="104" t="s">
        <v>30</v>
      </c>
      <c r="AF269" s="104" t="s">
        <v>30</v>
      </c>
      <c r="AG269" s="104" t="s">
        <v>30</v>
      </c>
      <c r="AH269" s="104" t="s">
        <v>30</v>
      </c>
      <c r="AI269" s="104" t="s">
        <v>30</v>
      </c>
      <c r="AJ269" s="104" t="s">
        <v>30</v>
      </c>
      <c r="AK269" s="104" t="s">
        <v>30</v>
      </c>
      <c r="AL269" s="104" t="s">
        <v>30</v>
      </c>
      <c r="AM269" s="104" t="s">
        <v>31</v>
      </c>
      <c r="AN269" s="104" t="s">
        <v>30</v>
      </c>
      <c r="AO269" s="104" t="s">
        <v>30</v>
      </c>
      <c r="AP269" s="104" t="s">
        <v>30</v>
      </c>
      <c r="AQ269" s="104" t="s">
        <v>30</v>
      </c>
      <c r="AR269" s="104" t="s">
        <v>30</v>
      </c>
      <c r="AS269" s="104" t="s">
        <v>30</v>
      </c>
      <c r="AT269" s="104" t="s">
        <v>30</v>
      </c>
      <c r="AU269" s="104" t="s">
        <v>30</v>
      </c>
      <c r="AV269" s="104" t="s">
        <v>30</v>
      </c>
      <c r="AW269" s="104" t="s">
        <v>30</v>
      </c>
      <c r="AX269" s="104" t="s">
        <v>30</v>
      </c>
      <c r="AY269" s="104" t="s">
        <v>30</v>
      </c>
      <c r="AZ269" s="104" t="s">
        <v>30</v>
      </c>
      <c r="BA269" s="104" t="s">
        <v>30</v>
      </c>
      <c r="BB269" s="104" t="s">
        <v>30</v>
      </c>
      <c r="BC269" s="104" t="s">
        <v>30</v>
      </c>
      <c r="BD269" s="104" t="s">
        <v>30</v>
      </c>
    </row>
    <row r="270" spans="1:56" x14ac:dyDescent="0.25">
      <c r="A270" s="20" t="s">
        <v>12</v>
      </c>
      <c r="B270" s="38" t="str">
        <f>'[1]Miter Profiles'!$AB270</f>
        <v>MP688-38</v>
      </c>
      <c r="C270" s="204" t="s">
        <v>209</v>
      </c>
      <c r="D270" s="212" t="s">
        <v>31</v>
      </c>
      <c r="E270" s="11" t="s">
        <v>31</v>
      </c>
      <c r="F270" s="11" t="s">
        <v>31</v>
      </c>
      <c r="G270" s="11" t="s">
        <v>31</v>
      </c>
      <c r="H270" s="11" t="s">
        <v>31</v>
      </c>
      <c r="I270" s="11" t="s">
        <v>31</v>
      </c>
      <c r="J270" s="212" t="s">
        <v>31</v>
      </c>
      <c r="K270" s="11" t="s">
        <v>31</v>
      </c>
      <c r="L270" s="11" t="s">
        <v>30</v>
      </c>
      <c r="M270" s="11" t="s">
        <v>30</v>
      </c>
      <c r="N270" s="11" t="s">
        <v>30</v>
      </c>
      <c r="O270" s="11" t="s">
        <v>31</v>
      </c>
      <c r="P270" s="11" t="s">
        <v>31</v>
      </c>
      <c r="Q270" s="11" t="s">
        <v>31</v>
      </c>
      <c r="R270" s="11" t="s">
        <v>31</v>
      </c>
      <c r="S270" s="11" t="s">
        <v>31</v>
      </c>
      <c r="T270" s="11" t="s">
        <v>31</v>
      </c>
      <c r="U270" s="11" t="s">
        <v>31</v>
      </c>
      <c r="V270" s="11" t="s">
        <v>30</v>
      </c>
      <c r="W270" s="11" t="s">
        <v>31</v>
      </c>
      <c r="X270" s="11" t="s">
        <v>31</v>
      </c>
      <c r="Y270" s="11" t="s">
        <v>31</v>
      </c>
      <c r="Z270" s="11" t="s">
        <v>31</v>
      </c>
      <c r="AA270" s="11" t="s">
        <v>31</v>
      </c>
      <c r="AB270" s="11" t="s">
        <v>31</v>
      </c>
      <c r="AC270" s="11" t="s">
        <v>31</v>
      </c>
      <c r="AD270" s="11" t="s">
        <v>31</v>
      </c>
      <c r="AE270" s="11" t="s">
        <v>31</v>
      </c>
      <c r="AF270" s="11" t="s">
        <v>30</v>
      </c>
      <c r="AG270" s="11" t="s">
        <v>31</v>
      </c>
      <c r="AH270" s="11" t="s">
        <v>31</v>
      </c>
      <c r="AI270" s="11" t="s">
        <v>30</v>
      </c>
      <c r="AJ270" s="11" t="s">
        <v>31</v>
      </c>
      <c r="AK270" s="11" t="s">
        <v>31</v>
      </c>
      <c r="AL270" s="11" t="s">
        <v>31</v>
      </c>
      <c r="AM270" s="11" t="s">
        <v>31</v>
      </c>
      <c r="AN270" s="11" t="s">
        <v>31</v>
      </c>
      <c r="AO270" s="11" t="s">
        <v>31</v>
      </c>
      <c r="AP270" s="11" t="s">
        <v>30</v>
      </c>
      <c r="AQ270" s="11" t="s">
        <v>31</v>
      </c>
      <c r="AR270" s="11" t="s">
        <v>31</v>
      </c>
      <c r="AS270" s="11" t="s">
        <v>31</v>
      </c>
      <c r="AT270" s="11" t="s">
        <v>30</v>
      </c>
      <c r="AU270" s="11" t="s">
        <v>31</v>
      </c>
      <c r="AV270" s="11" t="s">
        <v>31</v>
      </c>
      <c r="AW270" s="11" t="s">
        <v>30</v>
      </c>
      <c r="AX270" s="11" t="s">
        <v>30</v>
      </c>
      <c r="AY270" s="11" t="s">
        <v>31</v>
      </c>
      <c r="AZ270" s="11" t="s">
        <v>30</v>
      </c>
      <c r="BA270" s="11" t="s">
        <v>30</v>
      </c>
      <c r="BB270" s="11" t="s">
        <v>31</v>
      </c>
      <c r="BC270" s="11" t="s">
        <v>31</v>
      </c>
      <c r="BD270" s="11" t="s">
        <v>31</v>
      </c>
    </row>
    <row r="271" spans="1:56" x14ac:dyDescent="0.25">
      <c r="A271" s="20" t="s">
        <v>12</v>
      </c>
      <c r="B271" s="38" t="str">
        <f>'[1]Miter Profiles'!$AB271</f>
        <v>MP688-57</v>
      </c>
      <c r="C271" s="204" t="s">
        <v>209</v>
      </c>
      <c r="D271" s="212" t="s">
        <v>31</v>
      </c>
      <c r="E271" s="11" t="s">
        <v>31</v>
      </c>
      <c r="F271" s="11" t="s">
        <v>31</v>
      </c>
      <c r="G271" s="11" t="s">
        <v>31</v>
      </c>
      <c r="H271" s="11" t="s">
        <v>31</v>
      </c>
      <c r="I271" s="11" t="s">
        <v>31</v>
      </c>
      <c r="J271" s="212" t="s">
        <v>31</v>
      </c>
      <c r="K271" s="11" t="s">
        <v>213</v>
      </c>
      <c r="L271" s="11" t="s">
        <v>30</v>
      </c>
      <c r="M271" s="11" t="s">
        <v>30</v>
      </c>
      <c r="N271" s="11" t="s">
        <v>30</v>
      </c>
      <c r="O271" s="11" t="s">
        <v>31</v>
      </c>
      <c r="P271" s="11" t="s">
        <v>31</v>
      </c>
      <c r="Q271" s="11" t="s">
        <v>31</v>
      </c>
      <c r="R271" s="11" t="s">
        <v>31</v>
      </c>
      <c r="S271" s="11" t="s">
        <v>31</v>
      </c>
      <c r="T271" s="11" t="s">
        <v>31</v>
      </c>
      <c r="U271" s="11" t="s">
        <v>31</v>
      </c>
      <c r="V271" s="11" t="s">
        <v>30</v>
      </c>
      <c r="W271" s="11" t="s">
        <v>31</v>
      </c>
      <c r="X271" s="11" t="s">
        <v>31</v>
      </c>
      <c r="Y271" s="11" t="s">
        <v>31</v>
      </c>
      <c r="Z271" s="11" t="s">
        <v>31</v>
      </c>
      <c r="AA271" s="11" t="s">
        <v>31</v>
      </c>
      <c r="AB271" s="11" t="s">
        <v>31</v>
      </c>
      <c r="AC271" s="11" t="s">
        <v>31</v>
      </c>
      <c r="AD271" s="11" t="s">
        <v>31</v>
      </c>
      <c r="AE271" s="11" t="s">
        <v>31</v>
      </c>
      <c r="AF271" s="11" t="s">
        <v>30</v>
      </c>
      <c r="AG271" s="11" t="s">
        <v>31</v>
      </c>
      <c r="AH271" s="11" t="s">
        <v>31</v>
      </c>
      <c r="AI271" s="11" t="s">
        <v>30</v>
      </c>
      <c r="AJ271" s="11" t="s">
        <v>31</v>
      </c>
      <c r="AK271" s="11" t="s">
        <v>31</v>
      </c>
      <c r="AL271" s="11" t="s">
        <v>31</v>
      </c>
      <c r="AM271" s="11" t="s">
        <v>31</v>
      </c>
      <c r="AN271" s="11" t="s">
        <v>31</v>
      </c>
      <c r="AO271" s="11" t="s">
        <v>31</v>
      </c>
      <c r="AP271" s="11" t="s">
        <v>30</v>
      </c>
      <c r="AQ271" s="11" t="s">
        <v>31</v>
      </c>
      <c r="AR271" s="11" t="s">
        <v>31</v>
      </c>
      <c r="AS271" s="11" t="s">
        <v>31</v>
      </c>
      <c r="AT271" s="11" t="s">
        <v>30</v>
      </c>
      <c r="AU271" s="11" t="s">
        <v>31</v>
      </c>
      <c r="AV271" s="11" t="s">
        <v>213</v>
      </c>
      <c r="AW271" s="11" t="s">
        <v>30</v>
      </c>
      <c r="AX271" s="11" t="s">
        <v>30</v>
      </c>
      <c r="AY271" s="11" t="s">
        <v>31</v>
      </c>
      <c r="AZ271" s="11" t="s">
        <v>30</v>
      </c>
      <c r="BA271" s="11" t="s">
        <v>30</v>
      </c>
      <c r="BB271" s="11" t="s">
        <v>31</v>
      </c>
      <c r="BC271" s="11" t="s">
        <v>31</v>
      </c>
      <c r="BD271" s="11" t="s">
        <v>31</v>
      </c>
    </row>
    <row r="272" spans="1:56" x14ac:dyDescent="0.25">
      <c r="A272" s="20" t="s">
        <v>12</v>
      </c>
      <c r="B272" s="38" t="str">
        <f>'[1]Miter Profiles'!$AB272</f>
        <v>MP688-76</v>
      </c>
      <c r="C272" s="204" t="s">
        <v>209</v>
      </c>
      <c r="D272" s="212" t="s">
        <v>31</v>
      </c>
      <c r="E272" s="11" t="s">
        <v>31</v>
      </c>
      <c r="F272" s="11" t="s">
        <v>31</v>
      </c>
      <c r="G272" s="11" t="s">
        <v>31</v>
      </c>
      <c r="H272" s="11" t="s">
        <v>31</v>
      </c>
      <c r="I272" s="11" t="s">
        <v>31</v>
      </c>
      <c r="J272" s="212" t="s">
        <v>31</v>
      </c>
      <c r="K272" s="11" t="s">
        <v>31</v>
      </c>
      <c r="L272" s="11" t="s">
        <v>30</v>
      </c>
      <c r="M272" s="11" t="s">
        <v>30</v>
      </c>
      <c r="N272" s="11" t="s">
        <v>30</v>
      </c>
      <c r="O272" s="11" t="s">
        <v>31</v>
      </c>
      <c r="P272" s="11" t="s">
        <v>31</v>
      </c>
      <c r="Q272" s="11" t="s">
        <v>31</v>
      </c>
      <c r="R272" s="11" t="s">
        <v>31</v>
      </c>
      <c r="S272" s="11" t="s">
        <v>31</v>
      </c>
      <c r="T272" s="11" t="s">
        <v>31</v>
      </c>
      <c r="U272" s="11" t="s">
        <v>31</v>
      </c>
      <c r="V272" s="11" t="s">
        <v>30</v>
      </c>
      <c r="W272" s="11" t="s">
        <v>31</v>
      </c>
      <c r="X272" s="11" t="s">
        <v>31</v>
      </c>
      <c r="Y272" s="11" t="s">
        <v>31</v>
      </c>
      <c r="Z272" s="11" t="s">
        <v>31</v>
      </c>
      <c r="AA272" s="11" t="s">
        <v>31</v>
      </c>
      <c r="AB272" s="11" t="s">
        <v>31</v>
      </c>
      <c r="AC272" s="11" t="s">
        <v>31</v>
      </c>
      <c r="AD272" s="11" t="s">
        <v>31</v>
      </c>
      <c r="AE272" s="11" t="s">
        <v>31</v>
      </c>
      <c r="AF272" s="11" t="s">
        <v>30</v>
      </c>
      <c r="AG272" s="11" t="s">
        <v>31</v>
      </c>
      <c r="AH272" s="11" t="s">
        <v>31</v>
      </c>
      <c r="AI272" s="11" t="s">
        <v>30</v>
      </c>
      <c r="AJ272" s="11" t="s">
        <v>31</v>
      </c>
      <c r="AK272" s="11" t="s">
        <v>31</v>
      </c>
      <c r="AL272" s="11" t="s">
        <v>31</v>
      </c>
      <c r="AM272" s="11" t="s">
        <v>31</v>
      </c>
      <c r="AN272" s="11" t="s">
        <v>31</v>
      </c>
      <c r="AO272" s="11" t="s">
        <v>31</v>
      </c>
      <c r="AP272" s="11" t="s">
        <v>30</v>
      </c>
      <c r="AQ272" s="11" t="s">
        <v>31</v>
      </c>
      <c r="AR272" s="11" t="s">
        <v>31</v>
      </c>
      <c r="AS272" s="11" t="s">
        <v>31</v>
      </c>
      <c r="AT272" s="11" t="s">
        <v>30</v>
      </c>
      <c r="AU272" s="11" t="s">
        <v>31</v>
      </c>
      <c r="AV272" s="11" t="s">
        <v>31</v>
      </c>
      <c r="AW272" s="11" t="s">
        <v>30</v>
      </c>
      <c r="AX272" s="11" t="s">
        <v>30</v>
      </c>
      <c r="AY272" s="11" t="s">
        <v>31</v>
      </c>
      <c r="AZ272" s="11" t="s">
        <v>30</v>
      </c>
      <c r="BA272" s="11" t="s">
        <v>30</v>
      </c>
      <c r="BB272" s="11" t="s">
        <v>31</v>
      </c>
      <c r="BC272" s="11" t="s">
        <v>31</v>
      </c>
      <c r="BD272" s="11" t="s">
        <v>31</v>
      </c>
    </row>
    <row r="273" spans="1:56" x14ac:dyDescent="0.25">
      <c r="A273" s="102" t="s">
        <v>12</v>
      </c>
      <c r="B273" s="101" t="str">
        <f>'[1]Miter Profiles'!$AB273</f>
        <v>MP689-38</v>
      </c>
      <c r="C273" s="214" t="s">
        <v>230</v>
      </c>
      <c r="D273" s="103" t="s">
        <v>30</v>
      </c>
      <c r="E273" s="104" t="s">
        <v>31</v>
      </c>
      <c r="F273" s="104" t="s">
        <v>31</v>
      </c>
      <c r="G273" s="104" t="s">
        <v>31</v>
      </c>
      <c r="H273" s="104" t="s">
        <v>31</v>
      </c>
      <c r="I273" s="104" t="s">
        <v>30</v>
      </c>
      <c r="J273" s="104" t="s">
        <v>31</v>
      </c>
      <c r="K273" s="104" t="s">
        <v>30</v>
      </c>
      <c r="L273" s="104" t="s">
        <v>30</v>
      </c>
      <c r="M273" s="104" t="s">
        <v>30</v>
      </c>
      <c r="N273" s="104" t="s">
        <v>30</v>
      </c>
      <c r="O273" s="104" t="s">
        <v>30</v>
      </c>
      <c r="P273" s="104" t="s">
        <v>30</v>
      </c>
      <c r="Q273" s="104" t="s">
        <v>30</v>
      </c>
      <c r="R273" s="104" t="s">
        <v>30</v>
      </c>
      <c r="S273" s="104" t="s">
        <v>30</v>
      </c>
      <c r="T273" s="104" t="s">
        <v>30</v>
      </c>
      <c r="U273" s="104" t="s">
        <v>30</v>
      </c>
      <c r="V273" s="104" t="s">
        <v>30</v>
      </c>
      <c r="W273" s="104" t="s">
        <v>30</v>
      </c>
      <c r="X273" s="104" t="s">
        <v>30</v>
      </c>
      <c r="Y273" s="104" t="s">
        <v>30</v>
      </c>
      <c r="Z273" s="104" t="s">
        <v>30</v>
      </c>
      <c r="AA273" s="104" t="s">
        <v>31</v>
      </c>
      <c r="AB273" s="104" t="s">
        <v>30</v>
      </c>
      <c r="AC273" s="104" t="s">
        <v>30</v>
      </c>
      <c r="AD273" s="104" t="s">
        <v>30</v>
      </c>
      <c r="AE273" s="104" t="s">
        <v>30</v>
      </c>
      <c r="AF273" s="104" t="s">
        <v>30</v>
      </c>
      <c r="AG273" s="104" t="s">
        <v>30</v>
      </c>
      <c r="AH273" s="104" t="s">
        <v>30</v>
      </c>
      <c r="AI273" s="104" t="s">
        <v>30</v>
      </c>
      <c r="AJ273" s="104" t="s">
        <v>30</v>
      </c>
      <c r="AK273" s="104" t="s">
        <v>30</v>
      </c>
      <c r="AL273" s="104" t="s">
        <v>30</v>
      </c>
      <c r="AM273" s="104" t="s">
        <v>31</v>
      </c>
      <c r="AN273" s="104" t="s">
        <v>30</v>
      </c>
      <c r="AO273" s="104" t="s">
        <v>30</v>
      </c>
      <c r="AP273" s="104" t="s">
        <v>30</v>
      </c>
      <c r="AQ273" s="104" t="s">
        <v>30</v>
      </c>
      <c r="AR273" s="104" t="s">
        <v>30</v>
      </c>
      <c r="AS273" s="104" t="s">
        <v>30</v>
      </c>
      <c r="AT273" s="104" t="s">
        <v>30</v>
      </c>
      <c r="AU273" s="104" t="s">
        <v>30</v>
      </c>
      <c r="AV273" s="104" t="s">
        <v>30</v>
      </c>
      <c r="AW273" s="104" t="s">
        <v>30</v>
      </c>
      <c r="AX273" s="104" t="s">
        <v>30</v>
      </c>
      <c r="AY273" s="104" t="s">
        <v>30</v>
      </c>
      <c r="AZ273" s="104" t="s">
        <v>30</v>
      </c>
      <c r="BA273" s="104" t="s">
        <v>30</v>
      </c>
      <c r="BB273" s="104" t="s">
        <v>30</v>
      </c>
      <c r="BC273" s="104" t="s">
        <v>30</v>
      </c>
      <c r="BD273" s="104" t="s">
        <v>30</v>
      </c>
    </row>
    <row r="274" spans="1:56" x14ac:dyDescent="0.25">
      <c r="A274" s="102" t="s">
        <v>12</v>
      </c>
      <c r="B274" s="101" t="str">
        <f>'[1]Miter Profiles'!$AB274</f>
        <v>MP689-57</v>
      </c>
      <c r="C274" s="214" t="s">
        <v>230</v>
      </c>
      <c r="D274" s="103" t="s">
        <v>30</v>
      </c>
      <c r="E274" s="104" t="s">
        <v>31</v>
      </c>
      <c r="F274" s="104" t="s">
        <v>31</v>
      </c>
      <c r="G274" s="104" t="s">
        <v>31</v>
      </c>
      <c r="H274" s="104" t="s">
        <v>31</v>
      </c>
      <c r="I274" s="104" t="s">
        <v>30</v>
      </c>
      <c r="J274" s="104" t="s">
        <v>31</v>
      </c>
      <c r="K274" s="104" t="s">
        <v>30</v>
      </c>
      <c r="L274" s="104" t="s">
        <v>30</v>
      </c>
      <c r="M274" s="104" t="s">
        <v>30</v>
      </c>
      <c r="N274" s="104" t="s">
        <v>30</v>
      </c>
      <c r="O274" s="104" t="s">
        <v>30</v>
      </c>
      <c r="P274" s="104" t="s">
        <v>30</v>
      </c>
      <c r="Q274" s="104" t="s">
        <v>30</v>
      </c>
      <c r="R274" s="104" t="s">
        <v>30</v>
      </c>
      <c r="S274" s="104" t="s">
        <v>30</v>
      </c>
      <c r="T274" s="104" t="s">
        <v>30</v>
      </c>
      <c r="U274" s="104" t="s">
        <v>30</v>
      </c>
      <c r="V274" s="104" t="s">
        <v>30</v>
      </c>
      <c r="W274" s="104" t="s">
        <v>30</v>
      </c>
      <c r="X274" s="104" t="s">
        <v>30</v>
      </c>
      <c r="Y274" s="104" t="s">
        <v>30</v>
      </c>
      <c r="Z274" s="104" t="s">
        <v>30</v>
      </c>
      <c r="AA274" s="104" t="s">
        <v>31</v>
      </c>
      <c r="AB274" s="104" t="s">
        <v>30</v>
      </c>
      <c r="AC274" s="104" t="s">
        <v>30</v>
      </c>
      <c r="AD274" s="104" t="s">
        <v>30</v>
      </c>
      <c r="AE274" s="104" t="s">
        <v>30</v>
      </c>
      <c r="AF274" s="104" t="s">
        <v>30</v>
      </c>
      <c r="AG274" s="104" t="s">
        <v>30</v>
      </c>
      <c r="AH274" s="104" t="s">
        <v>30</v>
      </c>
      <c r="AI274" s="104" t="s">
        <v>30</v>
      </c>
      <c r="AJ274" s="104" t="s">
        <v>30</v>
      </c>
      <c r="AK274" s="104" t="s">
        <v>30</v>
      </c>
      <c r="AL274" s="104" t="s">
        <v>30</v>
      </c>
      <c r="AM274" s="104" t="s">
        <v>31</v>
      </c>
      <c r="AN274" s="104" t="s">
        <v>30</v>
      </c>
      <c r="AO274" s="104" t="s">
        <v>30</v>
      </c>
      <c r="AP274" s="104" t="s">
        <v>30</v>
      </c>
      <c r="AQ274" s="104" t="s">
        <v>30</v>
      </c>
      <c r="AR274" s="104" t="s">
        <v>30</v>
      </c>
      <c r="AS274" s="104" t="s">
        <v>30</v>
      </c>
      <c r="AT274" s="104" t="s">
        <v>30</v>
      </c>
      <c r="AU274" s="104" t="s">
        <v>30</v>
      </c>
      <c r="AV274" s="104" t="s">
        <v>30</v>
      </c>
      <c r="AW274" s="104" t="s">
        <v>30</v>
      </c>
      <c r="AX274" s="104" t="s">
        <v>30</v>
      </c>
      <c r="AY274" s="104" t="s">
        <v>30</v>
      </c>
      <c r="AZ274" s="104" t="s">
        <v>30</v>
      </c>
      <c r="BA274" s="104" t="s">
        <v>30</v>
      </c>
      <c r="BB274" s="104" t="s">
        <v>30</v>
      </c>
      <c r="BC274" s="104" t="s">
        <v>30</v>
      </c>
      <c r="BD274" s="104" t="s">
        <v>30</v>
      </c>
    </row>
    <row r="275" spans="1:56" x14ac:dyDescent="0.25">
      <c r="A275" s="102" t="s">
        <v>12</v>
      </c>
      <c r="B275" s="101" t="str">
        <f>'[1]Miter Profiles'!$AB275</f>
        <v>MP689-76</v>
      </c>
      <c r="C275" s="214" t="s">
        <v>230</v>
      </c>
      <c r="D275" s="103" t="s">
        <v>30</v>
      </c>
      <c r="E275" s="104" t="s">
        <v>31</v>
      </c>
      <c r="F275" s="104" t="s">
        <v>31</v>
      </c>
      <c r="G275" s="104" t="s">
        <v>31</v>
      </c>
      <c r="H275" s="104" t="s">
        <v>31</v>
      </c>
      <c r="I275" s="104" t="s">
        <v>30</v>
      </c>
      <c r="J275" s="104" t="s">
        <v>31</v>
      </c>
      <c r="K275" s="104" t="s">
        <v>30</v>
      </c>
      <c r="L275" s="104" t="s">
        <v>30</v>
      </c>
      <c r="M275" s="104" t="s">
        <v>30</v>
      </c>
      <c r="N275" s="104" t="s">
        <v>30</v>
      </c>
      <c r="O275" s="104" t="s">
        <v>30</v>
      </c>
      <c r="P275" s="104" t="s">
        <v>30</v>
      </c>
      <c r="Q275" s="104" t="s">
        <v>30</v>
      </c>
      <c r="R275" s="104" t="s">
        <v>30</v>
      </c>
      <c r="S275" s="104" t="s">
        <v>30</v>
      </c>
      <c r="T275" s="104" t="s">
        <v>30</v>
      </c>
      <c r="U275" s="104" t="s">
        <v>30</v>
      </c>
      <c r="V275" s="104" t="s">
        <v>30</v>
      </c>
      <c r="W275" s="104" t="s">
        <v>30</v>
      </c>
      <c r="X275" s="104" t="s">
        <v>30</v>
      </c>
      <c r="Y275" s="104" t="s">
        <v>30</v>
      </c>
      <c r="Z275" s="104" t="s">
        <v>30</v>
      </c>
      <c r="AA275" s="104" t="s">
        <v>31</v>
      </c>
      <c r="AB275" s="104" t="s">
        <v>30</v>
      </c>
      <c r="AC275" s="104" t="s">
        <v>30</v>
      </c>
      <c r="AD275" s="104" t="s">
        <v>30</v>
      </c>
      <c r="AE275" s="104" t="s">
        <v>30</v>
      </c>
      <c r="AF275" s="104" t="s">
        <v>30</v>
      </c>
      <c r="AG275" s="104" t="s">
        <v>30</v>
      </c>
      <c r="AH275" s="104" t="s">
        <v>30</v>
      </c>
      <c r="AI275" s="104" t="s">
        <v>30</v>
      </c>
      <c r="AJ275" s="104" t="s">
        <v>30</v>
      </c>
      <c r="AK275" s="104" t="s">
        <v>30</v>
      </c>
      <c r="AL275" s="104" t="s">
        <v>30</v>
      </c>
      <c r="AM275" s="104" t="s">
        <v>31</v>
      </c>
      <c r="AN275" s="104" t="s">
        <v>30</v>
      </c>
      <c r="AO275" s="104" t="s">
        <v>30</v>
      </c>
      <c r="AP275" s="104" t="s">
        <v>30</v>
      </c>
      <c r="AQ275" s="104" t="s">
        <v>30</v>
      </c>
      <c r="AR275" s="104" t="s">
        <v>30</v>
      </c>
      <c r="AS275" s="104" t="s">
        <v>30</v>
      </c>
      <c r="AT275" s="104" t="s">
        <v>30</v>
      </c>
      <c r="AU275" s="104" t="s">
        <v>30</v>
      </c>
      <c r="AV275" s="104" t="s">
        <v>30</v>
      </c>
      <c r="AW275" s="104" t="s">
        <v>30</v>
      </c>
      <c r="AX275" s="104" t="s">
        <v>30</v>
      </c>
      <c r="AY275" s="104" t="s">
        <v>30</v>
      </c>
      <c r="AZ275" s="104" t="s">
        <v>30</v>
      </c>
      <c r="BA275" s="104" t="s">
        <v>30</v>
      </c>
      <c r="BB275" s="104" t="s">
        <v>30</v>
      </c>
      <c r="BC275" s="104" t="s">
        <v>30</v>
      </c>
      <c r="BD275" s="104" t="s">
        <v>30</v>
      </c>
    </row>
    <row r="276" spans="1:56" x14ac:dyDescent="0.25">
      <c r="A276" s="20" t="s">
        <v>12</v>
      </c>
      <c r="B276" s="38" t="str">
        <f>'[1]Miter Profiles'!$AB276</f>
        <v>MP690-38</v>
      </c>
      <c r="C276" s="204" t="s">
        <v>210</v>
      </c>
      <c r="D276" s="212" t="s">
        <v>30</v>
      </c>
      <c r="E276" s="11" t="s">
        <v>31</v>
      </c>
      <c r="F276" s="11" t="s">
        <v>31</v>
      </c>
      <c r="G276" s="11" t="s">
        <v>31</v>
      </c>
      <c r="H276" s="11" t="s">
        <v>31</v>
      </c>
      <c r="I276" s="11" t="s">
        <v>30</v>
      </c>
      <c r="J276" s="212" t="s">
        <v>31</v>
      </c>
      <c r="K276" s="11" t="s">
        <v>30</v>
      </c>
      <c r="L276" s="11" t="s">
        <v>30</v>
      </c>
      <c r="M276" s="11" t="s">
        <v>30</v>
      </c>
      <c r="N276" s="11" t="s">
        <v>30</v>
      </c>
      <c r="O276" s="11" t="s">
        <v>30</v>
      </c>
      <c r="P276" s="11" t="s">
        <v>30</v>
      </c>
      <c r="Q276" s="11" t="s">
        <v>30</v>
      </c>
      <c r="R276" s="11" t="s">
        <v>30</v>
      </c>
      <c r="S276" s="11" t="s">
        <v>30</v>
      </c>
      <c r="T276" s="11" t="s">
        <v>30</v>
      </c>
      <c r="U276" s="11" t="s">
        <v>30</v>
      </c>
      <c r="V276" s="11" t="s">
        <v>30</v>
      </c>
      <c r="W276" s="11" t="s">
        <v>30</v>
      </c>
      <c r="X276" s="11" t="s">
        <v>30</v>
      </c>
      <c r="Y276" s="11" t="s">
        <v>30</v>
      </c>
      <c r="Z276" s="11" t="s">
        <v>30</v>
      </c>
      <c r="AA276" s="11" t="s">
        <v>31</v>
      </c>
      <c r="AB276" s="11" t="s">
        <v>30</v>
      </c>
      <c r="AC276" s="11" t="s">
        <v>30</v>
      </c>
      <c r="AD276" s="11" t="s">
        <v>30</v>
      </c>
      <c r="AE276" s="11" t="s">
        <v>30</v>
      </c>
      <c r="AF276" s="11" t="s">
        <v>30</v>
      </c>
      <c r="AG276" s="11" t="s">
        <v>30</v>
      </c>
      <c r="AH276" s="11" t="s">
        <v>30</v>
      </c>
      <c r="AI276" s="11" t="s">
        <v>30</v>
      </c>
      <c r="AJ276" s="11" t="s">
        <v>30</v>
      </c>
      <c r="AK276" s="11" t="s">
        <v>30</v>
      </c>
      <c r="AL276" s="11" t="s">
        <v>30</v>
      </c>
      <c r="AM276" s="11" t="s">
        <v>31</v>
      </c>
      <c r="AN276" s="11" t="s">
        <v>30</v>
      </c>
      <c r="AO276" s="11" t="s">
        <v>30</v>
      </c>
      <c r="AP276" s="11" t="s">
        <v>30</v>
      </c>
      <c r="AQ276" s="11" t="s">
        <v>30</v>
      </c>
      <c r="AR276" s="11" t="s">
        <v>30</v>
      </c>
      <c r="AS276" s="11" t="s">
        <v>30</v>
      </c>
      <c r="AT276" s="11" t="s">
        <v>30</v>
      </c>
      <c r="AU276" s="11" t="s">
        <v>30</v>
      </c>
      <c r="AV276" s="11" t="s">
        <v>30</v>
      </c>
      <c r="AW276" s="11" t="s">
        <v>30</v>
      </c>
      <c r="AX276" s="11" t="s">
        <v>30</v>
      </c>
      <c r="AY276" s="11" t="s">
        <v>30</v>
      </c>
      <c r="AZ276" s="11" t="s">
        <v>30</v>
      </c>
      <c r="BA276" s="11" t="s">
        <v>30</v>
      </c>
      <c r="BB276" s="11" t="s">
        <v>30</v>
      </c>
      <c r="BC276" s="11" t="s">
        <v>30</v>
      </c>
      <c r="BD276" s="11" t="s">
        <v>30</v>
      </c>
    </row>
    <row r="277" spans="1:56" x14ac:dyDescent="0.25">
      <c r="A277" s="20" t="s">
        <v>12</v>
      </c>
      <c r="B277" s="38" t="str">
        <f>'[1]Miter Profiles'!$AB277</f>
        <v>MP690-57</v>
      </c>
      <c r="C277" s="204" t="s">
        <v>210</v>
      </c>
      <c r="D277" s="212" t="s">
        <v>30</v>
      </c>
      <c r="E277" s="11" t="s">
        <v>31</v>
      </c>
      <c r="F277" s="11" t="s">
        <v>31</v>
      </c>
      <c r="G277" s="11" t="s">
        <v>31</v>
      </c>
      <c r="H277" s="11" t="s">
        <v>31</v>
      </c>
      <c r="I277" s="11" t="s">
        <v>30</v>
      </c>
      <c r="J277" s="212" t="s">
        <v>31</v>
      </c>
      <c r="K277" s="11" t="s">
        <v>30</v>
      </c>
      <c r="L277" s="11" t="s">
        <v>30</v>
      </c>
      <c r="M277" s="11" t="s">
        <v>30</v>
      </c>
      <c r="N277" s="11" t="s">
        <v>30</v>
      </c>
      <c r="O277" s="11" t="s">
        <v>30</v>
      </c>
      <c r="P277" s="11" t="s">
        <v>30</v>
      </c>
      <c r="Q277" s="11" t="s">
        <v>30</v>
      </c>
      <c r="R277" s="11" t="s">
        <v>30</v>
      </c>
      <c r="S277" s="11" t="s">
        <v>30</v>
      </c>
      <c r="T277" s="11" t="s">
        <v>30</v>
      </c>
      <c r="U277" s="11" t="s">
        <v>30</v>
      </c>
      <c r="V277" s="11" t="s">
        <v>30</v>
      </c>
      <c r="W277" s="11" t="s">
        <v>30</v>
      </c>
      <c r="X277" s="11" t="s">
        <v>30</v>
      </c>
      <c r="Y277" s="11" t="s">
        <v>30</v>
      </c>
      <c r="Z277" s="11" t="s">
        <v>30</v>
      </c>
      <c r="AA277" s="11" t="s">
        <v>31</v>
      </c>
      <c r="AB277" s="11" t="s">
        <v>30</v>
      </c>
      <c r="AC277" s="11" t="s">
        <v>30</v>
      </c>
      <c r="AD277" s="11" t="s">
        <v>30</v>
      </c>
      <c r="AE277" s="11" t="s">
        <v>30</v>
      </c>
      <c r="AF277" s="11" t="s">
        <v>30</v>
      </c>
      <c r="AG277" s="11" t="s">
        <v>30</v>
      </c>
      <c r="AH277" s="11" t="s">
        <v>30</v>
      </c>
      <c r="AI277" s="11" t="s">
        <v>30</v>
      </c>
      <c r="AJ277" s="11" t="s">
        <v>30</v>
      </c>
      <c r="AK277" s="11" t="s">
        <v>30</v>
      </c>
      <c r="AL277" s="11" t="s">
        <v>30</v>
      </c>
      <c r="AM277" s="11" t="s">
        <v>31</v>
      </c>
      <c r="AN277" s="11" t="s">
        <v>30</v>
      </c>
      <c r="AO277" s="11" t="s">
        <v>30</v>
      </c>
      <c r="AP277" s="11" t="s">
        <v>30</v>
      </c>
      <c r="AQ277" s="11" t="s">
        <v>30</v>
      </c>
      <c r="AR277" s="11" t="s">
        <v>30</v>
      </c>
      <c r="AS277" s="11" t="s">
        <v>30</v>
      </c>
      <c r="AT277" s="11" t="s">
        <v>30</v>
      </c>
      <c r="AU277" s="11" t="s">
        <v>30</v>
      </c>
      <c r="AV277" s="11" t="s">
        <v>30</v>
      </c>
      <c r="AW277" s="11" t="s">
        <v>30</v>
      </c>
      <c r="AX277" s="11" t="s">
        <v>30</v>
      </c>
      <c r="AY277" s="11" t="s">
        <v>30</v>
      </c>
      <c r="AZ277" s="11" t="s">
        <v>30</v>
      </c>
      <c r="BA277" s="11" t="s">
        <v>30</v>
      </c>
      <c r="BB277" s="11" t="s">
        <v>30</v>
      </c>
      <c r="BC277" s="11" t="s">
        <v>30</v>
      </c>
      <c r="BD277" s="11" t="s">
        <v>30</v>
      </c>
    </row>
    <row r="278" spans="1:56" x14ac:dyDescent="0.25">
      <c r="A278" s="20" t="s">
        <v>12</v>
      </c>
      <c r="B278" s="38" t="str">
        <f>'[1]Miter Profiles'!$AB278</f>
        <v>MP690-76</v>
      </c>
      <c r="C278" s="204" t="s">
        <v>210</v>
      </c>
      <c r="D278" s="212" t="s">
        <v>30</v>
      </c>
      <c r="E278" s="11" t="s">
        <v>31</v>
      </c>
      <c r="F278" s="11" t="s">
        <v>31</v>
      </c>
      <c r="G278" s="11" t="s">
        <v>31</v>
      </c>
      <c r="H278" s="11" t="s">
        <v>31</v>
      </c>
      <c r="I278" s="11" t="s">
        <v>30</v>
      </c>
      <c r="J278" s="212" t="s">
        <v>31</v>
      </c>
      <c r="K278" s="11" t="s">
        <v>30</v>
      </c>
      <c r="L278" s="11" t="s">
        <v>30</v>
      </c>
      <c r="M278" s="11" t="s">
        <v>30</v>
      </c>
      <c r="N278" s="11" t="s">
        <v>30</v>
      </c>
      <c r="O278" s="11" t="s">
        <v>30</v>
      </c>
      <c r="P278" s="11" t="s">
        <v>30</v>
      </c>
      <c r="Q278" s="11" t="s">
        <v>30</v>
      </c>
      <c r="R278" s="11" t="s">
        <v>30</v>
      </c>
      <c r="S278" s="11" t="s">
        <v>30</v>
      </c>
      <c r="T278" s="11" t="s">
        <v>30</v>
      </c>
      <c r="U278" s="11" t="s">
        <v>30</v>
      </c>
      <c r="V278" s="11" t="s">
        <v>30</v>
      </c>
      <c r="W278" s="11" t="s">
        <v>30</v>
      </c>
      <c r="X278" s="11" t="s">
        <v>30</v>
      </c>
      <c r="Y278" s="11" t="s">
        <v>30</v>
      </c>
      <c r="Z278" s="11" t="s">
        <v>30</v>
      </c>
      <c r="AA278" s="11" t="s">
        <v>31</v>
      </c>
      <c r="AB278" s="11" t="s">
        <v>30</v>
      </c>
      <c r="AC278" s="11" t="s">
        <v>30</v>
      </c>
      <c r="AD278" s="11" t="s">
        <v>30</v>
      </c>
      <c r="AE278" s="11" t="s">
        <v>30</v>
      </c>
      <c r="AF278" s="11" t="s">
        <v>30</v>
      </c>
      <c r="AG278" s="11" t="s">
        <v>30</v>
      </c>
      <c r="AH278" s="11" t="s">
        <v>30</v>
      </c>
      <c r="AI278" s="11" t="s">
        <v>30</v>
      </c>
      <c r="AJ278" s="11" t="s">
        <v>30</v>
      </c>
      <c r="AK278" s="11" t="s">
        <v>30</v>
      </c>
      <c r="AL278" s="11" t="s">
        <v>30</v>
      </c>
      <c r="AM278" s="11" t="s">
        <v>31</v>
      </c>
      <c r="AN278" s="11" t="s">
        <v>30</v>
      </c>
      <c r="AO278" s="11" t="s">
        <v>30</v>
      </c>
      <c r="AP278" s="11" t="s">
        <v>30</v>
      </c>
      <c r="AQ278" s="11" t="s">
        <v>30</v>
      </c>
      <c r="AR278" s="11" t="s">
        <v>30</v>
      </c>
      <c r="AS278" s="11" t="s">
        <v>30</v>
      </c>
      <c r="AT278" s="11" t="s">
        <v>30</v>
      </c>
      <c r="AU278" s="11" t="s">
        <v>30</v>
      </c>
      <c r="AV278" s="11" t="s">
        <v>30</v>
      </c>
      <c r="AW278" s="11" t="s">
        <v>30</v>
      </c>
      <c r="AX278" s="11" t="s">
        <v>30</v>
      </c>
      <c r="AY278" s="11" t="s">
        <v>30</v>
      </c>
      <c r="AZ278" s="11" t="s">
        <v>30</v>
      </c>
      <c r="BA278" s="11" t="s">
        <v>30</v>
      </c>
      <c r="BB278" s="11" t="s">
        <v>30</v>
      </c>
      <c r="BC278" s="11" t="s">
        <v>30</v>
      </c>
      <c r="BD278" s="11" t="s">
        <v>30</v>
      </c>
    </row>
    <row r="279" spans="1:56" x14ac:dyDescent="0.25">
      <c r="A279" s="102" t="s">
        <v>12</v>
      </c>
      <c r="B279" s="101" t="str">
        <f>'[1]Miter Profiles'!$AB279</f>
        <v>MP691-38</v>
      </c>
      <c r="C279" s="214" t="s">
        <v>12</v>
      </c>
      <c r="D279" s="104" t="s">
        <v>31</v>
      </c>
      <c r="E279" s="104" t="s">
        <v>31</v>
      </c>
      <c r="F279" s="104" t="s">
        <v>31</v>
      </c>
      <c r="G279" s="104" t="s">
        <v>31</v>
      </c>
      <c r="H279" s="104" t="s">
        <v>31</v>
      </c>
      <c r="I279" s="104" t="s">
        <v>31</v>
      </c>
      <c r="J279" s="104" t="s">
        <v>31</v>
      </c>
      <c r="K279" s="104" t="s">
        <v>31</v>
      </c>
      <c r="L279" s="104" t="s">
        <v>31</v>
      </c>
      <c r="M279" s="104" t="s">
        <v>31</v>
      </c>
      <c r="N279" s="104" t="s">
        <v>31</v>
      </c>
      <c r="O279" s="104" t="s">
        <v>31</v>
      </c>
      <c r="P279" s="104" t="s">
        <v>31</v>
      </c>
      <c r="Q279" s="104" t="s">
        <v>31</v>
      </c>
      <c r="R279" s="104" t="s">
        <v>31</v>
      </c>
      <c r="S279" s="104" t="s">
        <v>31</v>
      </c>
      <c r="T279" s="104" t="s">
        <v>31</v>
      </c>
      <c r="U279" s="104" t="s">
        <v>31</v>
      </c>
      <c r="V279" s="104" t="s">
        <v>31</v>
      </c>
      <c r="W279" s="104" t="s">
        <v>31</v>
      </c>
      <c r="X279" s="104" t="s">
        <v>31</v>
      </c>
      <c r="Y279" s="104" t="s">
        <v>31</v>
      </c>
      <c r="Z279" s="104" t="s">
        <v>31</v>
      </c>
      <c r="AA279" s="104" t="s">
        <v>31</v>
      </c>
      <c r="AB279" s="104" t="s">
        <v>31</v>
      </c>
      <c r="AC279" s="104" t="s">
        <v>31</v>
      </c>
      <c r="AD279" s="104" t="s">
        <v>31</v>
      </c>
      <c r="AE279" s="104" t="s">
        <v>31</v>
      </c>
      <c r="AF279" s="104" t="s">
        <v>31</v>
      </c>
      <c r="AG279" s="104" t="s">
        <v>31</v>
      </c>
      <c r="AH279" s="104" t="s">
        <v>31</v>
      </c>
      <c r="AI279" s="104" t="s">
        <v>31</v>
      </c>
      <c r="AJ279" s="104" t="s">
        <v>31</v>
      </c>
      <c r="AK279" s="104" t="s">
        <v>31</v>
      </c>
      <c r="AL279" s="104" t="s">
        <v>31</v>
      </c>
      <c r="AM279" s="104" t="s">
        <v>31</v>
      </c>
      <c r="AN279" s="104" t="s">
        <v>31</v>
      </c>
      <c r="AO279" s="104" t="s">
        <v>31</v>
      </c>
      <c r="AP279" s="104" t="s">
        <v>31</v>
      </c>
      <c r="AQ279" s="104" t="s">
        <v>31</v>
      </c>
      <c r="AR279" s="104" t="s">
        <v>31</v>
      </c>
      <c r="AS279" s="104" t="s">
        <v>31</v>
      </c>
      <c r="AT279" s="104" t="s">
        <v>31</v>
      </c>
      <c r="AU279" s="104" t="s">
        <v>31</v>
      </c>
      <c r="AV279" s="104" t="s">
        <v>31</v>
      </c>
      <c r="AW279" s="104" t="s">
        <v>31</v>
      </c>
      <c r="AX279" s="104" t="s">
        <v>31</v>
      </c>
      <c r="AY279" s="104" t="s">
        <v>31</v>
      </c>
      <c r="AZ279" s="104" t="s">
        <v>31</v>
      </c>
      <c r="BA279" s="104" t="s">
        <v>31</v>
      </c>
      <c r="BB279" s="104" t="s">
        <v>31</v>
      </c>
      <c r="BC279" s="104" t="s">
        <v>31</v>
      </c>
      <c r="BD279" s="104" t="s">
        <v>31</v>
      </c>
    </row>
    <row r="280" spans="1:56" x14ac:dyDescent="0.25">
      <c r="A280" s="102" t="s">
        <v>12</v>
      </c>
      <c r="B280" s="101" t="str">
        <f>'[1]Miter Profiles'!$AB280</f>
        <v>MP691-57</v>
      </c>
      <c r="C280" s="214" t="s">
        <v>12</v>
      </c>
      <c r="D280" s="104" t="s">
        <v>31</v>
      </c>
      <c r="E280" s="104" t="s">
        <v>31</v>
      </c>
      <c r="F280" s="104" t="s">
        <v>31</v>
      </c>
      <c r="G280" s="104" t="s">
        <v>31</v>
      </c>
      <c r="H280" s="104" t="s">
        <v>31</v>
      </c>
      <c r="I280" s="104" t="s">
        <v>31</v>
      </c>
      <c r="J280" s="104" t="s">
        <v>31</v>
      </c>
      <c r="K280" s="104" t="s">
        <v>31</v>
      </c>
      <c r="L280" s="104" t="s">
        <v>31</v>
      </c>
      <c r="M280" s="104" t="s">
        <v>31</v>
      </c>
      <c r="N280" s="104" t="s">
        <v>31</v>
      </c>
      <c r="O280" s="104" t="s">
        <v>31</v>
      </c>
      <c r="P280" s="104" t="s">
        <v>31</v>
      </c>
      <c r="Q280" s="104" t="s">
        <v>31</v>
      </c>
      <c r="R280" s="104" t="s">
        <v>31</v>
      </c>
      <c r="S280" s="104" t="s">
        <v>31</v>
      </c>
      <c r="T280" s="104" t="s">
        <v>31</v>
      </c>
      <c r="U280" s="104" t="s">
        <v>31</v>
      </c>
      <c r="V280" s="104" t="s">
        <v>31</v>
      </c>
      <c r="W280" s="104" t="s">
        <v>31</v>
      </c>
      <c r="X280" s="104" t="s">
        <v>31</v>
      </c>
      <c r="Y280" s="104" t="s">
        <v>31</v>
      </c>
      <c r="Z280" s="104" t="s">
        <v>31</v>
      </c>
      <c r="AA280" s="104" t="s">
        <v>31</v>
      </c>
      <c r="AB280" s="104" t="s">
        <v>31</v>
      </c>
      <c r="AC280" s="104" t="s">
        <v>31</v>
      </c>
      <c r="AD280" s="104" t="s">
        <v>31</v>
      </c>
      <c r="AE280" s="104" t="s">
        <v>31</v>
      </c>
      <c r="AF280" s="104" t="s">
        <v>31</v>
      </c>
      <c r="AG280" s="104" t="s">
        <v>31</v>
      </c>
      <c r="AH280" s="104" t="s">
        <v>31</v>
      </c>
      <c r="AI280" s="104" t="s">
        <v>31</v>
      </c>
      <c r="AJ280" s="104" t="s">
        <v>31</v>
      </c>
      <c r="AK280" s="104" t="s">
        <v>31</v>
      </c>
      <c r="AL280" s="104" t="s">
        <v>31</v>
      </c>
      <c r="AM280" s="104" t="s">
        <v>31</v>
      </c>
      <c r="AN280" s="104" t="s">
        <v>31</v>
      </c>
      <c r="AO280" s="104" t="s">
        <v>31</v>
      </c>
      <c r="AP280" s="104" t="s">
        <v>31</v>
      </c>
      <c r="AQ280" s="104" t="s">
        <v>31</v>
      </c>
      <c r="AR280" s="104" t="s">
        <v>31</v>
      </c>
      <c r="AS280" s="104" t="s">
        <v>31</v>
      </c>
      <c r="AT280" s="104" t="s">
        <v>31</v>
      </c>
      <c r="AU280" s="104" t="s">
        <v>31</v>
      </c>
      <c r="AV280" s="104" t="s">
        <v>31</v>
      </c>
      <c r="AW280" s="104" t="s">
        <v>31</v>
      </c>
      <c r="AX280" s="104" t="s">
        <v>31</v>
      </c>
      <c r="AY280" s="104" t="s">
        <v>31</v>
      </c>
      <c r="AZ280" s="104" t="s">
        <v>31</v>
      </c>
      <c r="BA280" s="104" t="s">
        <v>31</v>
      </c>
      <c r="BB280" s="104" t="s">
        <v>31</v>
      </c>
      <c r="BC280" s="104" t="s">
        <v>31</v>
      </c>
      <c r="BD280" s="104" t="s">
        <v>31</v>
      </c>
    </row>
    <row r="281" spans="1:56" x14ac:dyDescent="0.25">
      <c r="A281" s="102" t="s">
        <v>12</v>
      </c>
      <c r="B281" s="101" t="str">
        <f>'[1]Miter Profiles'!$AB281</f>
        <v>MP691-76</v>
      </c>
      <c r="C281" s="214" t="s">
        <v>12</v>
      </c>
      <c r="D281" s="104" t="s">
        <v>31</v>
      </c>
      <c r="E281" s="104" t="s">
        <v>31</v>
      </c>
      <c r="F281" s="104" t="s">
        <v>31</v>
      </c>
      <c r="G281" s="104" t="s">
        <v>31</v>
      </c>
      <c r="H281" s="104" t="s">
        <v>31</v>
      </c>
      <c r="I281" s="104" t="s">
        <v>31</v>
      </c>
      <c r="J281" s="104" t="s">
        <v>31</v>
      </c>
      <c r="K281" s="104" t="s">
        <v>31</v>
      </c>
      <c r="L281" s="104" t="s">
        <v>31</v>
      </c>
      <c r="M281" s="104" t="s">
        <v>31</v>
      </c>
      <c r="N281" s="104" t="s">
        <v>31</v>
      </c>
      <c r="O281" s="104" t="s">
        <v>31</v>
      </c>
      <c r="P281" s="104" t="s">
        <v>31</v>
      </c>
      <c r="Q281" s="104" t="s">
        <v>31</v>
      </c>
      <c r="R281" s="104" t="s">
        <v>31</v>
      </c>
      <c r="S281" s="104" t="s">
        <v>31</v>
      </c>
      <c r="T281" s="104" t="s">
        <v>31</v>
      </c>
      <c r="U281" s="104" t="s">
        <v>31</v>
      </c>
      <c r="V281" s="104" t="s">
        <v>31</v>
      </c>
      <c r="W281" s="104" t="s">
        <v>31</v>
      </c>
      <c r="X281" s="104" t="s">
        <v>31</v>
      </c>
      <c r="Y281" s="104" t="s">
        <v>31</v>
      </c>
      <c r="Z281" s="104" t="s">
        <v>31</v>
      </c>
      <c r="AA281" s="104" t="s">
        <v>31</v>
      </c>
      <c r="AB281" s="104" t="s">
        <v>31</v>
      </c>
      <c r="AC281" s="104" t="s">
        <v>31</v>
      </c>
      <c r="AD281" s="104" t="s">
        <v>31</v>
      </c>
      <c r="AE281" s="104" t="s">
        <v>31</v>
      </c>
      <c r="AF281" s="104" t="s">
        <v>31</v>
      </c>
      <c r="AG281" s="104" t="s">
        <v>31</v>
      </c>
      <c r="AH281" s="104" t="s">
        <v>31</v>
      </c>
      <c r="AI281" s="104" t="s">
        <v>31</v>
      </c>
      <c r="AJ281" s="104" t="s">
        <v>31</v>
      </c>
      <c r="AK281" s="104" t="s">
        <v>31</v>
      </c>
      <c r="AL281" s="104" t="s">
        <v>31</v>
      </c>
      <c r="AM281" s="104" t="s">
        <v>31</v>
      </c>
      <c r="AN281" s="104" t="s">
        <v>31</v>
      </c>
      <c r="AO281" s="104" t="s">
        <v>31</v>
      </c>
      <c r="AP281" s="104" t="s">
        <v>31</v>
      </c>
      <c r="AQ281" s="104" t="s">
        <v>31</v>
      </c>
      <c r="AR281" s="104" t="s">
        <v>31</v>
      </c>
      <c r="AS281" s="104" t="s">
        <v>31</v>
      </c>
      <c r="AT281" s="104" t="s">
        <v>31</v>
      </c>
      <c r="AU281" s="104" t="s">
        <v>31</v>
      </c>
      <c r="AV281" s="104" t="s">
        <v>31</v>
      </c>
      <c r="AW281" s="104" t="s">
        <v>31</v>
      </c>
      <c r="AX281" s="104" t="s">
        <v>31</v>
      </c>
      <c r="AY281" s="104" t="s">
        <v>31</v>
      </c>
      <c r="AZ281" s="104" t="s">
        <v>31</v>
      </c>
      <c r="BA281" s="104" t="s">
        <v>31</v>
      </c>
      <c r="BB281" s="104" t="s">
        <v>31</v>
      </c>
      <c r="BC281" s="104" t="s">
        <v>31</v>
      </c>
      <c r="BD281" s="104" t="s">
        <v>31</v>
      </c>
    </row>
    <row r="282" spans="1:56" x14ac:dyDescent="0.25">
      <c r="A282" s="20" t="s">
        <v>12</v>
      </c>
      <c r="B282" s="38" t="str">
        <f>'[1]Miter Profiles'!$AB282</f>
        <v>MP692-38</v>
      </c>
      <c r="C282" s="204" t="s">
        <v>12</v>
      </c>
      <c r="D282" s="11" t="s">
        <v>31</v>
      </c>
      <c r="E282" s="11" t="s">
        <v>31</v>
      </c>
      <c r="F282" s="11" t="s">
        <v>31</v>
      </c>
      <c r="G282" s="11" t="s">
        <v>31</v>
      </c>
      <c r="H282" s="11" t="s">
        <v>31</v>
      </c>
      <c r="I282" s="11" t="s">
        <v>31</v>
      </c>
      <c r="J282" s="11" t="s">
        <v>31</v>
      </c>
      <c r="K282" s="11" t="s">
        <v>31</v>
      </c>
      <c r="L282" s="11" t="s">
        <v>31</v>
      </c>
      <c r="M282" s="11" t="s">
        <v>31</v>
      </c>
      <c r="N282" s="11" t="s">
        <v>31</v>
      </c>
      <c r="O282" s="11" t="s">
        <v>31</v>
      </c>
      <c r="P282" s="11" t="s">
        <v>31</v>
      </c>
      <c r="Q282" s="11" t="s">
        <v>31</v>
      </c>
      <c r="R282" s="11" t="s">
        <v>31</v>
      </c>
      <c r="S282" s="11" t="s">
        <v>31</v>
      </c>
      <c r="T282" s="11" t="s">
        <v>31</v>
      </c>
      <c r="U282" s="11" t="s">
        <v>31</v>
      </c>
      <c r="V282" s="11" t="s">
        <v>31</v>
      </c>
      <c r="W282" s="11" t="s">
        <v>31</v>
      </c>
      <c r="X282" s="11" t="s">
        <v>31</v>
      </c>
      <c r="Y282" s="11" t="s">
        <v>31</v>
      </c>
      <c r="Z282" s="11" t="s">
        <v>31</v>
      </c>
      <c r="AA282" s="11" t="s">
        <v>31</v>
      </c>
      <c r="AB282" s="11" t="s">
        <v>31</v>
      </c>
      <c r="AC282" s="11" t="s">
        <v>31</v>
      </c>
      <c r="AD282" s="11" t="s">
        <v>31</v>
      </c>
      <c r="AE282" s="11" t="s">
        <v>31</v>
      </c>
      <c r="AF282" s="11" t="s">
        <v>31</v>
      </c>
      <c r="AG282" s="11" t="s">
        <v>31</v>
      </c>
      <c r="AH282" s="11" t="s">
        <v>31</v>
      </c>
      <c r="AI282" s="11" t="s">
        <v>31</v>
      </c>
      <c r="AJ282" s="11" t="s">
        <v>31</v>
      </c>
      <c r="AK282" s="11" t="s">
        <v>31</v>
      </c>
      <c r="AL282" s="11" t="s">
        <v>31</v>
      </c>
      <c r="AM282" s="11" t="s">
        <v>31</v>
      </c>
      <c r="AN282" s="11" t="s">
        <v>31</v>
      </c>
      <c r="AO282" s="11" t="s">
        <v>31</v>
      </c>
      <c r="AP282" s="11" t="s">
        <v>31</v>
      </c>
      <c r="AQ282" s="11" t="s">
        <v>31</v>
      </c>
      <c r="AR282" s="11" t="s">
        <v>31</v>
      </c>
      <c r="AS282" s="11" t="s">
        <v>31</v>
      </c>
      <c r="AT282" s="11" t="s">
        <v>31</v>
      </c>
      <c r="AU282" s="11" t="s">
        <v>31</v>
      </c>
      <c r="AV282" s="11" t="s">
        <v>31</v>
      </c>
      <c r="AW282" s="11" t="s">
        <v>31</v>
      </c>
      <c r="AX282" s="11" t="s">
        <v>31</v>
      </c>
      <c r="AY282" s="11" t="s">
        <v>31</v>
      </c>
      <c r="AZ282" s="11" t="s">
        <v>31</v>
      </c>
      <c r="BA282" s="11" t="s">
        <v>31</v>
      </c>
      <c r="BB282" s="11" t="s">
        <v>31</v>
      </c>
      <c r="BC282" s="11" t="s">
        <v>31</v>
      </c>
      <c r="BD282" s="11" t="s">
        <v>31</v>
      </c>
    </row>
    <row r="283" spans="1:56" x14ac:dyDescent="0.25">
      <c r="A283" s="20" t="s">
        <v>12</v>
      </c>
      <c r="B283" s="38" t="str">
        <f>'[1]Miter Profiles'!$AB283</f>
        <v>MP692-57</v>
      </c>
      <c r="C283" s="204" t="s">
        <v>12</v>
      </c>
      <c r="D283" s="11" t="s">
        <v>31</v>
      </c>
      <c r="E283" s="11" t="s">
        <v>31</v>
      </c>
      <c r="F283" s="11" t="s">
        <v>31</v>
      </c>
      <c r="G283" s="11" t="s">
        <v>31</v>
      </c>
      <c r="H283" s="11" t="s">
        <v>31</v>
      </c>
      <c r="I283" s="11" t="s">
        <v>31</v>
      </c>
      <c r="J283" s="11" t="s">
        <v>31</v>
      </c>
      <c r="K283" s="11" t="s">
        <v>31</v>
      </c>
      <c r="L283" s="11" t="s">
        <v>31</v>
      </c>
      <c r="M283" s="11" t="s">
        <v>31</v>
      </c>
      <c r="N283" s="11" t="s">
        <v>31</v>
      </c>
      <c r="O283" s="11" t="s">
        <v>31</v>
      </c>
      <c r="P283" s="11" t="s">
        <v>31</v>
      </c>
      <c r="Q283" s="11" t="s">
        <v>31</v>
      </c>
      <c r="R283" s="11" t="s">
        <v>31</v>
      </c>
      <c r="S283" s="11" t="s">
        <v>31</v>
      </c>
      <c r="T283" s="11" t="s">
        <v>31</v>
      </c>
      <c r="U283" s="11" t="s">
        <v>31</v>
      </c>
      <c r="V283" s="11" t="s">
        <v>31</v>
      </c>
      <c r="W283" s="11" t="s">
        <v>31</v>
      </c>
      <c r="X283" s="11" t="s">
        <v>31</v>
      </c>
      <c r="Y283" s="11" t="s">
        <v>31</v>
      </c>
      <c r="Z283" s="11" t="s">
        <v>31</v>
      </c>
      <c r="AA283" s="11" t="s">
        <v>31</v>
      </c>
      <c r="AB283" s="11" t="s">
        <v>31</v>
      </c>
      <c r="AC283" s="11" t="s">
        <v>31</v>
      </c>
      <c r="AD283" s="11" t="s">
        <v>31</v>
      </c>
      <c r="AE283" s="11" t="s">
        <v>31</v>
      </c>
      <c r="AF283" s="11" t="s">
        <v>31</v>
      </c>
      <c r="AG283" s="11" t="s">
        <v>31</v>
      </c>
      <c r="AH283" s="11" t="s">
        <v>31</v>
      </c>
      <c r="AI283" s="11" t="s">
        <v>31</v>
      </c>
      <c r="AJ283" s="11" t="s">
        <v>31</v>
      </c>
      <c r="AK283" s="11" t="s">
        <v>31</v>
      </c>
      <c r="AL283" s="11" t="s">
        <v>31</v>
      </c>
      <c r="AM283" s="11" t="s">
        <v>31</v>
      </c>
      <c r="AN283" s="11" t="s">
        <v>31</v>
      </c>
      <c r="AO283" s="11" t="s">
        <v>31</v>
      </c>
      <c r="AP283" s="11" t="s">
        <v>31</v>
      </c>
      <c r="AQ283" s="11" t="s">
        <v>31</v>
      </c>
      <c r="AR283" s="11" t="s">
        <v>31</v>
      </c>
      <c r="AS283" s="11" t="s">
        <v>31</v>
      </c>
      <c r="AT283" s="11" t="s">
        <v>31</v>
      </c>
      <c r="AU283" s="11" t="s">
        <v>31</v>
      </c>
      <c r="AV283" s="11" t="s">
        <v>31</v>
      </c>
      <c r="AW283" s="11" t="s">
        <v>31</v>
      </c>
      <c r="AX283" s="11" t="s">
        <v>31</v>
      </c>
      <c r="AY283" s="11" t="s">
        <v>31</v>
      </c>
      <c r="AZ283" s="11" t="s">
        <v>31</v>
      </c>
      <c r="BA283" s="11" t="s">
        <v>31</v>
      </c>
      <c r="BB283" s="11" t="s">
        <v>31</v>
      </c>
      <c r="BC283" s="11" t="s">
        <v>31</v>
      </c>
      <c r="BD283" s="11" t="s">
        <v>31</v>
      </c>
    </row>
    <row r="284" spans="1:56" x14ac:dyDescent="0.25">
      <c r="A284" s="20" t="s">
        <v>12</v>
      </c>
      <c r="B284" s="38" t="str">
        <f>'[1]Miter Profiles'!$AB284</f>
        <v>MP692-76</v>
      </c>
      <c r="C284" s="204" t="s">
        <v>12</v>
      </c>
      <c r="D284" s="11" t="s">
        <v>31</v>
      </c>
      <c r="E284" s="11" t="s">
        <v>31</v>
      </c>
      <c r="F284" s="11" t="s">
        <v>31</v>
      </c>
      <c r="G284" s="11" t="s">
        <v>31</v>
      </c>
      <c r="H284" s="11" t="s">
        <v>31</v>
      </c>
      <c r="I284" s="11" t="s">
        <v>31</v>
      </c>
      <c r="J284" s="11" t="s">
        <v>31</v>
      </c>
      <c r="K284" s="11" t="s">
        <v>31</v>
      </c>
      <c r="L284" s="11" t="s">
        <v>31</v>
      </c>
      <c r="M284" s="11" t="s">
        <v>31</v>
      </c>
      <c r="N284" s="11" t="s">
        <v>31</v>
      </c>
      <c r="O284" s="11" t="s">
        <v>31</v>
      </c>
      <c r="P284" s="11" t="s">
        <v>31</v>
      </c>
      <c r="Q284" s="11" t="s">
        <v>31</v>
      </c>
      <c r="R284" s="11" t="s">
        <v>31</v>
      </c>
      <c r="S284" s="11" t="s">
        <v>31</v>
      </c>
      <c r="T284" s="11" t="s">
        <v>31</v>
      </c>
      <c r="U284" s="11" t="s">
        <v>31</v>
      </c>
      <c r="V284" s="11" t="s">
        <v>31</v>
      </c>
      <c r="W284" s="11" t="s">
        <v>31</v>
      </c>
      <c r="X284" s="11" t="s">
        <v>31</v>
      </c>
      <c r="Y284" s="11" t="s">
        <v>31</v>
      </c>
      <c r="Z284" s="11" t="s">
        <v>31</v>
      </c>
      <c r="AA284" s="11" t="s">
        <v>31</v>
      </c>
      <c r="AB284" s="11" t="s">
        <v>31</v>
      </c>
      <c r="AC284" s="11" t="s">
        <v>31</v>
      </c>
      <c r="AD284" s="11" t="s">
        <v>31</v>
      </c>
      <c r="AE284" s="11" t="s">
        <v>31</v>
      </c>
      <c r="AF284" s="11" t="s">
        <v>31</v>
      </c>
      <c r="AG284" s="11" t="s">
        <v>31</v>
      </c>
      <c r="AH284" s="11" t="s">
        <v>31</v>
      </c>
      <c r="AI284" s="11" t="s">
        <v>31</v>
      </c>
      <c r="AJ284" s="11" t="s">
        <v>31</v>
      </c>
      <c r="AK284" s="11" t="s">
        <v>31</v>
      </c>
      <c r="AL284" s="11" t="s">
        <v>31</v>
      </c>
      <c r="AM284" s="11" t="s">
        <v>31</v>
      </c>
      <c r="AN284" s="11" t="s">
        <v>31</v>
      </c>
      <c r="AO284" s="11" t="s">
        <v>31</v>
      </c>
      <c r="AP284" s="11" t="s">
        <v>31</v>
      </c>
      <c r="AQ284" s="11" t="s">
        <v>31</v>
      </c>
      <c r="AR284" s="11" t="s">
        <v>31</v>
      </c>
      <c r="AS284" s="11" t="s">
        <v>31</v>
      </c>
      <c r="AT284" s="11" t="s">
        <v>31</v>
      </c>
      <c r="AU284" s="11" t="s">
        <v>31</v>
      </c>
      <c r="AV284" s="11" t="s">
        <v>31</v>
      </c>
      <c r="AW284" s="11" t="s">
        <v>31</v>
      </c>
      <c r="AX284" s="11" t="s">
        <v>31</v>
      </c>
      <c r="AY284" s="11" t="s">
        <v>31</v>
      </c>
      <c r="AZ284" s="11" t="s">
        <v>31</v>
      </c>
      <c r="BA284" s="11" t="s">
        <v>31</v>
      </c>
      <c r="BB284" s="11" t="s">
        <v>31</v>
      </c>
      <c r="BC284" s="11" t="s">
        <v>31</v>
      </c>
      <c r="BD284" s="11" t="s">
        <v>31</v>
      </c>
    </row>
    <row r="285" spans="1:56" x14ac:dyDescent="0.25">
      <c r="A285" s="102" t="s">
        <v>12</v>
      </c>
      <c r="B285" s="101" t="str">
        <f>'[1]Miter Profiles'!$AB285</f>
        <v>MP693-38</v>
      </c>
      <c r="C285" s="214" t="s">
        <v>54</v>
      </c>
      <c r="D285" s="103" t="s">
        <v>30</v>
      </c>
      <c r="E285" s="104" t="s">
        <v>31</v>
      </c>
      <c r="F285" s="104" t="s">
        <v>31</v>
      </c>
      <c r="G285" s="104" t="s">
        <v>31</v>
      </c>
      <c r="H285" s="104" t="s">
        <v>31</v>
      </c>
      <c r="I285" s="104" t="s">
        <v>30</v>
      </c>
      <c r="J285" s="104" t="s">
        <v>31</v>
      </c>
      <c r="K285" s="104" t="s">
        <v>30</v>
      </c>
      <c r="L285" s="104" t="s">
        <v>30</v>
      </c>
      <c r="M285" s="104" t="s">
        <v>30</v>
      </c>
      <c r="N285" s="104" t="s">
        <v>30</v>
      </c>
      <c r="O285" s="104" t="s">
        <v>30</v>
      </c>
      <c r="P285" s="104" t="s">
        <v>30</v>
      </c>
      <c r="Q285" s="104" t="s">
        <v>30</v>
      </c>
      <c r="R285" s="104" t="s">
        <v>30</v>
      </c>
      <c r="S285" s="104" t="s">
        <v>30</v>
      </c>
      <c r="T285" s="104" t="s">
        <v>30</v>
      </c>
      <c r="U285" s="104" t="s">
        <v>30</v>
      </c>
      <c r="V285" s="104" t="s">
        <v>30</v>
      </c>
      <c r="W285" s="104" t="s">
        <v>30</v>
      </c>
      <c r="X285" s="104" t="s">
        <v>30</v>
      </c>
      <c r="Y285" s="104" t="s">
        <v>30</v>
      </c>
      <c r="Z285" s="104" t="s">
        <v>30</v>
      </c>
      <c r="AA285" s="104" t="s">
        <v>31</v>
      </c>
      <c r="AB285" s="104" t="s">
        <v>30</v>
      </c>
      <c r="AC285" s="104" t="s">
        <v>30</v>
      </c>
      <c r="AD285" s="104" t="s">
        <v>30</v>
      </c>
      <c r="AE285" s="104" t="s">
        <v>30</v>
      </c>
      <c r="AF285" s="104" t="s">
        <v>30</v>
      </c>
      <c r="AG285" s="104" t="s">
        <v>30</v>
      </c>
      <c r="AH285" s="104" t="s">
        <v>30</v>
      </c>
      <c r="AI285" s="104" t="s">
        <v>30</v>
      </c>
      <c r="AJ285" s="104" t="s">
        <v>30</v>
      </c>
      <c r="AK285" s="104" t="s">
        <v>30</v>
      </c>
      <c r="AL285" s="104" t="s">
        <v>30</v>
      </c>
      <c r="AM285" s="104" t="s">
        <v>31</v>
      </c>
      <c r="AN285" s="104" t="s">
        <v>30</v>
      </c>
      <c r="AO285" s="104" t="s">
        <v>30</v>
      </c>
      <c r="AP285" s="104" t="s">
        <v>30</v>
      </c>
      <c r="AQ285" s="104" t="s">
        <v>30</v>
      </c>
      <c r="AR285" s="104" t="s">
        <v>30</v>
      </c>
      <c r="AS285" s="104" t="s">
        <v>30</v>
      </c>
      <c r="AT285" s="104" t="s">
        <v>30</v>
      </c>
      <c r="AU285" s="104" t="s">
        <v>30</v>
      </c>
      <c r="AV285" s="104" t="s">
        <v>30</v>
      </c>
      <c r="AW285" s="104" t="s">
        <v>30</v>
      </c>
      <c r="AX285" s="104" t="s">
        <v>30</v>
      </c>
      <c r="AY285" s="104" t="s">
        <v>30</v>
      </c>
      <c r="AZ285" s="104" t="s">
        <v>30</v>
      </c>
      <c r="BA285" s="104" t="s">
        <v>30</v>
      </c>
      <c r="BB285" s="104" t="s">
        <v>30</v>
      </c>
      <c r="BC285" s="104" t="s">
        <v>30</v>
      </c>
      <c r="BD285" s="104" t="s">
        <v>30</v>
      </c>
    </row>
    <row r="286" spans="1:56" x14ac:dyDescent="0.25">
      <c r="A286" s="102" t="s">
        <v>12</v>
      </c>
      <c r="B286" s="101" t="str">
        <f>'[1]Miter Profiles'!$AB286</f>
        <v>MP693-57</v>
      </c>
      <c r="C286" s="214" t="s">
        <v>54</v>
      </c>
      <c r="D286" s="103" t="s">
        <v>30</v>
      </c>
      <c r="E286" s="104" t="s">
        <v>31</v>
      </c>
      <c r="F286" s="104" t="s">
        <v>31</v>
      </c>
      <c r="G286" s="104" t="s">
        <v>31</v>
      </c>
      <c r="H286" s="104" t="s">
        <v>31</v>
      </c>
      <c r="I286" s="104" t="s">
        <v>30</v>
      </c>
      <c r="J286" s="104" t="s">
        <v>31</v>
      </c>
      <c r="K286" s="104" t="s">
        <v>30</v>
      </c>
      <c r="L286" s="104" t="s">
        <v>30</v>
      </c>
      <c r="M286" s="104" t="s">
        <v>30</v>
      </c>
      <c r="N286" s="104" t="s">
        <v>30</v>
      </c>
      <c r="O286" s="104" t="s">
        <v>30</v>
      </c>
      <c r="P286" s="104" t="s">
        <v>30</v>
      </c>
      <c r="Q286" s="104" t="s">
        <v>30</v>
      </c>
      <c r="R286" s="104" t="s">
        <v>30</v>
      </c>
      <c r="S286" s="104" t="s">
        <v>30</v>
      </c>
      <c r="T286" s="104" t="s">
        <v>30</v>
      </c>
      <c r="U286" s="104" t="s">
        <v>30</v>
      </c>
      <c r="V286" s="104" t="s">
        <v>30</v>
      </c>
      <c r="W286" s="104" t="s">
        <v>30</v>
      </c>
      <c r="X286" s="104" t="s">
        <v>30</v>
      </c>
      <c r="Y286" s="104" t="s">
        <v>30</v>
      </c>
      <c r="Z286" s="104" t="s">
        <v>30</v>
      </c>
      <c r="AA286" s="104" t="s">
        <v>31</v>
      </c>
      <c r="AB286" s="104" t="s">
        <v>30</v>
      </c>
      <c r="AC286" s="104" t="s">
        <v>30</v>
      </c>
      <c r="AD286" s="104" t="s">
        <v>30</v>
      </c>
      <c r="AE286" s="104" t="s">
        <v>30</v>
      </c>
      <c r="AF286" s="104" t="s">
        <v>30</v>
      </c>
      <c r="AG286" s="104" t="s">
        <v>30</v>
      </c>
      <c r="AH286" s="104" t="s">
        <v>30</v>
      </c>
      <c r="AI286" s="104" t="s">
        <v>30</v>
      </c>
      <c r="AJ286" s="104" t="s">
        <v>30</v>
      </c>
      <c r="AK286" s="104" t="s">
        <v>30</v>
      </c>
      <c r="AL286" s="104" t="s">
        <v>30</v>
      </c>
      <c r="AM286" s="104" t="s">
        <v>31</v>
      </c>
      <c r="AN286" s="104" t="s">
        <v>30</v>
      </c>
      <c r="AO286" s="104" t="s">
        <v>30</v>
      </c>
      <c r="AP286" s="104" t="s">
        <v>30</v>
      </c>
      <c r="AQ286" s="104" t="s">
        <v>30</v>
      </c>
      <c r="AR286" s="104" t="s">
        <v>30</v>
      </c>
      <c r="AS286" s="104" t="s">
        <v>30</v>
      </c>
      <c r="AT286" s="104" t="s">
        <v>30</v>
      </c>
      <c r="AU286" s="104" t="s">
        <v>30</v>
      </c>
      <c r="AV286" s="104" t="s">
        <v>30</v>
      </c>
      <c r="AW286" s="104" t="s">
        <v>30</v>
      </c>
      <c r="AX286" s="104" t="s">
        <v>30</v>
      </c>
      <c r="AY286" s="104" t="s">
        <v>30</v>
      </c>
      <c r="AZ286" s="104" t="s">
        <v>30</v>
      </c>
      <c r="BA286" s="104" t="s">
        <v>30</v>
      </c>
      <c r="BB286" s="104" t="s">
        <v>30</v>
      </c>
      <c r="BC286" s="104" t="s">
        <v>30</v>
      </c>
      <c r="BD286" s="104" t="s">
        <v>30</v>
      </c>
    </row>
    <row r="287" spans="1:56" x14ac:dyDescent="0.25">
      <c r="A287" s="102" t="s">
        <v>12</v>
      </c>
      <c r="B287" s="101" t="str">
        <f>'[1]Miter Profiles'!$AB287</f>
        <v>MP693-76</v>
      </c>
      <c r="C287" s="214" t="s">
        <v>54</v>
      </c>
      <c r="D287" s="103" t="s">
        <v>30</v>
      </c>
      <c r="E287" s="104" t="s">
        <v>31</v>
      </c>
      <c r="F287" s="104" t="s">
        <v>31</v>
      </c>
      <c r="G287" s="104" t="s">
        <v>31</v>
      </c>
      <c r="H287" s="104" t="s">
        <v>31</v>
      </c>
      <c r="I287" s="104" t="s">
        <v>30</v>
      </c>
      <c r="J287" s="104" t="s">
        <v>31</v>
      </c>
      <c r="K287" s="104" t="s">
        <v>30</v>
      </c>
      <c r="L287" s="104" t="s">
        <v>30</v>
      </c>
      <c r="M287" s="104" t="s">
        <v>30</v>
      </c>
      <c r="N287" s="104" t="s">
        <v>30</v>
      </c>
      <c r="O287" s="104" t="s">
        <v>30</v>
      </c>
      <c r="P287" s="104" t="s">
        <v>30</v>
      </c>
      <c r="Q287" s="104" t="s">
        <v>30</v>
      </c>
      <c r="R287" s="104" t="s">
        <v>30</v>
      </c>
      <c r="S287" s="104" t="s">
        <v>30</v>
      </c>
      <c r="T287" s="104" t="s">
        <v>30</v>
      </c>
      <c r="U287" s="104" t="s">
        <v>30</v>
      </c>
      <c r="V287" s="104" t="s">
        <v>30</v>
      </c>
      <c r="W287" s="104" t="s">
        <v>30</v>
      </c>
      <c r="X287" s="104" t="s">
        <v>30</v>
      </c>
      <c r="Y287" s="104" t="s">
        <v>30</v>
      </c>
      <c r="Z287" s="104" t="s">
        <v>30</v>
      </c>
      <c r="AA287" s="104" t="s">
        <v>31</v>
      </c>
      <c r="AB287" s="104" t="s">
        <v>30</v>
      </c>
      <c r="AC287" s="104" t="s">
        <v>30</v>
      </c>
      <c r="AD287" s="104" t="s">
        <v>30</v>
      </c>
      <c r="AE287" s="104" t="s">
        <v>30</v>
      </c>
      <c r="AF287" s="104" t="s">
        <v>30</v>
      </c>
      <c r="AG287" s="104" t="s">
        <v>30</v>
      </c>
      <c r="AH287" s="104" t="s">
        <v>30</v>
      </c>
      <c r="AI287" s="104" t="s">
        <v>30</v>
      </c>
      <c r="AJ287" s="104" t="s">
        <v>30</v>
      </c>
      <c r="AK287" s="104" t="s">
        <v>30</v>
      </c>
      <c r="AL287" s="104" t="s">
        <v>30</v>
      </c>
      <c r="AM287" s="104" t="s">
        <v>31</v>
      </c>
      <c r="AN287" s="104" t="s">
        <v>30</v>
      </c>
      <c r="AO287" s="104" t="s">
        <v>30</v>
      </c>
      <c r="AP287" s="104" t="s">
        <v>30</v>
      </c>
      <c r="AQ287" s="104" t="s">
        <v>30</v>
      </c>
      <c r="AR287" s="104" t="s">
        <v>30</v>
      </c>
      <c r="AS287" s="104" t="s">
        <v>30</v>
      </c>
      <c r="AT287" s="104" t="s">
        <v>30</v>
      </c>
      <c r="AU287" s="104" t="s">
        <v>30</v>
      </c>
      <c r="AV287" s="104" t="s">
        <v>30</v>
      </c>
      <c r="AW287" s="104" t="s">
        <v>30</v>
      </c>
      <c r="AX287" s="104" t="s">
        <v>30</v>
      </c>
      <c r="AY287" s="104" t="s">
        <v>30</v>
      </c>
      <c r="AZ287" s="104" t="s">
        <v>30</v>
      </c>
      <c r="BA287" s="104" t="s">
        <v>30</v>
      </c>
      <c r="BB287" s="104" t="s">
        <v>30</v>
      </c>
      <c r="BC287" s="104" t="s">
        <v>30</v>
      </c>
      <c r="BD287" s="104" t="s">
        <v>30</v>
      </c>
    </row>
    <row r="288" spans="1:56" x14ac:dyDescent="0.25">
      <c r="A288" s="20" t="s">
        <v>12</v>
      </c>
      <c r="B288" s="38" t="str">
        <f>'[1]Miter Profiles'!$AB288</f>
        <v>MP694-38</v>
      </c>
      <c r="C288" s="204" t="s">
        <v>12</v>
      </c>
      <c r="D288" s="11" t="s">
        <v>31</v>
      </c>
      <c r="E288" s="11" t="s">
        <v>31</v>
      </c>
      <c r="F288" s="11" t="s">
        <v>31</v>
      </c>
      <c r="G288" s="11" t="s">
        <v>31</v>
      </c>
      <c r="H288" s="11" t="s">
        <v>31</v>
      </c>
      <c r="I288" s="11" t="s">
        <v>31</v>
      </c>
      <c r="J288" s="11" t="s">
        <v>31</v>
      </c>
      <c r="K288" s="11" t="s">
        <v>31</v>
      </c>
      <c r="L288" s="11" t="s">
        <v>31</v>
      </c>
      <c r="M288" s="11" t="s">
        <v>31</v>
      </c>
      <c r="N288" s="11" t="s">
        <v>31</v>
      </c>
      <c r="O288" s="11" t="s">
        <v>31</v>
      </c>
      <c r="P288" s="11" t="s">
        <v>31</v>
      </c>
      <c r="Q288" s="11" t="s">
        <v>31</v>
      </c>
      <c r="R288" s="11" t="s">
        <v>31</v>
      </c>
      <c r="S288" s="11" t="s">
        <v>31</v>
      </c>
      <c r="T288" s="11" t="s">
        <v>31</v>
      </c>
      <c r="U288" s="11" t="s">
        <v>31</v>
      </c>
      <c r="V288" s="11" t="s">
        <v>31</v>
      </c>
      <c r="W288" s="11" t="s">
        <v>31</v>
      </c>
      <c r="X288" s="11" t="s">
        <v>31</v>
      </c>
      <c r="Y288" s="11" t="s">
        <v>31</v>
      </c>
      <c r="Z288" s="11" t="s">
        <v>31</v>
      </c>
      <c r="AA288" s="11" t="s">
        <v>31</v>
      </c>
      <c r="AB288" s="11" t="s">
        <v>31</v>
      </c>
      <c r="AC288" s="11" t="s">
        <v>31</v>
      </c>
      <c r="AD288" s="11" t="s">
        <v>31</v>
      </c>
      <c r="AE288" s="11" t="s">
        <v>31</v>
      </c>
      <c r="AF288" s="11" t="s">
        <v>31</v>
      </c>
      <c r="AG288" s="11" t="s">
        <v>31</v>
      </c>
      <c r="AH288" s="11" t="s">
        <v>31</v>
      </c>
      <c r="AI288" s="11" t="s">
        <v>31</v>
      </c>
      <c r="AJ288" s="11" t="s">
        <v>31</v>
      </c>
      <c r="AK288" s="11" t="s">
        <v>31</v>
      </c>
      <c r="AL288" s="11" t="s">
        <v>31</v>
      </c>
      <c r="AM288" s="11" t="s">
        <v>31</v>
      </c>
      <c r="AN288" s="11" t="s">
        <v>31</v>
      </c>
      <c r="AO288" s="11" t="s">
        <v>31</v>
      </c>
      <c r="AP288" s="11" t="s">
        <v>31</v>
      </c>
      <c r="AQ288" s="11" t="s">
        <v>31</v>
      </c>
      <c r="AR288" s="11" t="s">
        <v>31</v>
      </c>
      <c r="AS288" s="11" t="s">
        <v>31</v>
      </c>
      <c r="AT288" s="11" t="s">
        <v>31</v>
      </c>
      <c r="AU288" s="11" t="s">
        <v>31</v>
      </c>
      <c r="AV288" s="11" t="s">
        <v>31</v>
      </c>
      <c r="AW288" s="11" t="s">
        <v>31</v>
      </c>
      <c r="AX288" s="11" t="s">
        <v>31</v>
      </c>
      <c r="AY288" s="11" t="s">
        <v>31</v>
      </c>
      <c r="AZ288" s="11" t="s">
        <v>31</v>
      </c>
      <c r="BA288" s="11" t="s">
        <v>31</v>
      </c>
      <c r="BB288" s="11" t="s">
        <v>31</v>
      </c>
      <c r="BC288" s="11" t="s">
        <v>31</v>
      </c>
      <c r="BD288" s="11" t="s">
        <v>31</v>
      </c>
    </row>
    <row r="289" spans="1:56" x14ac:dyDescent="0.25">
      <c r="A289" s="20" t="s">
        <v>12</v>
      </c>
      <c r="B289" s="38" t="str">
        <f>'[1]Miter Profiles'!$AB289</f>
        <v>MP694-57</v>
      </c>
      <c r="C289" s="204" t="s">
        <v>12</v>
      </c>
      <c r="D289" s="11" t="s">
        <v>31</v>
      </c>
      <c r="E289" s="11" t="s">
        <v>31</v>
      </c>
      <c r="F289" s="11" t="s">
        <v>31</v>
      </c>
      <c r="G289" s="11" t="s">
        <v>31</v>
      </c>
      <c r="H289" s="11" t="s">
        <v>31</v>
      </c>
      <c r="I289" s="11" t="s">
        <v>31</v>
      </c>
      <c r="J289" s="11" t="s">
        <v>31</v>
      </c>
      <c r="K289" s="11" t="s">
        <v>31</v>
      </c>
      <c r="L289" s="11" t="s">
        <v>31</v>
      </c>
      <c r="M289" s="11" t="s">
        <v>31</v>
      </c>
      <c r="N289" s="11" t="s">
        <v>31</v>
      </c>
      <c r="O289" s="11" t="s">
        <v>31</v>
      </c>
      <c r="P289" s="11" t="s">
        <v>31</v>
      </c>
      <c r="Q289" s="11" t="s">
        <v>31</v>
      </c>
      <c r="R289" s="11" t="s">
        <v>31</v>
      </c>
      <c r="S289" s="11" t="s">
        <v>31</v>
      </c>
      <c r="T289" s="11" t="s">
        <v>31</v>
      </c>
      <c r="U289" s="11" t="s">
        <v>31</v>
      </c>
      <c r="V289" s="11" t="s">
        <v>31</v>
      </c>
      <c r="W289" s="11" t="s">
        <v>31</v>
      </c>
      <c r="X289" s="11" t="s">
        <v>31</v>
      </c>
      <c r="Y289" s="11" t="s">
        <v>31</v>
      </c>
      <c r="Z289" s="11" t="s">
        <v>31</v>
      </c>
      <c r="AA289" s="11" t="s">
        <v>31</v>
      </c>
      <c r="AB289" s="11" t="s">
        <v>31</v>
      </c>
      <c r="AC289" s="11" t="s">
        <v>31</v>
      </c>
      <c r="AD289" s="11" t="s">
        <v>31</v>
      </c>
      <c r="AE289" s="11" t="s">
        <v>31</v>
      </c>
      <c r="AF289" s="11" t="s">
        <v>31</v>
      </c>
      <c r="AG289" s="11" t="s">
        <v>31</v>
      </c>
      <c r="AH289" s="11" t="s">
        <v>31</v>
      </c>
      <c r="AI289" s="11" t="s">
        <v>31</v>
      </c>
      <c r="AJ289" s="11" t="s">
        <v>31</v>
      </c>
      <c r="AK289" s="11" t="s">
        <v>31</v>
      </c>
      <c r="AL289" s="11" t="s">
        <v>31</v>
      </c>
      <c r="AM289" s="11" t="s">
        <v>31</v>
      </c>
      <c r="AN289" s="11" t="s">
        <v>31</v>
      </c>
      <c r="AO289" s="11" t="s">
        <v>31</v>
      </c>
      <c r="AP289" s="11" t="s">
        <v>31</v>
      </c>
      <c r="AQ289" s="11" t="s">
        <v>31</v>
      </c>
      <c r="AR289" s="11" t="s">
        <v>31</v>
      </c>
      <c r="AS289" s="11" t="s">
        <v>31</v>
      </c>
      <c r="AT289" s="11" t="s">
        <v>31</v>
      </c>
      <c r="AU289" s="11" t="s">
        <v>31</v>
      </c>
      <c r="AV289" s="11" t="s">
        <v>31</v>
      </c>
      <c r="AW289" s="11" t="s">
        <v>31</v>
      </c>
      <c r="AX289" s="11" t="s">
        <v>31</v>
      </c>
      <c r="AY289" s="11" t="s">
        <v>31</v>
      </c>
      <c r="AZ289" s="11" t="s">
        <v>31</v>
      </c>
      <c r="BA289" s="11" t="s">
        <v>31</v>
      </c>
      <c r="BB289" s="11" t="s">
        <v>31</v>
      </c>
      <c r="BC289" s="11" t="s">
        <v>31</v>
      </c>
      <c r="BD289" s="11" t="s">
        <v>31</v>
      </c>
    </row>
    <row r="290" spans="1:56" x14ac:dyDescent="0.25">
      <c r="A290" s="20" t="s">
        <v>12</v>
      </c>
      <c r="B290" s="38" t="str">
        <f>'[1]Miter Profiles'!$AB290</f>
        <v>MP694-76</v>
      </c>
      <c r="C290" s="204" t="s">
        <v>12</v>
      </c>
      <c r="D290" s="11" t="s">
        <v>31</v>
      </c>
      <c r="E290" s="11" t="s">
        <v>31</v>
      </c>
      <c r="F290" s="11" t="s">
        <v>31</v>
      </c>
      <c r="G290" s="11" t="s">
        <v>31</v>
      </c>
      <c r="H290" s="11" t="s">
        <v>31</v>
      </c>
      <c r="I290" s="11" t="s">
        <v>31</v>
      </c>
      <c r="J290" s="11" t="s">
        <v>31</v>
      </c>
      <c r="K290" s="11" t="s">
        <v>31</v>
      </c>
      <c r="L290" s="11" t="s">
        <v>31</v>
      </c>
      <c r="M290" s="11" t="s">
        <v>31</v>
      </c>
      <c r="N290" s="11" t="s">
        <v>31</v>
      </c>
      <c r="O290" s="11" t="s">
        <v>31</v>
      </c>
      <c r="P290" s="11" t="s">
        <v>31</v>
      </c>
      <c r="Q290" s="11" t="s">
        <v>31</v>
      </c>
      <c r="R290" s="11" t="s">
        <v>31</v>
      </c>
      <c r="S290" s="11" t="s">
        <v>31</v>
      </c>
      <c r="T290" s="11" t="s">
        <v>31</v>
      </c>
      <c r="U290" s="11" t="s">
        <v>31</v>
      </c>
      <c r="V290" s="11" t="s">
        <v>31</v>
      </c>
      <c r="W290" s="11" t="s">
        <v>31</v>
      </c>
      <c r="X290" s="11" t="s">
        <v>31</v>
      </c>
      <c r="Y290" s="11" t="s">
        <v>31</v>
      </c>
      <c r="Z290" s="11" t="s">
        <v>31</v>
      </c>
      <c r="AA290" s="11" t="s">
        <v>31</v>
      </c>
      <c r="AB290" s="11" t="s">
        <v>31</v>
      </c>
      <c r="AC290" s="11" t="s">
        <v>31</v>
      </c>
      <c r="AD290" s="11" t="s">
        <v>31</v>
      </c>
      <c r="AE290" s="11" t="s">
        <v>31</v>
      </c>
      <c r="AF290" s="11" t="s">
        <v>31</v>
      </c>
      <c r="AG290" s="11" t="s">
        <v>31</v>
      </c>
      <c r="AH290" s="11" t="s">
        <v>31</v>
      </c>
      <c r="AI290" s="11" t="s">
        <v>31</v>
      </c>
      <c r="AJ290" s="11" t="s">
        <v>31</v>
      </c>
      <c r="AK290" s="11" t="s">
        <v>31</v>
      </c>
      <c r="AL290" s="11" t="s">
        <v>31</v>
      </c>
      <c r="AM290" s="11" t="s">
        <v>31</v>
      </c>
      <c r="AN290" s="11" t="s">
        <v>31</v>
      </c>
      <c r="AO290" s="11" t="s">
        <v>31</v>
      </c>
      <c r="AP290" s="11" t="s">
        <v>31</v>
      </c>
      <c r="AQ290" s="11" t="s">
        <v>31</v>
      </c>
      <c r="AR290" s="11" t="s">
        <v>31</v>
      </c>
      <c r="AS290" s="11" t="s">
        <v>31</v>
      </c>
      <c r="AT290" s="11" t="s">
        <v>31</v>
      </c>
      <c r="AU290" s="11" t="s">
        <v>31</v>
      </c>
      <c r="AV290" s="11" t="s">
        <v>31</v>
      </c>
      <c r="AW290" s="11" t="s">
        <v>31</v>
      </c>
      <c r="AX290" s="11" t="s">
        <v>31</v>
      </c>
      <c r="AY290" s="11" t="s">
        <v>31</v>
      </c>
      <c r="AZ290" s="11" t="s">
        <v>31</v>
      </c>
      <c r="BA290" s="11" t="s">
        <v>31</v>
      </c>
      <c r="BB290" s="11" t="s">
        <v>31</v>
      </c>
      <c r="BC290" s="11" t="s">
        <v>31</v>
      </c>
      <c r="BD290" s="11" t="s">
        <v>31</v>
      </c>
    </row>
    <row r="291" spans="1:56" x14ac:dyDescent="0.25">
      <c r="A291" s="102" t="s">
        <v>12</v>
      </c>
      <c r="B291" s="101" t="str">
        <f>'[1]Miter Profiles'!$AB291</f>
        <v>MP695-38</v>
      </c>
      <c r="C291" s="214" t="s">
        <v>46</v>
      </c>
      <c r="D291" s="103" t="s">
        <v>30</v>
      </c>
      <c r="E291" s="104" t="s">
        <v>31</v>
      </c>
      <c r="F291" s="104" t="s">
        <v>31</v>
      </c>
      <c r="G291" s="104" t="s">
        <v>31</v>
      </c>
      <c r="H291" s="104" t="s">
        <v>31</v>
      </c>
      <c r="I291" s="104" t="s">
        <v>31</v>
      </c>
      <c r="J291" s="104" t="s">
        <v>31</v>
      </c>
      <c r="K291" s="104" t="s">
        <v>30</v>
      </c>
      <c r="L291" s="104" t="s">
        <v>30</v>
      </c>
      <c r="M291" s="104" t="s">
        <v>30</v>
      </c>
      <c r="N291" s="104" t="s">
        <v>30</v>
      </c>
      <c r="O291" s="104" t="s">
        <v>31</v>
      </c>
      <c r="P291" s="104" t="s">
        <v>31</v>
      </c>
      <c r="Q291" s="104" t="s">
        <v>30</v>
      </c>
      <c r="R291" s="104" t="s">
        <v>31</v>
      </c>
      <c r="S291" s="104" t="s">
        <v>30</v>
      </c>
      <c r="T291" s="104" t="s">
        <v>30</v>
      </c>
      <c r="U291" s="104" t="s">
        <v>30</v>
      </c>
      <c r="V291" s="104" t="s">
        <v>30</v>
      </c>
      <c r="W291" s="104" t="s">
        <v>30</v>
      </c>
      <c r="X291" s="104" t="s">
        <v>30</v>
      </c>
      <c r="Y291" s="104" t="s">
        <v>30</v>
      </c>
      <c r="Z291" s="104" t="s">
        <v>30</v>
      </c>
      <c r="AA291" s="104" t="s">
        <v>31</v>
      </c>
      <c r="AB291" s="104" t="s">
        <v>30</v>
      </c>
      <c r="AC291" s="104" t="s">
        <v>31</v>
      </c>
      <c r="AD291" s="104" t="s">
        <v>30</v>
      </c>
      <c r="AE291" s="104" t="s">
        <v>30</v>
      </c>
      <c r="AF291" s="104" t="s">
        <v>30</v>
      </c>
      <c r="AG291" s="104" t="s">
        <v>30</v>
      </c>
      <c r="AH291" s="104" t="s">
        <v>31</v>
      </c>
      <c r="AI291" s="104" t="s">
        <v>30</v>
      </c>
      <c r="AJ291" s="104" t="s">
        <v>31</v>
      </c>
      <c r="AK291" s="104" t="s">
        <v>30</v>
      </c>
      <c r="AL291" s="104" t="s">
        <v>30</v>
      </c>
      <c r="AM291" s="104" t="s">
        <v>31</v>
      </c>
      <c r="AN291" s="104" t="s">
        <v>30</v>
      </c>
      <c r="AO291" s="104" t="s">
        <v>30</v>
      </c>
      <c r="AP291" s="104" t="s">
        <v>30</v>
      </c>
      <c r="AQ291" s="104" t="s">
        <v>30</v>
      </c>
      <c r="AR291" s="104" t="s">
        <v>30</v>
      </c>
      <c r="AS291" s="104" t="s">
        <v>31</v>
      </c>
      <c r="AT291" s="104" t="s">
        <v>30</v>
      </c>
      <c r="AU291" s="104" t="s">
        <v>31</v>
      </c>
      <c r="AV291" s="104" t="s">
        <v>30</v>
      </c>
      <c r="AW291" s="104" t="s">
        <v>30</v>
      </c>
      <c r="AX291" s="104" t="s">
        <v>30</v>
      </c>
      <c r="AY291" s="104" t="s">
        <v>30</v>
      </c>
      <c r="AZ291" s="104" t="s">
        <v>30</v>
      </c>
      <c r="BA291" s="104" t="s">
        <v>30</v>
      </c>
      <c r="BB291" s="104" t="s">
        <v>31</v>
      </c>
      <c r="BC291" s="104" t="s">
        <v>31</v>
      </c>
      <c r="BD291" s="104" t="s">
        <v>31</v>
      </c>
    </row>
    <row r="292" spans="1:56" x14ac:dyDescent="0.25">
      <c r="A292" s="102" t="s">
        <v>12</v>
      </c>
      <c r="B292" s="101" t="str">
        <f>'[1]Miter Profiles'!$AB292</f>
        <v>MP695-57</v>
      </c>
      <c r="C292" s="214" t="s">
        <v>46</v>
      </c>
      <c r="D292" s="103" t="s">
        <v>30</v>
      </c>
      <c r="E292" s="104" t="s">
        <v>31</v>
      </c>
      <c r="F292" s="104" t="s">
        <v>31</v>
      </c>
      <c r="G292" s="104" t="s">
        <v>31</v>
      </c>
      <c r="H292" s="104" t="s">
        <v>31</v>
      </c>
      <c r="I292" s="104" t="s">
        <v>31</v>
      </c>
      <c r="J292" s="104" t="s">
        <v>31</v>
      </c>
      <c r="K292" s="104" t="s">
        <v>30</v>
      </c>
      <c r="L292" s="104" t="s">
        <v>30</v>
      </c>
      <c r="M292" s="104" t="s">
        <v>30</v>
      </c>
      <c r="N292" s="104" t="s">
        <v>30</v>
      </c>
      <c r="O292" s="104" t="s">
        <v>31</v>
      </c>
      <c r="P292" s="104" t="s">
        <v>31</v>
      </c>
      <c r="Q292" s="104" t="s">
        <v>30</v>
      </c>
      <c r="R292" s="104" t="s">
        <v>31</v>
      </c>
      <c r="S292" s="104" t="s">
        <v>30</v>
      </c>
      <c r="T292" s="104" t="s">
        <v>30</v>
      </c>
      <c r="U292" s="104" t="s">
        <v>30</v>
      </c>
      <c r="V292" s="104" t="s">
        <v>30</v>
      </c>
      <c r="W292" s="104" t="s">
        <v>30</v>
      </c>
      <c r="X292" s="104" t="s">
        <v>30</v>
      </c>
      <c r="Y292" s="104" t="s">
        <v>30</v>
      </c>
      <c r="Z292" s="104" t="s">
        <v>30</v>
      </c>
      <c r="AA292" s="104" t="s">
        <v>31</v>
      </c>
      <c r="AB292" s="104" t="s">
        <v>30</v>
      </c>
      <c r="AC292" s="104" t="s">
        <v>31</v>
      </c>
      <c r="AD292" s="104" t="s">
        <v>30</v>
      </c>
      <c r="AE292" s="104" t="s">
        <v>30</v>
      </c>
      <c r="AF292" s="104" t="s">
        <v>30</v>
      </c>
      <c r="AG292" s="104" t="s">
        <v>30</v>
      </c>
      <c r="AH292" s="104" t="s">
        <v>31</v>
      </c>
      <c r="AI292" s="104" t="s">
        <v>30</v>
      </c>
      <c r="AJ292" s="104" t="s">
        <v>31</v>
      </c>
      <c r="AK292" s="104" t="s">
        <v>30</v>
      </c>
      <c r="AL292" s="104" t="s">
        <v>30</v>
      </c>
      <c r="AM292" s="104" t="s">
        <v>31</v>
      </c>
      <c r="AN292" s="104" t="s">
        <v>30</v>
      </c>
      <c r="AO292" s="104" t="s">
        <v>30</v>
      </c>
      <c r="AP292" s="104" t="s">
        <v>30</v>
      </c>
      <c r="AQ292" s="104" t="s">
        <v>30</v>
      </c>
      <c r="AR292" s="104" t="s">
        <v>30</v>
      </c>
      <c r="AS292" s="104" t="s">
        <v>31</v>
      </c>
      <c r="AT292" s="104" t="s">
        <v>30</v>
      </c>
      <c r="AU292" s="104" t="s">
        <v>31</v>
      </c>
      <c r="AV292" s="104" t="s">
        <v>30</v>
      </c>
      <c r="AW292" s="104" t="s">
        <v>30</v>
      </c>
      <c r="AX292" s="104" t="s">
        <v>30</v>
      </c>
      <c r="AY292" s="104" t="s">
        <v>30</v>
      </c>
      <c r="AZ292" s="104" t="s">
        <v>30</v>
      </c>
      <c r="BA292" s="104" t="s">
        <v>30</v>
      </c>
      <c r="BB292" s="104" t="s">
        <v>31</v>
      </c>
      <c r="BC292" s="104" t="s">
        <v>31</v>
      </c>
      <c r="BD292" s="104" t="s">
        <v>31</v>
      </c>
    </row>
    <row r="293" spans="1:56" x14ac:dyDescent="0.25">
      <c r="A293" s="102" t="s">
        <v>12</v>
      </c>
      <c r="B293" s="101" t="str">
        <f>'[1]Miter Profiles'!$AB293</f>
        <v>MP695-76</v>
      </c>
      <c r="C293" s="214" t="s">
        <v>46</v>
      </c>
      <c r="D293" s="103" t="s">
        <v>30</v>
      </c>
      <c r="E293" s="104" t="s">
        <v>31</v>
      </c>
      <c r="F293" s="104" t="s">
        <v>31</v>
      </c>
      <c r="G293" s="104" t="s">
        <v>31</v>
      </c>
      <c r="H293" s="104" t="s">
        <v>31</v>
      </c>
      <c r="I293" s="104" t="s">
        <v>31</v>
      </c>
      <c r="J293" s="104" t="s">
        <v>31</v>
      </c>
      <c r="K293" s="104" t="s">
        <v>30</v>
      </c>
      <c r="L293" s="104" t="s">
        <v>30</v>
      </c>
      <c r="M293" s="104" t="s">
        <v>30</v>
      </c>
      <c r="N293" s="104" t="s">
        <v>30</v>
      </c>
      <c r="O293" s="104" t="s">
        <v>31</v>
      </c>
      <c r="P293" s="104" t="s">
        <v>31</v>
      </c>
      <c r="Q293" s="104" t="s">
        <v>30</v>
      </c>
      <c r="R293" s="104" t="s">
        <v>31</v>
      </c>
      <c r="S293" s="104" t="s">
        <v>30</v>
      </c>
      <c r="T293" s="104" t="s">
        <v>30</v>
      </c>
      <c r="U293" s="104" t="s">
        <v>30</v>
      </c>
      <c r="V293" s="104" t="s">
        <v>30</v>
      </c>
      <c r="W293" s="104" t="s">
        <v>30</v>
      </c>
      <c r="X293" s="104" t="s">
        <v>30</v>
      </c>
      <c r="Y293" s="104" t="s">
        <v>30</v>
      </c>
      <c r="Z293" s="104" t="s">
        <v>30</v>
      </c>
      <c r="AA293" s="104" t="s">
        <v>31</v>
      </c>
      <c r="AB293" s="104" t="s">
        <v>30</v>
      </c>
      <c r="AC293" s="104" t="s">
        <v>31</v>
      </c>
      <c r="AD293" s="104" t="s">
        <v>30</v>
      </c>
      <c r="AE293" s="104" t="s">
        <v>30</v>
      </c>
      <c r="AF293" s="104" t="s">
        <v>30</v>
      </c>
      <c r="AG293" s="104" t="s">
        <v>30</v>
      </c>
      <c r="AH293" s="104" t="s">
        <v>31</v>
      </c>
      <c r="AI293" s="104" t="s">
        <v>30</v>
      </c>
      <c r="AJ293" s="104" t="s">
        <v>31</v>
      </c>
      <c r="AK293" s="104" t="s">
        <v>30</v>
      </c>
      <c r="AL293" s="104" t="s">
        <v>30</v>
      </c>
      <c r="AM293" s="104" t="s">
        <v>31</v>
      </c>
      <c r="AN293" s="104" t="s">
        <v>30</v>
      </c>
      <c r="AO293" s="104" t="s">
        <v>30</v>
      </c>
      <c r="AP293" s="104" t="s">
        <v>30</v>
      </c>
      <c r="AQ293" s="104" t="s">
        <v>30</v>
      </c>
      <c r="AR293" s="104" t="s">
        <v>30</v>
      </c>
      <c r="AS293" s="104" t="s">
        <v>31</v>
      </c>
      <c r="AT293" s="104" t="s">
        <v>30</v>
      </c>
      <c r="AU293" s="104" t="s">
        <v>31</v>
      </c>
      <c r="AV293" s="104" t="s">
        <v>30</v>
      </c>
      <c r="AW293" s="104" t="s">
        <v>30</v>
      </c>
      <c r="AX293" s="104" t="s">
        <v>30</v>
      </c>
      <c r="AY293" s="104" t="s">
        <v>30</v>
      </c>
      <c r="AZ293" s="104" t="s">
        <v>30</v>
      </c>
      <c r="BA293" s="104" t="s">
        <v>30</v>
      </c>
      <c r="BB293" s="104" t="s">
        <v>31</v>
      </c>
      <c r="BC293" s="104" t="s">
        <v>31</v>
      </c>
      <c r="BD293" s="104" t="s">
        <v>31</v>
      </c>
    </row>
    <row r="294" spans="1:56" x14ac:dyDescent="0.25">
      <c r="A294" s="20" t="s">
        <v>12</v>
      </c>
      <c r="B294" s="38" t="str">
        <f>'[1]Miter Profiles'!$AB294</f>
        <v>MP696-38</v>
      </c>
      <c r="C294" s="204" t="s">
        <v>211</v>
      </c>
      <c r="D294" s="212" t="s">
        <v>30</v>
      </c>
      <c r="E294" s="11" t="s">
        <v>31</v>
      </c>
      <c r="F294" s="11" t="s">
        <v>31</v>
      </c>
      <c r="G294" s="11" t="s">
        <v>31</v>
      </c>
      <c r="H294" s="11" t="s">
        <v>31</v>
      </c>
      <c r="I294" s="11" t="s">
        <v>30</v>
      </c>
      <c r="J294" s="212" t="s">
        <v>31</v>
      </c>
      <c r="K294" s="11" t="s">
        <v>30</v>
      </c>
      <c r="L294" s="11" t="s">
        <v>30</v>
      </c>
      <c r="M294" s="11" t="s">
        <v>30</v>
      </c>
      <c r="N294" s="11" t="s">
        <v>30</v>
      </c>
      <c r="O294" s="11" t="s">
        <v>30</v>
      </c>
      <c r="P294" s="11" t="s">
        <v>30</v>
      </c>
      <c r="Q294" s="11" t="s">
        <v>30</v>
      </c>
      <c r="R294" s="11" t="s">
        <v>30</v>
      </c>
      <c r="S294" s="11" t="s">
        <v>30</v>
      </c>
      <c r="T294" s="11" t="s">
        <v>30</v>
      </c>
      <c r="U294" s="11" t="s">
        <v>30</v>
      </c>
      <c r="V294" s="11" t="s">
        <v>30</v>
      </c>
      <c r="W294" s="11" t="s">
        <v>30</v>
      </c>
      <c r="X294" s="11" t="s">
        <v>30</v>
      </c>
      <c r="Y294" s="11" t="s">
        <v>30</v>
      </c>
      <c r="Z294" s="11" t="s">
        <v>30</v>
      </c>
      <c r="AA294" s="11" t="s">
        <v>31</v>
      </c>
      <c r="AB294" s="11" t="s">
        <v>30</v>
      </c>
      <c r="AC294" s="11" t="s">
        <v>30</v>
      </c>
      <c r="AD294" s="11" t="s">
        <v>30</v>
      </c>
      <c r="AE294" s="11" t="s">
        <v>30</v>
      </c>
      <c r="AF294" s="11" t="s">
        <v>30</v>
      </c>
      <c r="AG294" s="11" t="s">
        <v>30</v>
      </c>
      <c r="AH294" s="11" t="s">
        <v>30</v>
      </c>
      <c r="AI294" s="11" t="s">
        <v>30</v>
      </c>
      <c r="AJ294" s="11" t="s">
        <v>30</v>
      </c>
      <c r="AK294" s="11" t="s">
        <v>30</v>
      </c>
      <c r="AL294" s="11" t="s">
        <v>30</v>
      </c>
      <c r="AM294" s="11" t="s">
        <v>31</v>
      </c>
      <c r="AN294" s="11" t="s">
        <v>30</v>
      </c>
      <c r="AO294" s="11" t="s">
        <v>30</v>
      </c>
      <c r="AP294" s="11" t="s">
        <v>30</v>
      </c>
      <c r="AQ294" s="11" t="s">
        <v>30</v>
      </c>
      <c r="AR294" s="11" t="s">
        <v>30</v>
      </c>
      <c r="AS294" s="11" t="s">
        <v>30</v>
      </c>
      <c r="AT294" s="11" t="s">
        <v>30</v>
      </c>
      <c r="AU294" s="11" t="s">
        <v>30</v>
      </c>
      <c r="AV294" s="11" t="s">
        <v>30</v>
      </c>
      <c r="AW294" s="11" t="s">
        <v>30</v>
      </c>
      <c r="AX294" s="11" t="s">
        <v>30</v>
      </c>
      <c r="AY294" s="11" t="s">
        <v>30</v>
      </c>
      <c r="AZ294" s="11" t="s">
        <v>30</v>
      </c>
      <c r="BA294" s="11" t="s">
        <v>30</v>
      </c>
      <c r="BB294" s="11" t="s">
        <v>30</v>
      </c>
      <c r="BC294" s="11" t="s">
        <v>30</v>
      </c>
      <c r="BD294" s="11" t="s">
        <v>30</v>
      </c>
    </row>
    <row r="295" spans="1:56" x14ac:dyDescent="0.25">
      <c r="A295" s="20" t="s">
        <v>12</v>
      </c>
      <c r="B295" s="38" t="str">
        <f>'[1]Miter Profiles'!$AB295</f>
        <v>MP696-57</v>
      </c>
      <c r="C295" s="204" t="s">
        <v>211</v>
      </c>
      <c r="D295" s="212" t="s">
        <v>30</v>
      </c>
      <c r="E295" s="11" t="s">
        <v>31</v>
      </c>
      <c r="F295" s="11" t="s">
        <v>31</v>
      </c>
      <c r="G295" s="11" t="s">
        <v>31</v>
      </c>
      <c r="H295" s="11" t="s">
        <v>31</v>
      </c>
      <c r="I295" s="11" t="s">
        <v>30</v>
      </c>
      <c r="J295" s="212" t="s">
        <v>31</v>
      </c>
      <c r="K295" s="11" t="s">
        <v>30</v>
      </c>
      <c r="L295" s="11" t="s">
        <v>30</v>
      </c>
      <c r="M295" s="11" t="s">
        <v>30</v>
      </c>
      <c r="N295" s="11" t="s">
        <v>30</v>
      </c>
      <c r="O295" s="11" t="s">
        <v>30</v>
      </c>
      <c r="P295" s="11" t="s">
        <v>30</v>
      </c>
      <c r="Q295" s="11" t="s">
        <v>30</v>
      </c>
      <c r="R295" s="11" t="s">
        <v>30</v>
      </c>
      <c r="S295" s="11" t="s">
        <v>30</v>
      </c>
      <c r="T295" s="11" t="s">
        <v>30</v>
      </c>
      <c r="U295" s="11" t="s">
        <v>30</v>
      </c>
      <c r="V295" s="11" t="s">
        <v>30</v>
      </c>
      <c r="W295" s="11" t="s">
        <v>30</v>
      </c>
      <c r="X295" s="11" t="s">
        <v>30</v>
      </c>
      <c r="Y295" s="11" t="s">
        <v>30</v>
      </c>
      <c r="Z295" s="11" t="s">
        <v>30</v>
      </c>
      <c r="AA295" s="11" t="s">
        <v>31</v>
      </c>
      <c r="AB295" s="11" t="s">
        <v>30</v>
      </c>
      <c r="AC295" s="11" t="s">
        <v>30</v>
      </c>
      <c r="AD295" s="11" t="s">
        <v>30</v>
      </c>
      <c r="AE295" s="11" t="s">
        <v>30</v>
      </c>
      <c r="AF295" s="11" t="s">
        <v>30</v>
      </c>
      <c r="AG295" s="11" t="s">
        <v>30</v>
      </c>
      <c r="AH295" s="11" t="s">
        <v>30</v>
      </c>
      <c r="AI295" s="11" t="s">
        <v>30</v>
      </c>
      <c r="AJ295" s="11" t="s">
        <v>30</v>
      </c>
      <c r="AK295" s="11" t="s">
        <v>30</v>
      </c>
      <c r="AL295" s="11" t="s">
        <v>30</v>
      </c>
      <c r="AM295" s="11" t="s">
        <v>31</v>
      </c>
      <c r="AN295" s="11" t="s">
        <v>30</v>
      </c>
      <c r="AO295" s="11" t="s">
        <v>30</v>
      </c>
      <c r="AP295" s="11" t="s">
        <v>30</v>
      </c>
      <c r="AQ295" s="11" t="s">
        <v>30</v>
      </c>
      <c r="AR295" s="11" t="s">
        <v>30</v>
      </c>
      <c r="AS295" s="11" t="s">
        <v>30</v>
      </c>
      <c r="AT295" s="11" t="s">
        <v>30</v>
      </c>
      <c r="AU295" s="11" t="s">
        <v>30</v>
      </c>
      <c r="AV295" s="11" t="s">
        <v>30</v>
      </c>
      <c r="AW295" s="11" t="s">
        <v>30</v>
      </c>
      <c r="AX295" s="11" t="s">
        <v>30</v>
      </c>
      <c r="AY295" s="11" t="s">
        <v>30</v>
      </c>
      <c r="AZ295" s="11" t="s">
        <v>30</v>
      </c>
      <c r="BA295" s="11" t="s">
        <v>30</v>
      </c>
      <c r="BB295" s="11" t="s">
        <v>30</v>
      </c>
      <c r="BC295" s="11" t="s">
        <v>30</v>
      </c>
      <c r="BD295" s="11" t="s">
        <v>30</v>
      </c>
    </row>
    <row r="296" spans="1:56" x14ac:dyDescent="0.25">
      <c r="A296" s="20" t="s">
        <v>12</v>
      </c>
      <c r="B296" s="38" t="str">
        <f>'[1]Miter Profiles'!$AB296</f>
        <v>MP696-76</v>
      </c>
      <c r="C296" s="204" t="s">
        <v>211</v>
      </c>
      <c r="D296" s="212" t="s">
        <v>30</v>
      </c>
      <c r="E296" s="11" t="s">
        <v>31</v>
      </c>
      <c r="F296" s="11" t="s">
        <v>31</v>
      </c>
      <c r="G296" s="11" t="s">
        <v>31</v>
      </c>
      <c r="H296" s="11" t="s">
        <v>31</v>
      </c>
      <c r="I296" s="11" t="s">
        <v>30</v>
      </c>
      <c r="J296" s="212" t="s">
        <v>31</v>
      </c>
      <c r="K296" s="11" t="s">
        <v>30</v>
      </c>
      <c r="L296" s="11" t="s">
        <v>30</v>
      </c>
      <c r="M296" s="11" t="s">
        <v>30</v>
      </c>
      <c r="N296" s="11" t="s">
        <v>30</v>
      </c>
      <c r="O296" s="11" t="s">
        <v>30</v>
      </c>
      <c r="P296" s="11" t="s">
        <v>30</v>
      </c>
      <c r="Q296" s="11" t="s">
        <v>30</v>
      </c>
      <c r="R296" s="11" t="s">
        <v>30</v>
      </c>
      <c r="S296" s="11" t="s">
        <v>30</v>
      </c>
      <c r="T296" s="11" t="s">
        <v>30</v>
      </c>
      <c r="U296" s="11" t="s">
        <v>30</v>
      </c>
      <c r="V296" s="11" t="s">
        <v>30</v>
      </c>
      <c r="W296" s="11" t="s">
        <v>30</v>
      </c>
      <c r="X296" s="11" t="s">
        <v>30</v>
      </c>
      <c r="Y296" s="11" t="s">
        <v>30</v>
      </c>
      <c r="Z296" s="11" t="s">
        <v>30</v>
      </c>
      <c r="AA296" s="11" t="s">
        <v>31</v>
      </c>
      <c r="AB296" s="11" t="s">
        <v>30</v>
      </c>
      <c r="AC296" s="11" t="s">
        <v>30</v>
      </c>
      <c r="AD296" s="11" t="s">
        <v>30</v>
      </c>
      <c r="AE296" s="11" t="s">
        <v>30</v>
      </c>
      <c r="AF296" s="11" t="s">
        <v>30</v>
      </c>
      <c r="AG296" s="11" t="s">
        <v>30</v>
      </c>
      <c r="AH296" s="11" t="s">
        <v>30</v>
      </c>
      <c r="AI296" s="11" t="s">
        <v>30</v>
      </c>
      <c r="AJ296" s="11" t="s">
        <v>30</v>
      </c>
      <c r="AK296" s="11" t="s">
        <v>30</v>
      </c>
      <c r="AL296" s="11" t="s">
        <v>30</v>
      </c>
      <c r="AM296" s="11" t="s">
        <v>31</v>
      </c>
      <c r="AN296" s="11" t="s">
        <v>30</v>
      </c>
      <c r="AO296" s="11" t="s">
        <v>30</v>
      </c>
      <c r="AP296" s="11" t="s">
        <v>30</v>
      </c>
      <c r="AQ296" s="11" t="s">
        <v>30</v>
      </c>
      <c r="AR296" s="11" t="s">
        <v>30</v>
      </c>
      <c r="AS296" s="11" t="s">
        <v>30</v>
      </c>
      <c r="AT296" s="11" t="s">
        <v>30</v>
      </c>
      <c r="AU296" s="11" t="s">
        <v>30</v>
      </c>
      <c r="AV296" s="11" t="s">
        <v>30</v>
      </c>
      <c r="AW296" s="11" t="s">
        <v>30</v>
      </c>
      <c r="AX296" s="11" t="s">
        <v>30</v>
      </c>
      <c r="AY296" s="11" t="s">
        <v>30</v>
      </c>
      <c r="AZ296" s="11" t="s">
        <v>30</v>
      </c>
      <c r="BA296" s="11" t="s">
        <v>30</v>
      </c>
      <c r="BB296" s="11" t="s">
        <v>30</v>
      </c>
      <c r="BC296" s="11" t="s">
        <v>30</v>
      </c>
      <c r="BD296" s="11" t="s">
        <v>30</v>
      </c>
    </row>
    <row r="297" spans="1:56" x14ac:dyDescent="0.25">
      <c r="A297" s="102" t="s">
        <v>12</v>
      </c>
      <c r="B297" s="101" t="str">
        <f>'[1]Miter Profiles'!$AB297</f>
        <v>MP697-38</v>
      </c>
      <c r="C297" s="214" t="s">
        <v>212</v>
      </c>
      <c r="D297" s="103" t="s">
        <v>30</v>
      </c>
      <c r="E297" s="104" t="s">
        <v>31</v>
      </c>
      <c r="F297" s="104" t="s">
        <v>31</v>
      </c>
      <c r="G297" s="104" t="s">
        <v>31</v>
      </c>
      <c r="H297" s="104" t="s">
        <v>31</v>
      </c>
      <c r="I297" s="104" t="s">
        <v>30</v>
      </c>
      <c r="J297" s="104" t="s">
        <v>31</v>
      </c>
      <c r="K297" s="104" t="s">
        <v>30</v>
      </c>
      <c r="L297" s="104" t="s">
        <v>30</v>
      </c>
      <c r="M297" s="104" t="s">
        <v>30</v>
      </c>
      <c r="N297" s="104" t="s">
        <v>30</v>
      </c>
      <c r="O297" s="104" t="s">
        <v>30</v>
      </c>
      <c r="P297" s="104" t="s">
        <v>30</v>
      </c>
      <c r="Q297" s="104" t="s">
        <v>30</v>
      </c>
      <c r="R297" s="104" t="s">
        <v>30</v>
      </c>
      <c r="S297" s="104" t="s">
        <v>30</v>
      </c>
      <c r="T297" s="104" t="s">
        <v>30</v>
      </c>
      <c r="U297" s="104" t="s">
        <v>30</v>
      </c>
      <c r="V297" s="104" t="s">
        <v>30</v>
      </c>
      <c r="W297" s="104" t="s">
        <v>30</v>
      </c>
      <c r="X297" s="104" t="s">
        <v>30</v>
      </c>
      <c r="Y297" s="104" t="s">
        <v>30</v>
      </c>
      <c r="Z297" s="104" t="s">
        <v>30</v>
      </c>
      <c r="AA297" s="104" t="s">
        <v>31</v>
      </c>
      <c r="AB297" s="104" t="s">
        <v>30</v>
      </c>
      <c r="AC297" s="104" t="s">
        <v>30</v>
      </c>
      <c r="AD297" s="104" t="s">
        <v>30</v>
      </c>
      <c r="AE297" s="104" t="s">
        <v>30</v>
      </c>
      <c r="AF297" s="104" t="s">
        <v>30</v>
      </c>
      <c r="AG297" s="104" t="s">
        <v>30</v>
      </c>
      <c r="AH297" s="104" t="s">
        <v>30</v>
      </c>
      <c r="AI297" s="104" t="s">
        <v>30</v>
      </c>
      <c r="AJ297" s="104" t="s">
        <v>30</v>
      </c>
      <c r="AK297" s="104" t="s">
        <v>30</v>
      </c>
      <c r="AL297" s="104" t="s">
        <v>30</v>
      </c>
      <c r="AM297" s="104" t="s">
        <v>31</v>
      </c>
      <c r="AN297" s="104" t="s">
        <v>30</v>
      </c>
      <c r="AO297" s="104" t="s">
        <v>30</v>
      </c>
      <c r="AP297" s="104" t="s">
        <v>30</v>
      </c>
      <c r="AQ297" s="104" t="s">
        <v>30</v>
      </c>
      <c r="AR297" s="104" t="s">
        <v>30</v>
      </c>
      <c r="AS297" s="104" t="s">
        <v>30</v>
      </c>
      <c r="AT297" s="104" t="s">
        <v>30</v>
      </c>
      <c r="AU297" s="104" t="s">
        <v>30</v>
      </c>
      <c r="AV297" s="104" t="s">
        <v>30</v>
      </c>
      <c r="AW297" s="104" t="s">
        <v>30</v>
      </c>
      <c r="AX297" s="104" t="s">
        <v>30</v>
      </c>
      <c r="AY297" s="104" t="s">
        <v>30</v>
      </c>
      <c r="AZ297" s="104" t="s">
        <v>30</v>
      </c>
      <c r="BA297" s="104" t="s">
        <v>30</v>
      </c>
      <c r="BB297" s="104" t="s">
        <v>30</v>
      </c>
      <c r="BC297" s="104" t="s">
        <v>30</v>
      </c>
      <c r="BD297" s="104" t="s">
        <v>30</v>
      </c>
    </row>
    <row r="298" spans="1:56" x14ac:dyDescent="0.25">
      <c r="A298" s="102" t="s">
        <v>12</v>
      </c>
      <c r="B298" s="101" t="str">
        <f>'[1]Miter Profiles'!$AB298</f>
        <v>MP697-57</v>
      </c>
      <c r="C298" s="214" t="s">
        <v>212</v>
      </c>
      <c r="D298" s="103" t="s">
        <v>30</v>
      </c>
      <c r="E298" s="104" t="s">
        <v>31</v>
      </c>
      <c r="F298" s="104" t="s">
        <v>31</v>
      </c>
      <c r="G298" s="104" t="s">
        <v>31</v>
      </c>
      <c r="H298" s="104" t="s">
        <v>31</v>
      </c>
      <c r="I298" s="104" t="s">
        <v>30</v>
      </c>
      <c r="J298" s="104" t="s">
        <v>31</v>
      </c>
      <c r="K298" s="104" t="s">
        <v>30</v>
      </c>
      <c r="L298" s="104" t="s">
        <v>30</v>
      </c>
      <c r="M298" s="104" t="s">
        <v>30</v>
      </c>
      <c r="N298" s="104" t="s">
        <v>30</v>
      </c>
      <c r="O298" s="104" t="s">
        <v>30</v>
      </c>
      <c r="P298" s="104" t="s">
        <v>30</v>
      </c>
      <c r="Q298" s="104" t="s">
        <v>30</v>
      </c>
      <c r="R298" s="104" t="s">
        <v>30</v>
      </c>
      <c r="S298" s="104" t="s">
        <v>30</v>
      </c>
      <c r="T298" s="104" t="s">
        <v>30</v>
      </c>
      <c r="U298" s="104" t="s">
        <v>30</v>
      </c>
      <c r="V298" s="104" t="s">
        <v>30</v>
      </c>
      <c r="W298" s="104" t="s">
        <v>30</v>
      </c>
      <c r="X298" s="104" t="s">
        <v>30</v>
      </c>
      <c r="Y298" s="104" t="s">
        <v>30</v>
      </c>
      <c r="Z298" s="104" t="s">
        <v>30</v>
      </c>
      <c r="AA298" s="104" t="s">
        <v>31</v>
      </c>
      <c r="AB298" s="104" t="s">
        <v>30</v>
      </c>
      <c r="AC298" s="104" t="s">
        <v>30</v>
      </c>
      <c r="AD298" s="104" t="s">
        <v>30</v>
      </c>
      <c r="AE298" s="104" t="s">
        <v>30</v>
      </c>
      <c r="AF298" s="104" t="s">
        <v>30</v>
      </c>
      <c r="AG298" s="104" t="s">
        <v>30</v>
      </c>
      <c r="AH298" s="104" t="s">
        <v>30</v>
      </c>
      <c r="AI298" s="104" t="s">
        <v>30</v>
      </c>
      <c r="AJ298" s="104" t="s">
        <v>30</v>
      </c>
      <c r="AK298" s="104" t="s">
        <v>30</v>
      </c>
      <c r="AL298" s="104" t="s">
        <v>30</v>
      </c>
      <c r="AM298" s="104" t="s">
        <v>31</v>
      </c>
      <c r="AN298" s="104" t="s">
        <v>30</v>
      </c>
      <c r="AO298" s="104" t="s">
        <v>30</v>
      </c>
      <c r="AP298" s="104" t="s">
        <v>30</v>
      </c>
      <c r="AQ298" s="104" t="s">
        <v>30</v>
      </c>
      <c r="AR298" s="104" t="s">
        <v>30</v>
      </c>
      <c r="AS298" s="104" t="s">
        <v>30</v>
      </c>
      <c r="AT298" s="104" t="s">
        <v>30</v>
      </c>
      <c r="AU298" s="104" t="s">
        <v>30</v>
      </c>
      <c r="AV298" s="104" t="s">
        <v>30</v>
      </c>
      <c r="AW298" s="104" t="s">
        <v>30</v>
      </c>
      <c r="AX298" s="104" t="s">
        <v>30</v>
      </c>
      <c r="AY298" s="104" t="s">
        <v>30</v>
      </c>
      <c r="AZ298" s="104" t="s">
        <v>30</v>
      </c>
      <c r="BA298" s="104" t="s">
        <v>30</v>
      </c>
      <c r="BB298" s="104" t="s">
        <v>30</v>
      </c>
      <c r="BC298" s="104" t="s">
        <v>30</v>
      </c>
      <c r="BD298" s="104" t="s">
        <v>30</v>
      </c>
    </row>
    <row r="299" spans="1:56" x14ac:dyDescent="0.25">
      <c r="A299" s="102" t="s">
        <v>12</v>
      </c>
      <c r="B299" s="101" t="str">
        <f>'[1]Miter Profiles'!$AB299</f>
        <v>MP697-76</v>
      </c>
      <c r="C299" s="214" t="s">
        <v>212</v>
      </c>
      <c r="D299" s="103" t="s">
        <v>30</v>
      </c>
      <c r="E299" s="104" t="s">
        <v>31</v>
      </c>
      <c r="F299" s="104" t="s">
        <v>31</v>
      </c>
      <c r="G299" s="104" t="s">
        <v>31</v>
      </c>
      <c r="H299" s="104" t="s">
        <v>31</v>
      </c>
      <c r="I299" s="104" t="s">
        <v>30</v>
      </c>
      <c r="J299" s="104" t="s">
        <v>31</v>
      </c>
      <c r="K299" s="104" t="s">
        <v>30</v>
      </c>
      <c r="L299" s="104" t="s">
        <v>30</v>
      </c>
      <c r="M299" s="104" t="s">
        <v>30</v>
      </c>
      <c r="N299" s="104" t="s">
        <v>30</v>
      </c>
      <c r="O299" s="104" t="s">
        <v>30</v>
      </c>
      <c r="P299" s="104" t="s">
        <v>30</v>
      </c>
      <c r="Q299" s="104" t="s">
        <v>30</v>
      </c>
      <c r="R299" s="104" t="s">
        <v>30</v>
      </c>
      <c r="S299" s="104" t="s">
        <v>30</v>
      </c>
      <c r="T299" s="104" t="s">
        <v>30</v>
      </c>
      <c r="U299" s="104" t="s">
        <v>30</v>
      </c>
      <c r="V299" s="104" t="s">
        <v>30</v>
      </c>
      <c r="W299" s="104" t="s">
        <v>30</v>
      </c>
      <c r="X299" s="104" t="s">
        <v>30</v>
      </c>
      <c r="Y299" s="104" t="s">
        <v>30</v>
      </c>
      <c r="Z299" s="104" t="s">
        <v>30</v>
      </c>
      <c r="AA299" s="104" t="s">
        <v>31</v>
      </c>
      <c r="AB299" s="104" t="s">
        <v>30</v>
      </c>
      <c r="AC299" s="104" t="s">
        <v>30</v>
      </c>
      <c r="AD299" s="104" t="s">
        <v>30</v>
      </c>
      <c r="AE299" s="104" t="s">
        <v>30</v>
      </c>
      <c r="AF299" s="104" t="s">
        <v>30</v>
      </c>
      <c r="AG299" s="104" t="s">
        <v>30</v>
      </c>
      <c r="AH299" s="104" t="s">
        <v>30</v>
      </c>
      <c r="AI299" s="104" t="s">
        <v>30</v>
      </c>
      <c r="AJ299" s="104" t="s">
        <v>30</v>
      </c>
      <c r="AK299" s="104" t="s">
        <v>30</v>
      </c>
      <c r="AL299" s="104" t="s">
        <v>30</v>
      </c>
      <c r="AM299" s="104" t="s">
        <v>31</v>
      </c>
      <c r="AN299" s="104" t="s">
        <v>30</v>
      </c>
      <c r="AO299" s="104" t="s">
        <v>30</v>
      </c>
      <c r="AP299" s="104" t="s">
        <v>30</v>
      </c>
      <c r="AQ299" s="104" t="s">
        <v>30</v>
      </c>
      <c r="AR299" s="104" t="s">
        <v>30</v>
      </c>
      <c r="AS299" s="104" t="s">
        <v>30</v>
      </c>
      <c r="AT299" s="104" t="s">
        <v>30</v>
      </c>
      <c r="AU299" s="104" t="s">
        <v>30</v>
      </c>
      <c r="AV299" s="104" t="s">
        <v>30</v>
      </c>
      <c r="AW299" s="104" t="s">
        <v>30</v>
      </c>
      <c r="AX299" s="104" t="s">
        <v>30</v>
      </c>
      <c r="AY299" s="104" t="s">
        <v>30</v>
      </c>
      <c r="AZ299" s="104" t="s">
        <v>30</v>
      </c>
      <c r="BA299" s="104" t="s">
        <v>30</v>
      </c>
      <c r="BB299" s="104" t="s">
        <v>30</v>
      </c>
      <c r="BC299" s="104" t="s">
        <v>30</v>
      </c>
      <c r="BD299" s="104" t="s">
        <v>30</v>
      </c>
    </row>
    <row r="300" spans="1:56" x14ac:dyDescent="0.25">
      <c r="A300" s="20" t="s">
        <v>12</v>
      </c>
      <c r="B300" s="38" t="str">
        <f>'[1]Miter Profiles'!$AB300</f>
        <v>MP698-38</v>
      </c>
      <c r="C300" s="204" t="s">
        <v>214</v>
      </c>
      <c r="D300" s="212" t="s">
        <v>30</v>
      </c>
      <c r="E300" s="11" t="s">
        <v>31</v>
      </c>
      <c r="F300" s="11" t="s">
        <v>31</v>
      </c>
      <c r="G300" s="11" t="s">
        <v>31</v>
      </c>
      <c r="H300" s="11" t="s">
        <v>31</v>
      </c>
      <c r="I300" s="11" t="s">
        <v>30</v>
      </c>
      <c r="J300" s="212" t="s">
        <v>31</v>
      </c>
      <c r="K300" s="11" t="s">
        <v>30</v>
      </c>
      <c r="L300" s="11" t="s">
        <v>30</v>
      </c>
      <c r="M300" s="11" t="s">
        <v>30</v>
      </c>
      <c r="N300" s="11" t="s">
        <v>30</v>
      </c>
      <c r="O300" s="11" t="s">
        <v>30</v>
      </c>
      <c r="P300" s="11" t="s">
        <v>30</v>
      </c>
      <c r="Q300" s="11" t="s">
        <v>30</v>
      </c>
      <c r="R300" s="11" t="s">
        <v>30</v>
      </c>
      <c r="S300" s="11" t="s">
        <v>30</v>
      </c>
      <c r="T300" s="11" t="s">
        <v>30</v>
      </c>
      <c r="U300" s="11" t="s">
        <v>30</v>
      </c>
      <c r="V300" s="11" t="s">
        <v>30</v>
      </c>
      <c r="W300" s="11" t="s">
        <v>30</v>
      </c>
      <c r="X300" s="11" t="s">
        <v>30</v>
      </c>
      <c r="Y300" s="11" t="s">
        <v>30</v>
      </c>
      <c r="Z300" s="11" t="s">
        <v>30</v>
      </c>
      <c r="AA300" s="11" t="s">
        <v>31</v>
      </c>
      <c r="AB300" s="11" t="s">
        <v>30</v>
      </c>
      <c r="AC300" s="11" t="s">
        <v>30</v>
      </c>
      <c r="AD300" s="11" t="s">
        <v>30</v>
      </c>
      <c r="AE300" s="11" t="s">
        <v>30</v>
      </c>
      <c r="AF300" s="11" t="s">
        <v>30</v>
      </c>
      <c r="AG300" s="11" t="s">
        <v>30</v>
      </c>
      <c r="AH300" s="11" t="s">
        <v>30</v>
      </c>
      <c r="AI300" s="11" t="s">
        <v>30</v>
      </c>
      <c r="AJ300" s="11" t="s">
        <v>30</v>
      </c>
      <c r="AK300" s="11" t="s">
        <v>30</v>
      </c>
      <c r="AL300" s="11" t="s">
        <v>30</v>
      </c>
      <c r="AM300" s="11" t="s">
        <v>31</v>
      </c>
      <c r="AN300" s="11" t="s">
        <v>30</v>
      </c>
      <c r="AO300" s="11" t="s">
        <v>30</v>
      </c>
      <c r="AP300" s="11" t="s">
        <v>30</v>
      </c>
      <c r="AQ300" s="11" t="s">
        <v>30</v>
      </c>
      <c r="AR300" s="11" t="s">
        <v>30</v>
      </c>
      <c r="AS300" s="11" t="s">
        <v>30</v>
      </c>
      <c r="AT300" s="11" t="s">
        <v>30</v>
      </c>
      <c r="AU300" s="11" t="s">
        <v>30</v>
      </c>
      <c r="AV300" s="11" t="s">
        <v>30</v>
      </c>
      <c r="AW300" s="11" t="s">
        <v>30</v>
      </c>
      <c r="AX300" s="11" t="s">
        <v>30</v>
      </c>
      <c r="AY300" s="11" t="s">
        <v>30</v>
      </c>
      <c r="AZ300" s="11" t="s">
        <v>30</v>
      </c>
      <c r="BA300" s="11" t="s">
        <v>30</v>
      </c>
      <c r="BB300" s="11" t="s">
        <v>30</v>
      </c>
      <c r="BC300" s="11" t="s">
        <v>30</v>
      </c>
      <c r="BD300" s="11" t="s">
        <v>30</v>
      </c>
    </row>
    <row r="301" spans="1:56" x14ac:dyDescent="0.25">
      <c r="A301" s="20" t="s">
        <v>12</v>
      </c>
      <c r="B301" s="38" t="str">
        <f>'[1]Miter Profiles'!$AB301</f>
        <v>MP698-57</v>
      </c>
      <c r="C301" s="204" t="s">
        <v>214</v>
      </c>
      <c r="D301" s="212" t="s">
        <v>30</v>
      </c>
      <c r="E301" s="11" t="s">
        <v>31</v>
      </c>
      <c r="F301" s="11" t="s">
        <v>31</v>
      </c>
      <c r="G301" s="11" t="s">
        <v>31</v>
      </c>
      <c r="H301" s="11" t="s">
        <v>31</v>
      </c>
      <c r="I301" s="11" t="s">
        <v>30</v>
      </c>
      <c r="J301" s="212" t="s">
        <v>31</v>
      </c>
      <c r="K301" s="11" t="s">
        <v>30</v>
      </c>
      <c r="L301" s="11" t="s">
        <v>30</v>
      </c>
      <c r="M301" s="11" t="s">
        <v>30</v>
      </c>
      <c r="N301" s="11" t="s">
        <v>30</v>
      </c>
      <c r="O301" s="11" t="s">
        <v>30</v>
      </c>
      <c r="P301" s="11" t="s">
        <v>30</v>
      </c>
      <c r="Q301" s="11" t="s">
        <v>30</v>
      </c>
      <c r="R301" s="11" t="s">
        <v>30</v>
      </c>
      <c r="S301" s="11" t="s">
        <v>30</v>
      </c>
      <c r="T301" s="11" t="s">
        <v>30</v>
      </c>
      <c r="U301" s="11" t="s">
        <v>30</v>
      </c>
      <c r="V301" s="11" t="s">
        <v>30</v>
      </c>
      <c r="W301" s="11" t="s">
        <v>30</v>
      </c>
      <c r="X301" s="11" t="s">
        <v>30</v>
      </c>
      <c r="Y301" s="11" t="s">
        <v>30</v>
      </c>
      <c r="Z301" s="11" t="s">
        <v>30</v>
      </c>
      <c r="AA301" s="11" t="s">
        <v>31</v>
      </c>
      <c r="AB301" s="11" t="s">
        <v>30</v>
      </c>
      <c r="AC301" s="11" t="s">
        <v>30</v>
      </c>
      <c r="AD301" s="11" t="s">
        <v>30</v>
      </c>
      <c r="AE301" s="11" t="s">
        <v>30</v>
      </c>
      <c r="AF301" s="11" t="s">
        <v>30</v>
      </c>
      <c r="AG301" s="11" t="s">
        <v>30</v>
      </c>
      <c r="AH301" s="11" t="s">
        <v>30</v>
      </c>
      <c r="AI301" s="11" t="s">
        <v>30</v>
      </c>
      <c r="AJ301" s="11" t="s">
        <v>30</v>
      </c>
      <c r="AK301" s="11" t="s">
        <v>30</v>
      </c>
      <c r="AL301" s="11" t="s">
        <v>30</v>
      </c>
      <c r="AM301" s="11" t="s">
        <v>31</v>
      </c>
      <c r="AN301" s="11" t="s">
        <v>30</v>
      </c>
      <c r="AO301" s="11" t="s">
        <v>30</v>
      </c>
      <c r="AP301" s="11" t="s">
        <v>30</v>
      </c>
      <c r="AQ301" s="11" t="s">
        <v>30</v>
      </c>
      <c r="AR301" s="11" t="s">
        <v>30</v>
      </c>
      <c r="AS301" s="11" t="s">
        <v>30</v>
      </c>
      <c r="AT301" s="11" t="s">
        <v>30</v>
      </c>
      <c r="AU301" s="11" t="s">
        <v>30</v>
      </c>
      <c r="AV301" s="11" t="s">
        <v>30</v>
      </c>
      <c r="AW301" s="11" t="s">
        <v>30</v>
      </c>
      <c r="AX301" s="11" t="s">
        <v>30</v>
      </c>
      <c r="AY301" s="11" t="s">
        <v>30</v>
      </c>
      <c r="AZ301" s="11" t="s">
        <v>30</v>
      </c>
      <c r="BA301" s="11" t="s">
        <v>30</v>
      </c>
      <c r="BB301" s="11" t="s">
        <v>30</v>
      </c>
      <c r="BC301" s="11" t="s">
        <v>30</v>
      </c>
      <c r="BD301" s="11" t="s">
        <v>30</v>
      </c>
    </row>
    <row r="302" spans="1:56" x14ac:dyDescent="0.25">
      <c r="A302" s="20" t="s">
        <v>12</v>
      </c>
      <c r="B302" s="38" t="str">
        <f>'[1]Miter Profiles'!$AB302</f>
        <v>MP698-76</v>
      </c>
      <c r="C302" s="204" t="s">
        <v>214</v>
      </c>
      <c r="D302" s="212" t="s">
        <v>30</v>
      </c>
      <c r="E302" s="11" t="s">
        <v>31</v>
      </c>
      <c r="F302" s="11" t="s">
        <v>31</v>
      </c>
      <c r="G302" s="11" t="s">
        <v>31</v>
      </c>
      <c r="H302" s="11" t="s">
        <v>31</v>
      </c>
      <c r="I302" s="11" t="s">
        <v>30</v>
      </c>
      <c r="J302" s="212" t="s">
        <v>31</v>
      </c>
      <c r="K302" s="11" t="s">
        <v>30</v>
      </c>
      <c r="L302" s="11" t="s">
        <v>30</v>
      </c>
      <c r="M302" s="11" t="s">
        <v>30</v>
      </c>
      <c r="N302" s="11" t="s">
        <v>30</v>
      </c>
      <c r="O302" s="11" t="s">
        <v>30</v>
      </c>
      <c r="P302" s="11" t="s">
        <v>30</v>
      </c>
      <c r="Q302" s="11" t="s">
        <v>30</v>
      </c>
      <c r="R302" s="11" t="s">
        <v>30</v>
      </c>
      <c r="S302" s="11" t="s">
        <v>30</v>
      </c>
      <c r="T302" s="11" t="s">
        <v>30</v>
      </c>
      <c r="U302" s="11" t="s">
        <v>30</v>
      </c>
      <c r="V302" s="11" t="s">
        <v>30</v>
      </c>
      <c r="W302" s="11" t="s">
        <v>30</v>
      </c>
      <c r="X302" s="11" t="s">
        <v>30</v>
      </c>
      <c r="Y302" s="11" t="s">
        <v>30</v>
      </c>
      <c r="Z302" s="11" t="s">
        <v>30</v>
      </c>
      <c r="AA302" s="11" t="s">
        <v>31</v>
      </c>
      <c r="AB302" s="11" t="s">
        <v>30</v>
      </c>
      <c r="AC302" s="11" t="s">
        <v>30</v>
      </c>
      <c r="AD302" s="11" t="s">
        <v>30</v>
      </c>
      <c r="AE302" s="11" t="s">
        <v>30</v>
      </c>
      <c r="AF302" s="11" t="s">
        <v>30</v>
      </c>
      <c r="AG302" s="11" t="s">
        <v>30</v>
      </c>
      <c r="AH302" s="11" t="s">
        <v>30</v>
      </c>
      <c r="AI302" s="11" t="s">
        <v>30</v>
      </c>
      <c r="AJ302" s="11" t="s">
        <v>30</v>
      </c>
      <c r="AK302" s="11" t="s">
        <v>30</v>
      </c>
      <c r="AL302" s="11" t="s">
        <v>30</v>
      </c>
      <c r="AM302" s="11" t="s">
        <v>31</v>
      </c>
      <c r="AN302" s="11" t="s">
        <v>30</v>
      </c>
      <c r="AO302" s="11" t="s">
        <v>30</v>
      </c>
      <c r="AP302" s="11" t="s">
        <v>30</v>
      </c>
      <c r="AQ302" s="11" t="s">
        <v>30</v>
      </c>
      <c r="AR302" s="11" t="s">
        <v>30</v>
      </c>
      <c r="AS302" s="11" t="s">
        <v>30</v>
      </c>
      <c r="AT302" s="11" t="s">
        <v>30</v>
      </c>
      <c r="AU302" s="11" t="s">
        <v>30</v>
      </c>
      <c r="AV302" s="11" t="s">
        <v>30</v>
      </c>
      <c r="AW302" s="11" t="s">
        <v>30</v>
      </c>
      <c r="AX302" s="11" t="s">
        <v>30</v>
      </c>
      <c r="AY302" s="11" t="s">
        <v>30</v>
      </c>
      <c r="AZ302" s="11" t="s">
        <v>30</v>
      </c>
      <c r="BA302" s="11" t="s">
        <v>30</v>
      </c>
      <c r="BB302" s="11" t="s">
        <v>30</v>
      </c>
      <c r="BC302" s="11" t="s">
        <v>30</v>
      </c>
      <c r="BD302" s="11" t="s">
        <v>30</v>
      </c>
    </row>
    <row r="303" spans="1:56" x14ac:dyDescent="0.25">
      <c r="A303" s="102" t="s">
        <v>12</v>
      </c>
      <c r="B303" s="101" t="str">
        <f>'[1]Miter Profiles'!$AB303</f>
        <v>MP699-38</v>
      </c>
      <c r="C303" s="214" t="s">
        <v>215</v>
      </c>
      <c r="D303" s="103" t="s">
        <v>30</v>
      </c>
      <c r="E303" s="104" t="s">
        <v>31</v>
      </c>
      <c r="F303" s="104" t="s">
        <v>31</v>
      </c>
      <c r="G303" s="104" t="s">
        <v>31</v>
      </c>
      <c r="H303" s="104" t="s">
        <v>31</v>
      </c>
      <c r="I303" s="104" t="s">
        <v>30</v>
      </c>
      <c r="J303" s="104" t="s">
        <v>31</v>
      </c>
      <c r="K303" s="104" t="s">
        <v>30</v>
      </c>
      <c r="L303" s="104" t="s">
        <v>30</v>
      </c>
      <c r="M303" s="104" t="s">
        <v>30</v>
      </c>
      <c r="N303" s="104" t="s">
        <v>30</v>
      </c>
      <c r="O303" s="104" t="s">
        <v>30</v>
      </c>
      <c r="P303" s="104" t="s">
        <v>30</v>
      </c>
      <c r="Q303" s="104" t="s">
        <v>30</v>
      </c>
      <c r="R303" s="104" t="s">
        <v>30</v>
      </c>
      <c r="S303" s="104" t="s">
        <v>30</v>
      </c>
      <c r="T303" s="104" t="s">
        <v>30</v>
      </c>
      <c r="U303" s="104" t="s">
        <v>30</v>
      </c>
      <c r="V303" s="104" t="s">
        <v>30</v>
      </c>
      <c r="W303" s="104" t="s">
        <v>30</v>
      </c>
      <c r="X303" s="104" t="s">
        <v>30</v>
      </c>
      <c r="Y303" s="104" t="s">
        <v>30</v>
      </c>
      <c r="Z303" s="104" t="s">
        <v>30</v>
      </c>
      <c r="AA303" s="104" t="s">
        <v>31</v>
      </c>
      <c r="AB303" s="104" t="s">
        <v>30</v>
      </c>
      <c r="AC303" s="104" t="s">
        <v>30</v>
      </c>
      <c r="AD303" s="104" t="s">
        <v>30</v>
      </c>
      <c r="AE303" s="104" t="s">
        <v>30</v>
      </c>
      <c r="AF303" s="104" t="s">
        <v>30</v>
      </c>
      <c r="AG303" s="104" t="s">
        <v>30</v>
      </c>
      <c r="AH303" s="104" t="s">
        <v>30</v>
      </c>
      <c r="AI303" s="104" t="s">
        <v>30</v>
      </c>
      <c r="AJ303" s="104" t="s">
        <v>30</v>
      </c>
      <c r="AK303" s="104" t="s">
        <v>30</v>
      </c>
      <c r="AL303" s="104" t="s">
        <v>30</v>
      </c>
      <c r="AM303" s="104" t="s">
        <v>31</v>
      </c>
      <c r="AN303" s="104" t="s">
        <v>30</v>
      </c>
      <c r="AO303" s="104" t="s">
        <v>30</v>
      </c>
      <c r="AP303" s="104" t="s">
        <v>30</v>
      </c>
      <c r="AQ303" s="104" t="s">
        <v>30</v>
      </c>
      <c r="AR303" s="104" t="s">
        <v>30</v>
      </c>
      <c r="AS303" s="104" t="s">
        <v>30</v>
      </c>
      <c r="AT303" s="104" t="s">
        <v>30</v>
      </c>
      <c r="AU303" s="104" t="s">
        <v>30</v>
      </c>
      <c r="AV303" s="104" t="s">
        <v>30</v>
      </c>
      <c r="AW303" s="104" t="s">
        <v>30</v>
      </c>
      <c r="AX303" s="104" t="s">
        <v>30</v>
      </c>
      <c r="AY303" s="104" t="s">
        <v>30</v>
      </c>
      <c r="AZ303" s="104" t="s">
        <v>30</v>
      </c>
      <c r="BA303" s="104" t="s">
        <v>30</v>
      </c>
      <c r="BB303" s="104" t="s">
        <v>30</v>
      </c>
      <c r="BC303" s="104" t="s">
        <v>30</v>
      </c>
      <c r="BD303" s="104" t="s">
        <v>30</v>
      </c>
    </row>
    <row r="304" spans="1:56" x14ac:dyDescent="0.25">
      <c r="A304" s="102" t="s">
        <v>12</v>
      </c>
      <c r="B304" s="101" t="str">
        <f>'[1]Miter Profiles'!$AB304</f>
        <v>MP699-57</v>
      </c>
      <c r="C304" s="214" t="s">
        <v>215</v>
      </c>
      <c r="D304" s="103" t="s">
        <v>30</v>
      </c>
      <c r="E304" s="104" t="s">
        <v>31</v>
      </c>
      <c r="F304" s="104" t="s">
        <v>31</v>
      </c>
      <c r="G304" s="104" t="s">
        <v>31</v>
      </c>
      <c r="H304" s="104" t="s">
        <v>31</v>
      </c>
      <c r="I304" s="104" t="s">
        <v>30</v>
      </c>
      <c r="J304" s="104" t="s">
        <v>31</v>
      </c>
      <c r="K304" s="104" t="s">
        <v>30</v>
      </c>
      <c r="L304" s="104" t="s">
        <v>30</v>
      </c>
      <c r="M304" s="104" t="s">
        <v>30</v>
      </c>
      <c r="N304" s="104" t="s">
        <v>30</v>
      </c>
      <c r="O304" s="104" t="s">
        <v>30</v>
      </c>
      <c r="P304" s="104" t="s">
        <v>30</v>
      </c>
      <c r="Q304" s="104" t="s">
        <v>30</v>
      </c>
      <c r="R304" s="104" t="s">
        <v>30</v>
      </c>
      <c r="S304" s="104" t="s">
        <v>30</v>
      </c>
      <c r="T304" s="104" t="s">
        <v>30</v>
      </c>
      <c r="U304" s="104" t="s">
        <v>30</v>
      </c>
      <c r="V304" s="104" t="s">
        <v>30</v>
      </c>
      <c r="W304" s="104" t="s">
        <v>30</v>
      </c>
      <c r="X304" s="104" t="s">
        <v>30</v>
      </c>
      <c r="Y304" s="104" t="s">
        <v>30</v>
      </c>
      <c r="Z304" s="104" t="s">
        <v>30</v>
      </c>
      <c r="AA304" s="104" t="s">
        <v>31</v>
      </c>
      <c r="AB304" s="104" t="s">
        <v>30</v>
      </c>
      <c r="AC304" s="104" t="s">
        <v>30</v>
      </c>
      <c r="AD304" s="104" t="s">
        <v>30</v>
      </c>
      <c r="AE304" s="104" t="s">
        <v>30</v>
      </c>
      <c r="AF304" s="104" t="s">
        <v>30</v>
      </c>
      <c r="AG304" s="104" t="s">
        <v>30</v>
      </c>
      <c r="AH304" s="104" t="s">
        <v>30</v>
      </c>
      <c r="AI304" s="104" t="s">
        <v>30</v>
      </c>
      <c r="AJ304" s="104" t="s">
        <v>30</v>
      </c>
      <c r="AK304" s="104" t="s">
        <v>30</v>
      </c>
      <c r="AL304" s="104" t="s">
        <v>30</v>
      </c>
      <c r="AM304" s="104" t="s">
        <v>31</v>
      </c>
      <c r="AN304" s="104" t="s">
        <v>30</v>
      </c>
      <c r="AO304" s="104" t="s">
        <v>30</v>
      </c>
      <c r="AP304" s="104" t="s">
        <v>30</v>
      </c>
      <c r="AQ304" s="104" t="s">
        <v>30</v>
      </c>
      <c r="AR304" s="104" t="s">
        <v>30</v>
      </c>
      <c r="AS304" s="104" t="s">
        <v>30</v>
      </c>
      <c r="AT304" s="104" t="s">
        <v>30</v>
      </c>
      <c r="AU304" s="104" t="s">
        <v>30</v>
      </c>
      <c r="AV304" s="104" t="s">
        <v>30</v>
      </c>
      <c r="AW304" s="104" t="s">
        <v>30</v>
      </c>
      <c r="AX304" s="104" t="s">
        <v>30</v>
      </c>
      <c r="AY304" s="104" t="s">
        <v>30</v>
      </c>
      <c r="AZ304" s="104" t="s">
        <v>30</v>
      </c>
      <c r="BA304" s="104" t="s">
        <v>30</v>
      </c>
      <c r="BB304" s="104" t="s">
        <v>30</v>
      </c>
      <c r="BC304" s="104" t="s">
        <v>30</v>
      </c>
      <c r="BD304" s="104" t="s">
        <v>30</v>
      </c>
    </row>
    <row r="305" spans="1:56" x14ac:dyDescent="0.25">
      <c r="A305" s="102" t="s">
        <v>12</v>
      </c>
      <c r="B305" s="101" t="str">
        <f>'[1]Miter Profiles'!$AB305</f>
        <v>MP699-76</v>
      </c>
      <c r="C305" s="214" t="s">
        <v>215</v>
      </c>
      <c r="D305" s="103" t="s">
        <v>30</v>
      </c>
      <c r="E305" s="104" t="s">
        <v>31</v>
      </c>
      <c r="F305" s="104" t="s">
        <v>31</v>
      </c>
      <c r="G305" s="104" t="s">
        <v>31</v>
      </c>
      <c r="H305" s="104" t="s">
        <v>31</v>
      </c>
      <c r="I305" s="104" t="s">
        <v>30</v>
      </c>
      <c r="J305" s="104" t="s">
        <v>31</v>
      </c>
      <c r="K305" s="104" t="s">
        <v>30</v>
      </c>
      <c r="L305" s="104" t="s">
        <v>30</v>
      </c>
      <c r="M305" s="104" t="s">
        <v>30</v>
      </c>
      <c r="N305" s="104" t="s">
        <v>30</v>
      </c>
      <c r="O305" s="104" t="s">
        <v>30</v>
      </c>
      <c r="P305" s="104" t="s">
        <v>30</v>
      </c>
      <c r="Q305" s="104" t="s">
        <v>30</v>
      </c>
      <c r="R305" s="104" t="s">
        <v>30</v>
      </c>
      <c r="S305" s="104" t="s">
        <v>30</v>
      </c>
      <c r="T305" s="104" t="s">
        <v>30</v>
      </c>
      <c r="U305" s="104" t="s">
        <v>30</v>
      </c>
      <c r="V305" s="104" t="s">
        <v>30</v>
      </c>
      <c r="W305" s="104" t="s">
        <v>30</v>
      </c>
      <c r="X305" s="104" t="s">
        <v>30</v>
      </c>
      <c r="Y305" s="104" t="s">
        <v>30</v>
      </c>
      <c r="Z305" s="104" t="s">
        <v>30</v>
      </c>
      <c r="AA305" s="104" t="s">
        <v>31</v>
      </c>
      <c r="AB305" s="104" t="s">
        <v>30</v>
      </c>
      <c r="AC305" s="104" t="s">
        <v>30</v>
      </c>
      <c r="AD305" s="104" t="s">
        <v>30</v>
      </c>
      <c r="AE305" s="104" t="s">
        <v>30</v>
      </c>
      <c r="AF305" s="104" t="s">
        <v>30</v>
      </c>
      <c r="AG305" s="104" t="s">
        <v>30</v>
      </c>
      <c r="AH305" s="104" t="s">
        <v>30</v>
      </c>
      <c r="AI305" s="104" t="s">
        <v>30</v>
      </c>
      <c r="AJ305" s="104" t="s">
        <v>30</v>
      </c>
      <c r="AK305" s="104" t="s">
        <v>30</v>
      </c>
      <c r="AL305" s="104" t="s">
        <v>30</v>
      </c>
      <c r="AM305" s="104" t="s">
        <v>31</v>
      </c>
      <c r="AN305" s="104" t="s">
        <v>30</v>
      </c>
      <c r="AO305" s="104" t="s">
        <v>30</v>
      </c>
      <c r="AP305" s="104" t="s">
        <v>30</v>
      </c>
      <c r="AQ305" s="104" t="s">
        <v>30</v>
      </c>
      <c r="AR305" s="104" t="s">
        <v>30</v>
      </c>
      <c r="AS305" s="104" t="s">
        <v>30</v>
      </c>
      <c r="AT305" s="104" t="s">
        <v>30</v>
      </c>
      <c r="AU305" s="104" t="s">
        <v>30</v>
      </c>
      <c r="AV305" s="104" t="s">
        <v>30</v>
      </c>
      <c r="AW305" s="104" t="s">
        <v>30</v>
      </c>
      <c r="AX305" s="104" t="s">
        <v>30</v>
      </c>
      <c r="AY305" s="104" t="s">
        <v>30</v>
      </c>
      <c r="AZ305" s="104" t="s">
        <v>30</v>
      </c>
      <c r="BA305" s="104" t="s">
        <v>30</v>
      </c>
      <c r="BB305" s="104" t="s">
        <v>30</v>
      </c>
      <c r="BC305" s="104" t="s">
        <v>30</v>
      </c>
      <c r="BD305" s="104" t="s">
        <v>30</v>
      </c>
    </row>
    <row r="306" spans="1:56" x14ac:dyDescent="0.25">
      <c r="A306" s="20" t="s">
        <v>12</v>
      </c>
      <c r="B306" s="38" t="str">
        <f>'[1]Miter Profiles'!$AB306</f>
        <v>MP6100-38</v>
      </c>
      <c r="C306" s="204" t="s">
        <v>216</v>
      </c>
      <c r="D306" s="212" t="s">
        <v>30</v>
      </c>
      <c r="E306" s="11" t="s">
        <v>31</v>
      </c>
      <c r="F306" s="11" t="s">
        <v>31</v>
      </c>
      <c r="G306" s="11" t="s">
        <v>31</v>
      </c>
      <c r="H306" s="11" t="s">
        <v>31</v>
      </c>
      <c r="I306" s="11" t="s">
        <v>30</v>
      </c>
      <c r="J306" s="212" t="s">
        <v>31</v>
      </c>
      <c r="K306" s="11" t="s">
        <v>30</v>
      </c>
      <c r="L306" s="11" t="s">
        <v>30</v>
      </c>
      <c r="M306" s="11" t="s">
        <v>30</v>
      </c>
      <c r="N306" s="11" t="s">
        <v>30</v>
      </c>
      <c r="O306" s="11" t="s">
        <v>30</v>
      </c>
      <c r="P306" s="11" t="s">
        <v>30</v>
      </c>
      <c r="Q306" s="11" t="s">
        <v>30</v>
      </c>
      <c r="R306" s="11" t="s">
        <v>30</v>
      </c>
      <c r="S306" s="11" t="s">
        <v>30</v>
      </c>
      <c r="T306" s="11" t="s">
        <v>30</v>
      </c>
      <c r="U306" s="11" t="s">
        <v>30</v>
      </c>
      <c r="V306" s="11" t="s">
        <v>30</v>
      </c>
      <c r="W306" s="11" t="s">
        <v>30</v>
      </c>
      <c r="X306" s="11" t="s">
        <v>30</v>
      </c>
      <c r="Y306" s="11" t="s">
        <v>30</v>
      </c>
      <c r="Z306" s="11" t="s">
        <v>30</v>
      </c>
      <c r="AA306" s="11" t="s">
        <v>31</v>
      </c>
      <c r="AB306" s="11" t="s">
        <v>30</v>
      </c>
      <c r="AC306" s="11" t="s">
        <v>30</v>
      </c>
      <c r="AD306" s="11" t="s">
        <v>30</v>
      </c>
      <c r="AE306" s="11" t="s">
        <v>30</v>
      </c>
      <c r="AF306" s="11" t="s">
        <v>30</v>
      </c>
      <c r="AG306" s="11" t="s">
        <v>30</v>
      </c>
      <c r="AH306" s="11" t="s">
        <v>30</v>
      </c>
      <c r="AI306" s="11" t="s">
        <v>30</v>
      </c>
      <c r="AJ306" s="11" t="s">
        <v>30</v>
      </c>
      <c r="AK306" s="11" t="s">
        <v>30</v>
      </c>
      <c r="AL306" s="11" t="s">
        <v>30</v>
      </c>
      <c r="AM306" s="11" t="s">
        <v>30</v>
      </c>
      <c r="AN306" s="11" t="s">
        <v>30</v>
      </c>
      <c r="AO306" s="11" t="s">
        <v>30</v>
      </c>
      <c r="AP306" s="11" t="s">
        <v>30</v>
      </c>
      <c r="AQ306" s="11" t="s">
        <v>30</v>
      </c>
      <c r="AR306" s="11" t="s">
        <v>30</v>
      </c>
      <c r="AS306" s="11" t="s">
        <v>30</v>
      </c>
      <c r="AT306" s="11" t="s">
        <v>30</v>
      </c>
      <c r="AU306" s="11" t="s">
        <v>30</v>
      </c>
      <c r="AV306" s="11" t="s">
        <v>30</v>
      </c>
      <c r="AW306" s="11" t="s">
        <v>30</v>
      </c>
      <c r="AX306" s="11" t="s">
        <v>30</v>
      </c>
      <c r="AY306" s="11" t="s">
        <v>30</v>
      </c>
      <c r="AZ306" s="11" t="s">
        <v>30</v>
      </c>
      <c r="BA306" s="11" t="s">
        <v>30</v>
      </c>
      <c r="BB306" s="11" t="s">
        <v>30</v>
      </c>
      <c r="BC306" s="11" t="s">
        <v>30</v>
      </c>
      <c r="BD306" s="11" t="s">
        <v>30</v>
      </c>
    </row>
    <row r="307" spans="1:56" x14ac:dyDescent="0.25">
      <c r="A307" s="20" t="s">
        <v>12</v>
      </c>
      <c r="B307" s="38" t="str">
        <f>'[1]Miter Profiles'!$AB307</f>
        <v>MP6100-57</v>
      </c>
      <c r="C307" s="204" t="s">
        <v>216</v>
      </c>
      <c r="D307" s="212" t="s">
        <v>30</v>
      </c>
      <c r="E307" s="11" t="s">
        <v>31</v>
      </c>
      <c r="F307" s="11" t="s">
        <v>31</v>
      </c>
      <c r="G307" s="11" t="s">
        <v>31</v>
      </c>
      <c r="H307" s="11" t="s">
        <v>31</v>
      </c>
      <c r="I307" s="11" t="s">
        <v>30</v>
      </c>
      <c r="J307" s="212" t="s">
        <v>31</v>
      </c>
      <c r="K307" s="11" t="s">
        <v>30</v>
      </c>
      <c r="L307" s="11" t="s">
        <v>30</v>
      </c>
      <c r="M307" s="11" t="s">
        <v>30</v>
      </c>
      <c r="N307" s="11" t="s">
        <v>30</v>
      </c>
      <c r="O307" s="11" t="s">
        <v>30</v>
      </c>
      <c r="P307" s="11" t="s">
        <v>30</v>
      </c>
      <c r="Q307" s="11" t="s">
        <v>30</v>
      </c>
      <c r="R307" s="11" t="s">
        <v>30</v>
      </c>
      <c r="S307" s="11" t="s">
        <v>30</v>
      </c>
      <c r="T307" s="11" t="s">
        <v>30</v>
      </c>
      <c r="U307" s="11" t="s">
        <v>30</v>
      </c>
      <c r="V307" s="11" t="s">
        <v>30</v>
      </c>
      <c r="W307" s="11" t="s">
        <v>30</v>
      </c>
      <c r="X307" s="11" t="s">
        <v>30</v>
      </c>
      <c r="Y307" s="11" t="s">
        <v>30</v>
      </c>
      <c r="Z307" s="11" t="s">
        <v>30</v>
      </c>
      <c r="AA307" s="11" t="s">
        <v>31</v>
      </c>
      <c r="AB307" s="11" t="s">
        <v>30</v>
      </c>
      <c r="AC307" s="11" t="s">
        <v>30</v>
      </c>
      <c r="AD307" s="11" t="s">
        <v>30</v>
      </c>
      <c r="AE307" s="11" t="s">
        <v>30</v>
      </c>
      <c r="AF307" s="11" t="s">
        <v>30</v>
      </c>
      <c r="AG307" s="11" t="s">
        <v>30</v>
      </c>
      <c r="AH307" s="11" t="s">
        <v>30</v>
      </c>
      <c r="AI307" s="11" t="s">
        <v>30</v>
      </c>
      <c r="AJ307" s="11" t="s">
        <v>30</v>
      </c>
      <c r="AK307" s="11" t="s">
        <v>30</v>
      </c>
      <c r="AL307" s="11" t="s">
        <v>30</v>
      </c>
      <c r="AM307" s="11" t="s">
        <v>30</v>
      </c>
      <c r="AN307" s="11" t="s">
        <v>30</v>
      </c>
      <c r="AO307" s="11" t="s">
        <v>30</v>
      </c>
      <c r="AP307" s="11" t="s">
        <v>30</v>
      </c>
      <c r="AQ307" s="11" t="s">
        <v>30</v>
      </c>
      <c r="AR307" s="11" t="s">
        <v>30</v>
      </c>
      <c r="AS307" s="11" t="s">
        <v>30</v>
      </c>
      <c r="AT307" s="11" t="s">
        <v>30</v>
      </c>
      <c r="AU307" s="11" t="s">
        <v>30</v>
      </c>
      <c r="AV307" s="11" t="s">
        <v>30</v>
      </c>
      <c r="AW307" s="11" t="s">
        <v>30</v>
      </c>
      <c r="AX307" s="11" t="s">
        <v>30</v>
      </c>
      <c r="AY307" s="11" t="s">
        <v>30</v>
      </c>
      <c r="AZ307" s="11" t="s">
        <v>30</v>
      </c>
      <c r="BA307" s="11" t="s">
        <v>30</v>
      </c>
      <c r="BB307" s="11" t="s">
        <v>30</v>
      </c>
      <c r="BC307" s="11" t="s">
        <v>30</v>
      </c>
      <c r="BD307" s="11" t="s">
        <v>30</v>
      </c>
    </row>
    <row r="308" spans="1:56" x14ac:dyDescent="0.25">
      <c r="A308" s="20" t="s">
        <v>12</v>
      </c>
      <c r="B308" s="38" t="str">
        <f>'[1]Miter Profiles'!$AB308</f>
        <v>MP6100-76</v>
      </c>
      <c r="C308" s="204" t="s">
        <v>216</v>
      </c>
      <c r="D308" s="212" t="s">
        <v>30</v>
      </c>
      <c r="E308" s="11" t="s">
        <v>31</v>
      </c>
      <c r="F308" s="11" t="s">
        <v>31</v>
      </c>
      <c r="G308" s="11" t="s">
        <v>31</v>
      </c>
      <c r="H308" s="11" t="s">
        <v>31</v>
      </c>
      <c r="I308" s="11" t="s">
        <v>30</v>
      </c>
      <c r="J308" s="212" t="s">
        <v>31</v>
      </c>
      <c r="K308" s="11" t="s">
        <v>30</v>
      </c>
      <c r="L308" s="11" t="s">
        <v>30</v>
      </c>
      <c r="M308" s="11" t="s">
        <v>30</v>
      </c>
      <c r="N308" s="11" t="s">
        <v>30</v>
      </c>
      <c r="O308" s="11" t="s">
        <v>30</v>
      </c>
      <c r="P308" s="11" t="s">
        <v>30</v>
      </c>
      <c r="Q308" s="11" t="s">
        <v>30</v>
      </c>
      <c r="R308" s="11" t="s">
        <v>30</v>
      </c>
      <c r="S308" s="11" t="s">
        <v>30</v>
      </c>
      <c r="T308" s="11" t="s">
        <v>30</v>
      </c>
      <c r="U308" s="11" t="s">
        <v>30</v>
      </c>
      <c r="V308" s="11" t="s">
        <v>30</v>
      </c>
      <c r="W308" s="11" t="s">
        <v>30</v>
      </c>
      <c r="X308" s="11" t="s">
        <v>30</v>
      </c>
      <c r="Y308" s="11" t="s">
        <v>30</v>
      </c>
      <c r="Z308" s="11" t="s">
        <v>30</v>
      </c>
      <c r="AA308" s="11" t="s">
        <v>31</v>
      </c>
      <c r="AB308" s="11" t="s">
        <v>30</v>
      </c>
      <c r="AC308" s="11" t="s">
        <v>30</v>
      </c>
      <c r="AD308" s="11" t="s">
        <v>30</v>
      </c>
      <c r="AE308" s="11" t="s">
        <v>30</v>
      </c>
      <c r="AF308" s="11" t="s">
        <v>30</v>
      </c>
      <c r="AG308" s="11" t="s">
        <v>30</v>
      </c>
      <c r="AH308" s="11" t="s">
        <v>30</v>
      </c>
      <c r="AI308" s="11" t="s">
        <v>30</v>
      </c>
      <c r="AJ308" s="11" t="s">
        <v>30</v>
      </c>
      <c r="AK308" s="11" t="s">
        <v>30</v>
      </c>
      <c r="AL308" s="11" t="s">
        <v>30</v>
      </c>
      <c r="AM308" s="11" t="s">
        <v>30</v>
      </c>
      <c r="AN308" s="11" t="s">
        <v>30</v>
      </c>
      <c r="AO308" s="11" t="s">
        <v>30</v>
      </c>
      <c r="AP308" s="11" t="s">
        <v>30</v>
      </c>
      <c r="AQ308" s="11" t="s">
        <v>30</v>
      </c>
      <c r="AR308" s="11" t="s">
        <v>30</v>
      </c>
      <c r="AS308" s="11" t="s">
        <v>30</v>
      </c>
      <c r="AT308" s="11" t="s">
        <v>30</v>
      </c>
      <c r="AU308" s="11" t="s">
        <v>30</v>
      </c>
      <c r="AV308" s="11" t="s">
        <v>30</v>
      </c>
      <c r="AW308" s="11" t="s">
        <v>30</v>
      </c>
      <c r="AX308" s="11" t="s">
        <v>30</v>
      </c>
      <c r="AY308" s="11" t="s">
        <v>30</v>
      </c>
      <c r="AZ308" s="11" t="s">
        <v>30</v>
      </c>
      <c r="BA308" s="11" t="s">
        <v>30</v>
      </c>
      <c r="BB308" s="11" t="s">
        <v>30</v>
      </c>
      <c r="BC308" s="11" t="s">
        <v>30</v>
      </c>
      <c r="BD308" s="11" t="s">
        <v>30</v>
      </c>
    </row>
    <row r="309" spans="1:56" x14ac:dyDescent="0.25">
      <c r="A309" s="102" t="s">
        <v>12</v>
      </c>
      <c r="B309" s="101" t="str">
        <f>'[1]Miter Profiles'!$AB309</f>
        <v>MP6101-38</v>
      </c>
      <c r="C309" s="214" t="s">
        <v>217</v>
      </c>
      <c r="D309" s="103" t="s">
        <v>30</v>
      </c>
      <c r="E309" s="104" t="s">
        <v>31</v>
      </c>
      <c r="F309" s="104" t="s">
        <v>31</v>
      </c>
      <c r="G309" s="104" t="s">
        <v>31</v>
      </c>
      <c r="H309" s="104" t="s">
        <v>31</v>
      </c>
      <c r="I309" s="104" t="s">
        <v>30</v>
      </c>
      <c r="J309" s="104" t="s">
        <v>31</v>
      </c>
      <c r="K309" s="104" t="s">
        <v>30</v>
      </c>
      <c r="L309" s="104" t="s">
        <v>30</v>
      </c>
      <c r="M309" s="104" t="s">
        <v>30</v>
      </c>
      <c r="N309" s="104" t="s">
        <v>30</v>
      </c>
      <c r="O309" s="104" t="s">
        <v>30</v>
      </c>
      <c r="P309" s="120" t="s">
        <v>30</v>
      </c>
      <c r="Q309" s="104" t="s">
        <v>30</v>
      </c>
      <c r="R309" s="104" t="s">
        <v>30</v>
      </c>
      <c r="S309" s="104" t="s">
        <v>30</v>
      </c>
      <c r="T309" s="104" t="s">
        <v>30</v>
      </c>
      <c r="U309" s="104" t="s">
        <v>30</v>
      </c>
      <c r="V309" s="104" t="s">
        <v>30</v>
      </c>
      <c r="W309" s="104" t="s">
        <v>30</v>
      </c>
      <c r="X309" s="104" t="s">
        <v>30</v>
      </c>
      <c r="Y309" s="104" t="s">
        <v>30</v>
      </c>
      <c r="Z309" s="104" t="s">
        <v>30</v>
      </c>
      <c r="AA309" s="104" t="s">
        <v>31</v>
      </c>
      <c r="AB309" s="104" t="s">
        <v>30</v>
      </c>
      <c r="AC309" s="104" t="s">
        <v>30</v>
      </c>
      <c r="AD309" s="104" t="s">
        <v>30</v>
      </c>
      <c r="AE309" s="104" t="s">
        <v>30</v>
      </c>
      <c r="AF309" s="104" t="s">
        <v>30</v>
      </c>
      <c r="AG309" s="104" t="s">
        <v>30</v>
      </c>
      <c r="AH309" s="104" t="s">
        <v>30</v>
      </c>
      <c r="AI309" s="104" t="s">
        <v>30</v>
      </c>
      <c r="AJ309" s="104" t="s">
        <v>30</v>
      </c>
      <c r="AK309" s="104" t="s">
        <v>30</v>
      </c>
      <c r="AL309" s="104" t="s">
        <v>30</v>
      </c>
      <c r="AM309" s="104" t="s">
        <v>31</v>
      </c>
      <c r="AN309" s="104" t="s">
        <v>30</v>
      </c>
      <c r="AO309" s="104" t="s">
        <v>30</v>
      </c>
      <c r="AP309" s="104" t="s">
        <v>30</v>
      </c>
      <c r="AQ309" s="104" t="s">
        <v>30</v>
      </c>
      <c r="AR309" s="104" t="s">
        <v>30</v>
      </c>
      <c r="AS309" s="104" t="s">
        <v>30</v>
      </c>
      <c r="AT309" s="104" t="s">
        <v>30</v>
      </c>
      <c r="AU309" s="120" t="s">
        <v>30</v>
      </c>
      <c r="AV309" s="104" t="s">
        <v>30</v>
      </c>
      <c r="AW309" s="104" t="s">
        <v>30</v>
      </c>
      <c r="AX309" s="104" t="s">
        <v>30</v>
      </c>
      <c r="AY309" s="104" t="s">
        <v>30</v>
      </c>
      <c r="AZ309" s="104" t="s">
        <v>30</v>
      </c>
      <c r="BA309" s="104" t="s">
        <v>30</v>
      </c>
      <c r="BB309" s="120" t="s">
        <v>30</v>
      </c>
      <c r="BC309" s="120" t="s">
        <v>30</v>
      </c>
      <c r="BD309" s="120" t="s">
        <v>30</v>
      </c>
    </row>
    <row r="310" spans="1:56" x14ac:dyDescent="0.25">
      <c r="A310" s="102" t="s">
        <v>12</v>
      </c>
      <c r="B310" s="101" t="str">
        <f>'[1]Miter Profiles'!$AB310</f>
        <v>MP6101-57</v>
      </c>
      <c r="C310" s="214" t="s">
        <v>217</v>
      </c>
      <c r="D310" s="103" t="s">
        <v>30</v>
      </c>
      <c r="E310" s="104" t="s">
        <v>31</v>
      </c>
      <c r="F310" s="104" t="s">
        <v>31</v>
      </c>
      <c r="G310" s="104" t="s">
        <v>31</v>
      </c>
      <c r="H310" s="104" t="s">
        <v>31</v>
      </c>
      <c r="I310" s="104" t="s">
        <v>30</v>
      </c>
      <c r="J310" s="104" t="s">
        <v>31</v>
      </c>
      <c r="K310" s="104" t="s">
        <v>30</v>
      </c>
      <c r="L310" s="104" t="s">
        <v>30</v>
      </c>
      <c r="M310" s="104" t="s">
        <v>30</v>
      </c>
      <c r="N310" s="104" t="s">
        <v>30</v>
      </c>
      <c r="O310" s="104" t="s">
        <v>30</v>
      </c>
      <c r="P310" s="120" t="s">
        <v>30</v>
      </c>
      <c r="Q310" s="104" t="s">
        <v>30</v>
      </c>
      <c r="R310" s="104" t="s">
        <v>30</v>
      </c>
      <c r="S310" s="104" t="s">
        <v>30</v>
      </c>
      <c r="T310" s="104" t="s">
        <v>30</v>
      </c>
      <c r="U310" s="104" t="s">
        <v>30</v>
      </c>
      <c r="V310" s="104" t="s">
        <v>30</v>
      </c>
      <c r="W310" s="104" t="s">
        <v>30</v>
      </c>
      <c r="X310" s="104" t="s">
        <v>30</v>
      </c>
      <c r="Y310" s="104" t="s">
        <v>30</v>
      </c>
      <c r="Z310" s="104" t="s">
        <v>30</v>
      </c>
      <c r="AA310" s="104" t="s">
        <v>31</v>
      </c>
      <c r="AB310" s="104" t="s">
        <v>30</v>
      </c>
      <c r="AC310" s="104" t="s">
        <v>30</v>
      </c>
      <c r="AD310" s="104" t="s">
        <v>30</v>
      </c>
      <c r="AE310" s="104" t="s">
        <v>30</v>
      </c>
      <c r="AF310" s="104" t="s">
        <v>30</v>
      </c>
      <c r="AG310" s="104" t="s">
        <v>30</v>
      </c>
      <c r="AH310" s="104" t="s">
        <v>30</v>
      </c>
      <c r="AI310" s="104" t="s">
        <v>30</v>
      </c>
      <c r="AJ310" s="104" t="s">
        <v>30</v>
      </c>
      <c r="AK310" s="104" t="s">
        <v>30</v>
      </c>
      <c r="AL310" s="104" t="s">
        <v>30</v>
      </c>
      <c r="AM310" s="104" t="s">
        <v>31</v>
      </c>
      <c r="AN310" s="104" t="s">
        <v>30</v>
      </c>
      <c r="AO310" s="104" t="s">
        <v>30</v>
      </c>
      <c r="AP310" s="104" t="s">
        <v>30</v>
      </c>
      <c r="AQ310" s="104" t="s">
        <v>30</v>
      </c>
      <c r="AR310" s="104" t="s">
        <v>30</v>
      </c>
      <c r="AS310" s="104" t="s">
        <v>30</v>
      </c>
      <c r="AT310" s="104" t="s">
        <v>30</v>
      </c>
      <c r="AU310" s="120" t="s">
        <v>30</v>
      </c>
      <c r="AV310" s="104" t="s">
        <v>30</v>
      </c>
      <c r="AW310" s="104" t="s">
        <v>30</v>
      </c>
      <c r="AX310" s="104" t="s">
        <v>30</v>
      </c>
      <c r="AY310" s="104" t="s">
        <v>30</v>
      </c>
      <c r="AZ310" s="104" t="s">
        <v>30</v>
      </c>
      <c r="BA310" s="104" t="s">
        <v>30</v>
      </c>
      <c r="BB310" s="120" t="s">
        <v>30</v>
      </c>
      <c r="BC310" s="120" t="s">
        <v>30</v>
      </c>
      <c r="BD310" s="120" t="s">
        <v>30</v>
      </c>
    </row>
    <row r="311" spans="1:56" x14ac:dyDescent="0.25">
      <c r="A311" s="102" t="s">
        <v>12</v>
      </c>
      <c r="B311" s="101" t="str">
        <f>'[1]Miter Profiles'!$AB311</f>
        <v>MP6101-76</v>
      </c>
      <c r="C311" s="214" t="s">
        <v>217</v>
      </c>
      <c r="D311" s="103" t="s">
        <v>30</v>
      </c>
      <c r="E311" s="104" t="s">
        <v>31</v>
      </c>
      <c r="F311" s="104" t="s">
        <v>31</v>
      </c>
      <c r="G311" s="104" t="s">
        <v>31</v>
      </c>
      <c r="H311" s="104" t="s">
        <v>31</v>
      </c>
      <c r="I311" s="104" t="s">
        <v>30</v>
      </c>
      <c r="J311" s="104" t="s">
        <v>31</v>
      </c>
      <c r="K311" s="104" t="s">
        <v>30</v>
      </c>
      <c r="L311" s="104" t="s">
        <v>30</v>
      </c>
      <c r="M311" s="104" t="s">
        <v>30</v>
      </c>
      <c r="N311" s="104" t="s">
        <v>30</v>
      </c>
      <c r="O311" s="104" t="s">
        <v>30</v>
      </c>
      <c r="P311" s="120" t="s">
        <v>30</v>
      </c>
      <c r="Q311" s="104" t="s">
        <v>30</v>
      </c>
      <c r="R311" s="104" t="s">
        <v>30</v>
      </c>
      <c r="S311" s="104" t="s">
        <v>30</v>
      </c>
      <c r="T311" s="104" t="s">
        <v>30</v>
      </c>
      <c r="U311" s="104" t="s">
        <v>30</v>
      </c>
      <c r="V311" s="104" t="s">
        <v>30</v>
      </c>
      <c r="W311" s="104" t="s">
        <v>30</v>
      </c>
      <c r="X311" s="104" t="s">
        <v>30</v>
      </c>
      <c r="Y311" s="104" t="s">
        <v>30</v>
      </c>
      <c r="Z311" s="104" t="s">
        <v>30</v>
      </c>
      <c r="AA311" s="104" t="s">
        <v>31</v>
      </c>
      <c r="AB311" s="104" t="s">
        <v>30</v>
      </c>
      <c r="AC311" s="104" t="s">
        <v>30</v>
      </c>
      <c r="AD311" s="104" t="s">
        <v>30</v>
      </c>
      <c r="AE311" s="104" t="s">
        <v>30</v>
      </c>
      <c r="AF311" s="104" t="s">
        <v>30</v>
      </c>
      <c r="AG311" s="104" t="s">
        <v>30</v>
      </c>
      <c r="AH311" s="104" t="s">
        <v>30</v>
      </c>
      <c r="AI311" s="104" t="s">
        <v>30</v>
      </c>
      <c r="AJ311" s="104" t="s">
        <v>30</v>
      </c>
      <c r="AK311" s="104" t="s">
        <v>30</v>
      </c>
      <c r="AL311" s="104" t="s">
        <v>30</v>
      </c>
      <c r="AM311" s="104" t="s">
        <v>31</v>
      </c>
      <c r="AN311" s="104" t="s">
        <v>30</v>
      </c>
      <c r="AO311" s="104" t="s">
        <v>30</v>
      </c>
      <c r="AP311" s="104" t="s">
        <v>30</v>
      </c>
      <c r="AQ311" s="104" t="s">
        <v>30</v>
      </c>
      <c r="AR311" s="104" t="s">
        <v>30</v>
      </c>
      <c r="AS311" s="104" t="s">
        <v>30</v>
      </c>
      <c r="AT311" s="104" t="s">
        <v>30</v>
      </c>
      <c r="AU311" s="120" t="s">
        <v>30</v>
      </c>
      <c r="AV311" s="104" t="s">
        <v>30</v>
      </c>
      <c r="AW311" s="104" t="s">
        <v>30</v>
      </c>
      <c r="AX311" s="104" t="s">
        <v>30</v>
      </c>
      <c r="AY311" s="104" t="s">
        <v>30</v>
      </c>
      <c r="AZ311" s="104" t="s">
        <v>30</v>
      </c>
      <c r="BA311" s="104" t="s">
        <v>30</v>
      </c>
      <c r="BB311" s="120" t="s">
        <v>30</v>
      </c>
      <c r="BC311" s="120" t="s">
        <v>30</v>
      </c>
      <c r="BD311" s="120" t="s">
        <v>30</v>
      </c>
    </row>
    <row r="312" spans="1:56" x14ac:dyDescent="0.25">
      <c r="A312" s="20" t="s">
        <v>12</v>
      </c>
      <c r="B312" s="38" t="str">
        <f>'[1]Miter Profiles'!$AB312</f>
        <v>MP6102-38</v>
      </c>
      <c r="C312" s="204" t="s">
        <v>12</v>
      </c>
      <c r="D312" s="11" t="s">
        <v>31</v>
      </c>
      <c r="E312" s="11" t="s">
        <v>31</v>
      </c>
      <c r="F312" s="11" t="s">
        <v>31</v>
      </c>
      <c r="G312" s="11" t="s">
        <v>31</v>
      </c>
      <c r="H312" s="11" t="s">
        <v>31</v>
      </c>
      <c r="I312" s="11" t="s">
        <v>31</v>
      </c>
      <c r="J312" s="11" t="s">
        <v>31</v>
      </c>
      <c r="K312" s="11" t="s">
        <v>31</v>
      </c>
      <c r="L312" s="11" t="s">
        <v>31</v>
      </c>
      <c r="M312" s="11" t="s">
        <v>31</v>
      </c>
      <c r="N312" s="11" t="s">
        <v>31</v>
      </c>
      <c r="O312" s="11" t="s">
        <v>31</v>
      </c>
      <c r="P312" s="11" t="s">
        <v>31</v>
      </c>
      <c r="Q312" s="11" t="s">
        <v>31</v>
      </c>
      <c r="R312" s="11" t="s">
        <v>31</v>
      </c>
      <c r="S312" s="11" t="s">
        <v>31</v>
      </c>
      <c r="T312" s="11" t="s">
        <v>31</v>
      </c>
      <c r="U312" s="11" t="s">
        <v>31</v>
      </c>
      <c r="V312" s="11" t="s">
        <v>31</v>
      </c>
      <c r="W312" s="11" t="s">
        <v>31</v>
      </c>
      <c r="X312" s="11" t="s">
        <v>31</v>
      </c>
      <c r="Y312" s="11" t="s">
        <v>31</v>
      </c>
      <c r="Z312" s="11" t="s">
        <v>31</v>
      </c>
      <c r="AA312" s="11" t="s">
        <v>31</v>
      </c>
      <c r="AB312" s="11" t="s">
        <v>31</v>
      </c>
      <c r="AC312" s="11" t="s">
        <v>31</v>
      </c>
      <c r="AD312" s="11" t="s">
        <v>31</v>
      </c>
      <c r="AE312" s="11" t="s">
        <v>31</v>
      </c>
      <c r="AF312" s="11" t="s">
        <v>31</v>
      </c>
      <c r="AG312" s="11" t="s">
        <v>31</v>
      </c>
      <c r="AH312" s="11" t="s">
        <v>31</v>
      </c>
      <c r="AI312" s="11" t="s">
        <v>31</v>
      </c>
      <c r="AJ312" s="11" t="s">
        <v>31</v>
      </c>
      <c r="AK312" s="11" t="s">
        <v>31</v>
      </c>
      <c r="AL312" s="11" t="s">
        <v>31</v>
      </c>
      <c r="AM312" s="11" t="s">
        <v>31</v>
      </c>
      <c r="AN312" s="11" t="s">
        <v>31</v>
      </c>
      <c r="AO312" s="11" t="s">
        <v>31</v>
      </c>
      <c r="AP312" s="11" t="s">
        <v>31</v>
      </c>
      <c r="AQ312" s="11" t="s">
        <v>31</v>
      </c>
      <c r="AR312" s="11" t="s">
        <v>31</v>
      </c>
      <c r="AS312" s="11" t="s">
        <v>31</v>
      </c>
      <c r="AT312" s="11" t="s">
        <v>31</v>
      </c>
      <c r="AU312" s="11" t="s">
        <v>31</v>
      </c>
      <c r="AV312" s="11" t="s">
        <v>31</v>
      </c>
      <c r="AW312" s="11" t="s">
        <v>31</v>
      </c>
      <c r="AX312" s="11" t="s">
        <v>31</v>
      </c>
      <c r="AY312" s="11" t="s">
        <v>31</v>
      </c>
      <c r="AZ312" s="11" t="s">
        <v>31</v>
      </c>
      <c r="BA312" s="11" t="s">
        <v>31</v>
      </c>
      <c r="BB312" s="11" t="s">
        <v>31</v>
      </c>
      <c r="BC312" s="11" t="s">
        <v>31</v>
      </c>
      <c r="BD312" s="11" t="s">
        <v>31</v>
      </c>
    </row>
    <row r="313" spans="1:56" x14ac:dyDescent="0.25">
      <c r="A313" s="20" t="s">
        <v>12</v>
      </c>
      <c r="B313" s="38" t="str">
        <f>'[1]Miter Profiles'!$AB313</f>
        <v>MP6102-57</v>
      </c>
      <c r="C313" s="204" t="s">
        <v>12</v>
      </c>
      <c r="D313" s="11" t="s">
        <v>31</v>
      </c>
      <c r="E313" s="11" t="s">
        <v>31</v>
      </c>
      <c r="F313" s="11" t="s">
        <v>31</v>
      </c>
      <c r="G313" s="11" t="s">
        <v>31</v>
      </c>
      <c r="H313" s="11" t="s">
        <v>31</v>
      </c>
      <c r="I313" s="11" t="s">
        <v>31</v>
      </c>
      <c r="J313" s="11" t="s">
        <v>31</v>
      </c>
      <c r="K313" s="11" t="s">
        <v>31</v>
      </c>
      <c r="L313" s="11" t="s">
        <v>31</v>
      </c>
      <c r="M313" s="11" t="s">
        <v>31</v>
      </c>
      <c r="N313" s="11" t="s">
        <v>31</v>
      </c>
      <c r="O313" s="11" t="s">
        <v>31</v>
      </c>
      <c r="P313" s="11" t="s">
        <v>31</v>
      </c>
      <c r="Q313" s="11" t="s">
        <v>31</v>
      </c>
      <c r="R313" s="11" t="s">
        <v>31</v>
      </c>
      <c r="S313" s="11" t="s">
        <v>31</v>
      </c>
      <c r="T313" s="11" t="s">
        <v>31</v>
      </c>
      <c r="U313" s="11" t="s">
        <v>31</v>
      </c>
      <c r="V313" s="11" t="s">
        <v>31</v>
      </c>
      <c r="W313" s="11" t="s">
        <v>31</v>
      </c>
      <c r="X313" s="11" t="s">
        <v>31</v>
      </c>
      <c r="Y313" s="11" t="s">
        <v>31</v>
      </c>
      <c r="Z313" s="11" t="s">
        <v>31</v>
      </c>
      <c r="AA313" s="11" t="s">
        <v>31</v>
      </c>
      <c r="AB313" s="11" t="s">
        <v>31</v>
      </c>
      <c r="AC313" s="11" t="s">
        <v>31</v>
      </c>
      <c r="AD313" s="11" t="s">
        <v>31</v>
      </c>
      <c r="AE313" s="11" t="s">
        <v>31</v>
      </c>
      <c r="AF313" s="11" t="s">
        <v>31</v>
      </c>
      <c r="AG313" s="11" t="s">
        <v>31</v>
      </c>
      <c r="AH313" s="11" t="s">
        <v>31</v>
      </c>
      <c r="AI313" s="11" t="s">
        <v>31</v>
      </c>
      <c r="AJ313" s="11" t="s">
        <v>31</v>
      </c>
      <c r="AK313" s="11" t="s">
        <v>31</v>
      </c>
      <c r="AL313" s="11" t="s">
        <v>31</v>
      </c>
      <c r="AM313" s="11" t="s">
        <v>31</v>
      </c>
      <c r="AN313" s="11" t="s">
        <v>31</v>
      </c>
      <c r="AO313" s="11" t="s">
        <v>31</v>
      </c>
      <c r="AP313" s="11" t="s">
        <v>31</v>
      </c>
      <c r="AQ313" s="11" t="s">
        <v>31</v>
      </c>
      <c r="AR313" s="11" t="s">
        <v>31</v>
      </c>
      <c r="AS313" s="11" t="s">
        <v>31</v>
      </c>
      <c r="AT313" s="11" t="s">
        <v>31</v>
      </c>
      <c r="AU313" s="11" t="s">
        <v>31</v>
      </c>
      <c r="AV313" s="11" t="s">
        <v>31</v>
      </c>
      <c r="AW313" s="11" t="s">
        <v>31</v>
      </c>
      <c r="AX313" s="11" t="s">
        <v>31</v>
      </c>
      <c r="AY313" s="11" t="s">
        <v>31</v>
      </c>
      <c r="AZ313" s="11" t="s">
        <v>31</v>
      </c>
      <c r="BA313" s="11" t="s">
        <v>31</v>
      </c>
      <c r="BB313" s="11" t="s">
        <v>31</v>
      </c>
      <c r="BC313" s="11" t="s">
        <v>31</v>
      </c>
      <c r="BD313" s="11" t="s">
        <v>31</v>
      </c>
    </row>
    <row r="314" spans="1:56" x14ac:dyDescent="0.25">
      <c r="A314" s="20" t="s">
        <v>12</v>
      </c>
      <c r="B314" s="38" t="str">
        <f>'[1]Miter Profiles'!$AB314</f>
        <v>MP6102-76</v>
      </c>
      <c r="C314" s="204" t="s">
        <v>12</v>
      </c>
      <c r="D314" s="11" t="s">
        <v>31</v>
      </c>
      <c r="E314" s="11" t="s">
        <v>31</v>
      </c>
      <c r="F314" s="11" t="s">
        <v>31</v>
      </c>
      <c r="G314" s="11" t="s">
        <v>31</v>
      </c>
      <c r="H314" s="11" t="s">
        <v>31</v>
      </c>
      <c r="I314" s="11" t="s">
        <v>31</v>
      </c>
      <c r="J314" s="11" t="s">
        <v>31</v>
      </c>
      <c r="K314" s="11" t="s">
        <v>31</v>
      </c>
      <c r="L314" s="11" t="s">
        <v>31</v>
      </c>
      <c r="M314" s="11" t="s">
        <v>31</v>
      </c>
      <c r="N314" s="11" t="s">
        <v>31</v>
      </c>
      <c r="O314" s="11" t="s">
        <v>31</v>
      </c>
      <c r="P314" s="11" t="s">
        <v>31</v>
      </c>
      <c r="Q314" s="11" t="s">
        <v>31</v>
      </c>
      <c r="R314" s="11" t="s">
        <v>31</v>
      </c>
      <c r="S314" s="11" t="s">
        <v>31</v>
      </c>
      <c r="T314" s="11" t="s">
        <v>31</v>
      </c>
      <c r="U314" s="11" t="s">
        <v>31</v>
      </c>
      <c r="V314" s="11" t="s">
        <v>31</v>
      </c>
      <c r="W314" s="11" t="s">
        <v>31</v>
      </c>
      <c r="X314" s="11" t="s">
        <v>31</v>
      </c>
      <c r="Y314" s="11" t="s">
        <v>31</v>
      </c>
      <c r="Z314" s="11" t="s">
        <v>31</v>
      </c>
      <c r="AA314" s="11" t="s">
        <v>31</v>
      </c>
      <c r="AB314" s="11" t="s">
        <v>31</v>
      </c>
      <c r="AC314" s="11" t="s">
        <v>31</v>
      </c>
      <c r="AD314" s="11" t="s">
        <v>31</v>
      </c>
      <c r="AE314" s="11" t="s">
        <v>31</v>
      </c>
      <c r="AF314" s="11" t="s">
        <v>31</v>
      </c>
      <c r="AG314" s="11" t="s">
        <v>31</v>
      </c>
      <c r="AH314" s="11" t="s">
        <v>31</v>
      </c>
      <c r="AI314" s="11" t="s">
        <v>31</v>
      </c>
      <c r="AJ314" s="11" t="s">
        <v>31</v>
      </c>
      <c r="AK314" s="11" t="s">
        <v>31</v>
      </c>
      <c r="AL314" s="11" t="s">
        <v>31</v>
      </c>
      <c r="AM314" s="11" t="s">
        <v>31</v>
      </c>
      <c r="AN314" s="11" t="s">
        <v>31</v>
      </c>
      <c r="AO314" s="11" t="s">
        <v>31</v>
      </c>
      <c r="AP314" s="11" t="s">
        <v>31</v>
      </c>
      <c r="AQ314" s="11" t="s">
        <v>31</v>
      </c>
      <c r="AR314" s="11" t="s">
        <v>31</v>
      </c>
      <c r="AS314" s="11" t="s">
        <v>31</v>
      </c>
      <c r="AT314" s="11" t="s">
        <v>31</v>
      </c>
      <c r="AU314" s="11" t="s">
        <v>31</v>
      </c>
      <c r="AV314" s="11" t="s">
        <v>31</v>
      </c>
      <c r="AW314" s="11" t="s">
        <v>31</v>
      </c>
      <c r="AX314" s="11" t="s">
        <v>31</v>
      </c>
      <c r="AY314" s="11" t="s">
        <v>31</v>
      </c>
      <c r="AZ314" s="11" t="s">
        <v>31</v>
      </c>
      <c r="BA314" s="11" t="s">
        <v>31</v>
      </c>
      <c r="BB314" s="11" t="s">
        <v>31</v>
      </c>
      <c r="BC314" s="11" t="s">
        <v>31</v>
      </c>
      <c r="BD314" s="11" t="s">
        <v>31</v>
      </c>
    </row>
    <row r="315" spans="1:56" x14ac:dyDescent="0.25">
      <c r="A315" s="102" t="s">
        <v>12</v>
      </c>
      <c r="B315" s="101" t="str">
        <f>'[1]Miter Profiles'!$AB315</f>
        <v>MP6103-38</v>
      </c>
      <c r="C315" s="102" t="s">
        <v>45</v>
      </c>
      <c r="D315" s="103" t="s">
        <v>30</v>
      </c>
      <c r="E315" s="104" t="s">
        <v>31</v>
      </c>
      <c r="F315" s="104" t="s">
        <v>31</v>
      </c>
      <c r="G315" s="104" t="s">
        <v>31</v>
      </c>
      <c r="H315" s="104" t="s">
        <v>31</v>
      </c>
      <c r="I315" s="104" t="s">
        <v>30</v>
      </c>
      <c r="J315" s="104" t="s">
        <v>31</v>
      </c>
      <c r="K315" s="104" t="s">
        <v>30</v>
      </c>
      <c r="L315" s="104" t="s">
        <v>30</v>
      </c>
      <c r="M315" s="104" t="s">
        <v>30</v>
      </c>
      <c r="N315" s="104" t="s">
        <v>30</v>
      </c>
      <c r="O315" s="104" t="s">
        <v>30</v>
      </c>
      <c r="P315" s="120" t="s">
        <v>30</v>
      </c>
      <c r="Q315" s="104" t="s">
        <v>30</v>
      </c>
      <c r="R315" s="104" t="s">
        <v>30</v>
      </c>
      <c r="S315" s="104" t="s">
        <v>30</v>
      </c>
      <c r="T315" s="104" t="s">
        <v>30</v>
      </c>
      <c r="U315" s="104" t="s">
        <v>30</v>
      </c>
      <c r="V315" s="104" t="s">
        <v>30</v>
      </c>
      <c r="W315" s="104" t="s">
        <v>30</v>
      </c>
      <c r="X315" s="104" t="s">
        <v>30</v>
      </c>
      <c r="Y315" s="104" t="s">
        <v>30</v>
      </c>
      <c r="Z315" s="104" t="s">
        <v>30</v>
      </c>
      <c r="AA315" s="104" t="s">
        <v>31</v>
      </c>
      <c r="AB315" s="104" t="s">
        <v>30</v>
      </c>
      <c r="AC315" s="104" t="s">
        <v>30</v>
      </c>
      <c r="AD315" s="104" t="s">
        <v>30</v>
      </c>
      <c r="AE315" s="104" t="s">
        <v>30</v>
      </c>
      <c r="AF315" s="104" t="s">
        <v>30</v>
      </c>
      <c r="AG315" s="104" t="s">
        <v>30</v>
      </c>
      <c r="AH315" s="104" t="s">
        <v>30</v>
      </c>
      <c r="AI315" s="104" t="s">
        <v>30</v>
      </c>
      <c r="AJ315" s="104" t="s">
        <v>30</v>
      </c>
      <c r="AK315" s="104" t="s">
        <v>30</v>
      </c>
      <c r="AL315" s="104" t="s">
        <v>30</v>
      </c>
      <c r="AM315" s="104" t="s">
        <v>30</v>
      </c>
      <c r="AN315" s="104" t="s">
        <v>30</v>
      </c>
      <c r="AO315" s="104" t="s">
        <v>30</v>
      </c>
      <c r="AP315" s="104" t="s">
        <v>30</v>
      </c>
      <c r="AQ315" s="104" t="s">
        <v>30</v>
      </c>
      <c r="AR315" s="104" t="s">
        <v>30</v>
      </c>
      <c r="AS315" s="104" t="s">
        <v>30</v>
      </c>
      <c r="AT315" s="104" t="s">
        <v>30</v>
      </c>
      <c r="AU315" s="120" t="s">
        <v>30</v>
      </c>
      <c r="AV315" s="104" t="s">
        <v>30</v>
      </c>
      <c r="AW315" s="104" t="s">
        <v>30</v>
      </c>
      <c r="AX315" s="104" t="s">
        <v>30</v>
      </c>
      <c r="AY315" s="104" t="s">
        <v>30</v>
      </c>
      <c r="AZ315" s="104" t="s">
        <v>30</v>
      </c>
      <c r="BA315" s="104" t="s">
        <v>30</v>
      </c>
      <c r="BB315" s="120" t="s">
        <v>30</v>
      </c>
      <c r="BC315" s="120" t="s">
        <v>30</v>
      </c>
      <c r="BD315" s="120" t="s">
        <v>30</v>
      </c>
    </row>
    <row r="316" spans="1:56" x14ac:dyDescent="0.25">
      <c r="A316" s="102" t="s">
        <v>12</v>
      </c>
      <c r="B316" s="101" t="str">
        <f>'[1]Miter Profiles'!$AB316</f>
        <v>MP6103-57</v>
      </c>
      <c r="C316" s="102" t="s">
        <v>45</v>
      </c>
      <c r="D316" s="103" t="s">
        <v>30</v>
      </c>
      <c r="E316" s="104" t="s">
        <v>31</v>
      </c>
      <c r="F316" s="104" t="s">
        <v>31</v>
      </c>
      <c r="G316" s="104" t="s">
        <v>31</v>
      </c>
      <c r="H316" s="104" t="s">
        <v>31</v>
      </c>
      <c r="I316" s="104" t="s">
        <v>30</v>
      </c>
      <c r="J316" s="104" t="s">
        <v>31</v>
      </c>
      <c r="K316" s="104" t="s">
        <v>30</v>
      </c>
      <c r="L316" s="104" t="s">
        <v>30</v>
      </c>
      <c r="M316" s="104" t="s">
        <v>30</v>
      </c>
      <c r="N316" s="104" t="s">
        <v>30</v>
      </c>
      <c r="O316" s="104" t="s">
        <v>30</v>
      </c>
      <c r="P316" s="120" t="s">
        <v>30</v>
      </c>
      <c r="Q316" s="104" t="s">
        <v>30</v>
      </c>
      <c r="R316" s="104" t="s">
        <v>30</v>
      </c>
      <c r="S316" s="104" t="s">
        <v>30</v>
      </c>
      <c r="T316" s="104" t="s">
        <v>30</v>
      </c>
      <c r="U316" s="104" t="s">
        <v>30</v>
      </c>
      <c r="V316" s="104" t="s">
        <v>30</v>
      </c>
      <c r="W316" s="104" t="s">
        <v>30</v>
      </c>
      <c r="X316" s="104" t="s">
        <v>30</v>
      </c>
      <c r="Y316" s="104" t="s">
        <v>30</v>
      </c>
      <c r="Z316" s="104" t="s">
        <v>30</v>
      </c>
      <c r="AA316" s="104" t="s">
        <v>31</v>
      </c>
      <c r="AB316" s="104" t="s">
        <v>30</v>
      </c>
      <c r="AC316" s="104" t="s">
        <v>30</v>
      </c>
      <c r="AD316" s="104" t="s">
        <v>30</v>
      </c>
      <c r="AE316" s="104" t="s">
        <v>30</v>
      </c>
      <c r="AF316" s="104" t="s">
        <v>30</v>
      </c>
      <c r="AG316" s="104" t="s">
        <v>30</v>
      </c>
      <c r="AH316" s="104" t="s">
        <v>30</v>
      </c>
      <c r="AI316" s="104" t="s">
        <v>30</v>
      </c>
      <c r="AJ316" s="104" t="s">
        <v>30</v>
      </c>
      <c r="AK316" s="104" t="s">
        <v>30</v>
      </c>
      <c r="AL316" s="104" t="s">
        <v>30</v>
      </c>
      <c r="AM316" s="104" t="s">
        <v>30</v>
      </c>
      <c r="AN316" s="104" t="s">
        <v>30</v>
      </c>
      <c r="AO316" s="104" t="s">
        <v>30</v>
      </c>
      <c r="AP316" s="104" t="s">
        <v>30</v>
      </c>
      <c r="AQ316" s="104" t="s">
        <v>30</v>
      </c>
      <c r="AR316" s="104" t="s">
        <v>30</v>
      </c>
      <c r="AS316" s="104" t="s">
        <v>30</v>
      </c>
      <c r="AT316" s="104" t="s">
        <v>30</v>
      </c>
      <c r="AU316" s="120" t="s">
        <v>30</v>
      </c>
      <c r="AV316" s="104" t="s">
        <v>30</v>
      </c>
      <c r="AW316" s="104" t="s">
        <v>30</v>
      </c>
      <c r="AX316" s="104" t="s">
        <v>30</v>
      </c>
      <c r="AY316" s="104" t="s">
        <v>30</v>
      </c>
      <c r="AZ316" s="104" t="s">
        <v>30</v>
      </c>
      <c r="BA316" s="104" t="s">
        <v>30</v>
      </c>
      <c r="BB316" s="120" t="s">
        <v>30</v>
      </c>
      <c r="BC316" s="120" t="s">
        <v>30</v>
      </c>
      <c r="BD316" s="120" t="s">
        <v>30</v>
      </c>
    </row>
    <row r="317" spans="1:56" x14ac:dyDescent="0.25">
      <c r="A317" s="102" t="s">
        <v>12</v>
      </c>
      <c r="B317" s="101" t="str">
        <f>'[1]Miter Profiles'!$AB317</f>
        <v>MP6103-76</v>
      </c>
      <c r="C317" s="102" t="s">
        <v>45</v>
      </c>
      <c r="D317" s="103" t="s">
        <v>30</v>
      </c>
      <c r="E317" s="104" t="s">
        <v>31</v>
      </c>
      <c r="F317" s="104" t="s">
        <v>31</v>
      </c>
      <c r="G317" s="104" t="s">
        <v>31</v>
      </c>
      <c r="H317" s="104" t="s">
        <v>31</v>
      </c>
      <c r="I317" s="104" t="s">
        <v>30</v>
      </c>
      <c r="J317" s="104" t="s">
        <v>31</v>
      </c>
      <c r="K317" s="104" t="s">
        <v>30</v>
      </c>
      <c r="L317" s="104" t="s">
        <v>30</v>
      </c>
      <c r="M317" s="104" t="s">
        <v>30</v>
      </c>
      <c r="N317" s="104" t="s">
        <v>30</v>
      </c>
      <c r="O317" s="104" t="s">
        <v>30</v>
      </c>
      <c r="P317" s="120" t="s">
        <v>30</v>
      </c>
      <c r="Q317" s="104" t="s">
        <v>30</v>
      </c>
      <c r="R317" s="104" t="s">
        <v>30</v>
      </c>
      <c r="S317" s="104" t="s">
        <v>30</v>
      </c>
      <c r="T317" s="104" t="s">
        <v>30</v>
      </c>
      <c r="U317" s="104" t="s">
        <v>30</v>
      </c>
      <c r="V317" s="104" t="s">
        <v>30</v>
      </c>
      <c r="W317" s="104" t="s">
        <v>30</v>
      </c>
      <c r="X317" s="104" t="s">
        <v>30</v>
      </c>
      <c r="Y317" s="104" t="s">
        <v>30</v>
      </c>
      <c r="Z317" s="104" t="s">
        <v>30</v>
      </c>
      <c r="AA317" s="104" t="s">
        <v>31</v>
      </c>
      <c r="AB317" s="104" t="s">
        <v>30</v>
      </c>
      <c r="AC317" s="104" t="s">
        <v>30</v>
      </c>
      <c r="AD317" s="104" t="s">
        <v>30</v>
      </c>
      <c r="AE317" s="104" t="s">
        <v>30</v>
      </c>
      <c r="AF317" s="104" t="s">
        <v>30</v>
      </c>
      <c r="AG317" s="104" t="s">
        <v>30</v>
      </c>
      <c r="AH317" s="104" t="s">
        <v>30</v>
      </c>
      <c r="AI317" s="104" t="s">
        <v>30</v>
      </c>
      <c r="AJ317" s="104" t="s">
        <v>30</v>
      </c>
      <c r="AK317" s="104" t="s">
        <v>30</v>
      </c>
      <c r="AL317" s="104" t="s">
        <v>30</v>
      </c>
      <c r="AM317" s="104" t="s">
        <v>30</v>
      </c>
      <c r="AN317" s="104" t="s">
        <v>30</v>
      </c>
      <c r="AO317" s="104" t="s">
        <v>30</v>
      </c>
      <c r="AP317" s="104" t="s">
        <v>30</v>
      </c>
      <c r="AQ317" s="104" t="s">
        <v>30</v>
      </c>
      <c r="AR317" s="104" t="s">
        <v>30</v>
      </c>
      <c r="AS317" s="104" t="s">
        <v>30</v>
      </c>
      <c r="AT317" s="104" t="s">
        <v>30</v>
      </c>
      <c r="AU317" s="120" t="s">
        <v>30</v>
      </c>
      <c r="AV317" s="104" t="s">
        <v>30</v>
      </c>
      <c r="AW317" s="104" t="s">
        <v>30</v>
      </c>
      <c r="AX317" s="104" t="s">
        <v>30</v>
      </c>
      <c r="AY317" s="104" t="s">
        <v>30</v>
      </c>
      <c r="AZ317" s="104" t="s">
        <v>30</v>
      </c>
      <c r="BA317" s="104" t="s">
        <v>30</v>
      </c>
      <c r="BB317" s="120" t="s">
        <v>30</v>
      </c>
      <c r="BC317" s="120" t="s">
        <v>30</v>
      </c>
      <c r="BD317" s="120" t="s">
        <v>30</v>
      </c>
    </row>
    <row r="318" spans="1:56" x14ac:dyDescent="0.25">
      <c r="A318" s="102" t="s">
        <v>12</v>
      </c>
      <c r="B318" s="101" t="str">
        <f>'[1]Miter Profiles'!$AB318</f>
        <v>MP6103-89</v>
      </c>
      <c r="C318" s="102" t="s">
        <v>45</v>
      </c>
      <c r="D318" s="103" t="s">
        <v>30</v>
      </c>
      <c r="E318" s="104" t="s">
        <v>31</v>
      </c>
      <c r="F318" s="104" t="s">
        <v>31</v>
      </c>
      <c r="G318" s="104" t="s">
        <v>31</v>
      </c>
      <c r="H318" s="104" t="s">
        <v>31</v>
      </c>
      <c r="I318" s="104" t="s">
        <v>30</v>
      </c>
      <c r="J318" s="104" t="s">
        <v>31</v>
      </c>
      <c r="K318" s="104" t="s">
        <v>30</v>
      </c>
      <c r="L318" s="104" t="s">
        <v>30</v>
      </c>
      <c r="M318" s="104" t="s">
        <v>30</v>
      </c>
      <c r="N318" s="104" t="s">
        <v>30</v>
      </c>
      <c r="O318" s="104" t="s">
        <v>30</v>
      </c>
      <c r="P318" s="120" t="s">
        <v>30</v>
      </c>
      <c r="Q318" s="104" t="s">
        <v>30</v>
      </c>
      <c r="R318" s="104" t="s">
        <v>30</v>
      </c>
      <c r="S318" s="104" t="s">
        <v>30</v>
      </c>
      <c r="T318" s="104" t="s">
        <v>30</v>
      </c>
      <c r="U318" s="104" t="s">
        <v>30</v>
      </c>
      <c r="V318" s="104" t="s">
        <v>30</v>
      </c>
      <c r="W318" s="104" t="s">
        <v>30</v>
      </c>
      <c r="X318" s="104" t="s">
        <v>30</v>
      </c>
      <c r="Y318" s="104" t="s">
        <v>30</v>
      </c>
      <c r="Z318" s="104" t="s">
        <v>30</v>
      </c>
      <c r="AA318" s="104" t="s">
        <v>31</v>
      </c>
      <c r="AB318" s="104" t="s">
        <v>30</v>
      </c>
      <c r="AC318" s="104" t="s">
        <v>30</v>
      </c>
      <c r="AD318" s="104" t="s">
        <v>30</v>
      </c>
      <c r="AE318" s="104" t="s">
        <v>30</v>
      </c>
      <c r="AF318" s="104" t="s">
        <v>30</v>
      </c>
      <c r="AG318" s="104" t="s">
        <v>30</v>
      </c>
      <c r="AH318" s="104" t="s">
        <v>30</v>
      </c>
      <c r="AI318" s="104" t="s">
        <v>30</v>
      </c>
      <c r="AJ318" s="104" t="s">
        <v>30</v>
      </c>
      <c r="AK318" s="104" t="s">
        <v>30</v>
      </c>
      <c r="AL318" s="104" t="s">
        <v>30</v>
      </c>
      <c r="AM318" s="104" t="s">
        <v>30</v>
      </c>
      <c r="AN318" s="104" t="s">
        <v>30</v>
      </c>
      <c r="AO318" s="104" t="s">
        <v>30</v>
      </c>
      <c r="AP318" s="104" t="s">
        <v>30</v>
      </c>
      <c r="AQ318" s="104" t="s">
        <v>30</v>
      </c>
      <c r="AR318" s="104" t="s">
        <v>30</v>
      </c>
      <c r="AS318" s="104" t="s">
        <v>30</v>
      </c>
      <c r="AT318" s="104" t="s">
        <v>30</v>
      </c>
      <c r="AU318" s="120" t="s">
        <v>30</v>
      </c>
      <c r="AV318" s="104" t="s">
        <v>30</v>
      </c>
      <c r="AW318" s="104" t="s">
        <v>30</v>
      </c>
      <c r="AX318" s="104" t="s">
        <v>30</v>
      </c>
      <c r="AY318" s="104" t="s">
        <v>30</v>
      </c>
      <c r="AZ318" s="104" t="s">
        <v>30</v>
      </c>
      <c r="BA318" s="104" t="s">
        <v>30</v>
      </c>
      <c r="BB318" s="120" t="s">
        <v>30</v>
      </c>
      <c r="BC318" s="120" t="s">
        <v>30</v>
      </c>
      <c r="BD318" s="120" t="s">
        <v>30</v>
      </c>
    </row>
    <row r="319" spans="1:56" x14ac:dyDescent="0.25">
      <c r="A319" s="20" t="s">
        <v>12</v>
      </c>
      <c r="B319" s="38" t="str">
        <f>'[1]Miter Profiles'!$AB319</f>
        <v>MP6104-38</v>
      </c>
      <c r="C319" s="20" t="s">
        <v>62</v>
      </c>
      <c r="D319" s="10" t="s">
        <v>30</v>
      </c>
      <c r="E319" s="11" t="s">
        <v>31</v>
      </c>
      <c r="F319" s="11" t="s">
        <v>31</v>
      </c>
      <c r="G319" s="11" t="s">
        <v>31</v>
      </c>
      <c r="H319" s="11" t="s">
        <v>31</v>
      </c>
      <c r="I319" s="11" t="s">
        <v>30</v>
      </c>
      <c r="J319" s="11" t="s">
        <v>31</v>
      </c>
      <c r="K319" s="11" t="s">
        <v>30</v>
      </c>
      <c r="L319" s="11" t="s">
        <v>30</v>
      </c>
      <c r="M319" s="11" t="s">
        <v>30</v>
      </c>
      <c r="N319" s="11" t="s">
        <v>30</v>
      </c>
      <c r="O319" s="11" t="s">
        <v>30</v>
      </c>
      <c r="P319" s="12" t="s">
        <v>30</v>
      </c>
      <c r="Q319" s="11" t="s">
        <v>30</v>
      </c>
      <c r="R319" s="11" t="s">
        <v>30</v>
      </c>
      <c r="S319" s="11" t="s">
        <v>30</v>
      </c>
      <c r="T319" s="11" t="s">
        <v>30</v>
      </c>
      <c r="U319" s="11" t="s">
        <v>30</v>
      </c>
      <c r="V319" s="11" t="s">
        <v>30</v>
      </c>
      <c r="W319" s="11" t="s">
        <v>30</v>
      </c>
      <c r="X319" s="11" t="s">
        <v>30</v>
      </c>
      <c r="Y319" s="11" t="s">
        <v>30</v>
      </c>
      <c r="Z319" s="11" t="s">
        <v>30</v>
      </c>
      <c r="AA319" s="11" t="s">
        <v>31</v>
      </c>
      <c r="AB319" s="11" t="s">
        <v>30</v>
      </c>
      <c r="AC319" s="11" t="s">
        <v>30</v>
      </c>
      <c r="AD319" s="11" t="s">
        <v>30</v>
      </c>
      <c r="AE319" s="11" t="s">
        <v>30</v>
      </c>
      <c r="AF319" s="11" t="s">
        <v>30</v>
      </c>
      <c r="AG319" s="11" t="s">
        <v>30</v>
      </c>
      <c r="AH319" s="11" t="s">
        <v>30</v>
      </c>
      <c r="AI319" s="11" t="s">
        <v>30</v>
      </c>
      <c r="AJ319" s="11" t="s">
        <v>30</v>
      </c>
      <c r="AK319" s="11" t="s">
        <v>30</v>
      </c>
      <c r="AL319" s="11" t="s">
        <v>30</v>
      </c>
      <c r="AM319" s="11" t="s">
        <v>30</v>
      </c>
      <c r="AN319" s="11" t="s">
        <v>30</v>
      </c>
      <c r="AO319" s="11" t="s">
        <v>30</v>
      </c>
      <c r="AP319" s="11" t="s">
        <v>30</v>
      </c>
      <c r="AQ319" s="11" t="s">
        <v>30</v>
      </c>
      <c r="AR319" s="11" t="s">
        <v>30</v>
      </c>
      <c r="AS319" s="11" t="s">
        <v>30</v>
      </c>
      <c r="AT319" s="11" t="s">
        <v>30</v>
      </c>
      <c r="AU319" s="12" t="s">
        <v>30</v>
      </c>
      <c r="AV319" s="11" t="s">
        <v>30</v>
      </c>
      <c r="AW319" s="11" t="s">
        <v>30</v>
      </c>
      <c r="AX319" s="11" t="s">
        <v>30</v>
      </c>
      <c r="AY319" s="11" t="s">
        <v>30</v>
      </c>
      <c r="AZ319" s="11" t="s">
        <v>30</v>
      </c>
      <c r="BA319" s="11" t="s">
        <v>30</v>
      </c>
      <c r="BB319" s="12" t="s">
        <v>30</v>
      </c>
      <c r="BC319" s="12" t="s">
        <v>30</v>
      </c>
      <c r="BD319" s="12" t="s">
        <v>30</v>
      </c>
    </row>
    <row r="320" spans="1:56" x14ac:dyDescent="0.25">
      <c r="A320" s="20" t="s">
        <v>12</v>
      </c>
      <c r="B320" s="38" t="str">
        <f>'[1]Miter Profiles'!$AB320</f>
        <v>MP6104-57</v>
      </c>
      <c r="C320" s="20" t="s">
        <v>62</v>
      </c>
      <c r="D320" s="10" t="s">
        <v>30</v>
      </c>
      <c r="E320" s="11" t="s">
        <v>31</v>
      </c>
      <c r="F320" s="11" t="s">
        <v>31</v>
      </c>
      <c r="G320" s="11" t="s">
        <v>31</v>
      </c>
      <c r="H320" s="11" t="s">
        <v>31</v>
      </c>
      <c r="I320" s="11" t="s">
        <v>30</v>
      </c>
      <c r="J320" s="11" t="s">
        <v>31</v>
      </c>
      <c r="K320" s="11" t="s">
        <v>30</v>
      </c>
      <c r="L320" s="11" t="s">
        <v>30</v>
      </c>
      <c r="M320" s="11" t="s">
        <v>30</v>
      </c>
      <c r="N320" s="11" t="s">
        <v>30</v>
      </c>
      <c r="O320" s="11" t="s">
        <v>30</v>
      </c>
      <c r="P320" s="12" t="s">
        <v>30</v>
      </c>
      <c r="Q320" s="11" t="s">
        <v>30</v>
      </c>
      <c r="R320" s="11" t="s">
        <v>30</v>
      </c>
      <c r="S320" s="11" t="s">
        <v>30</v>
      </c>
      <c r="T320" s="11" t="s">
        <v>30</v>
      </c>
      <c r="U320" s="11" t="s">
        <v>30</v>
      </c>
      <c r="V320" s="11" t="s">
        <v>30</v>
      </c>
      <c r="W320" s="11" t="s">
        <v>30</v>
      </c>
      <c r="X320" s="11" t="s">
        <v>30</v>
      </c>
      <c r="Y320" s="11" t="s">
        <v>30</v>
      </c>
      <c r="Z320" s="11" t="s">
        <v>30</v>
      </c>
      <c r="AA320" s="11" t="s">
        <v>31</v>
      </c>
      <c r="AB320" s="11" t="s">
        <v>30</v>
      </c>
      <c r="AC320" s="11" t="s">
        <v>30</v>
      </c>
      <c r="AD320" s="11" t="s">
        <v>30</v>
      </c>
      <c r="AE320" s="11" t="s">
        <v>30</v>
      </c>
      <c r="AF320" s="11" t="s">
        <v>30</v>
      </c>
      <c r="AG320" s="11" t="s">
        <v>30</v>
      </c>
      <c r="AH320" s="11" t="s">
        <v>30</v>
      </c>
      <c r="AI320" s="11" t="s">
        <v>30</v>
      </c>
      <c r="AJ320" s="11" t="s">
        <v>30</v>
      </c>
      <c r="AK320" s="11" t="s">
        <v>30</v>
      </c>
      <c r="AL320" s="11" t="s">
        <v>30</v>
      </c>
      <c r="AM320" s="11" t="s">
        <v>30</v>
      </c>
      <c r="AN320" s="11" t="s">
        <v>30</v>
      </c>
      <c r="AO320" s="11" t="s">
        <v>30</v>
      </c>
      <c r="AP320" s="11" t="s">
        <v>30</v>
      </c>
      <c r="AQ320" s="11" t="s">
        <v>30</v>
      </c>
      <c r="AR320" s="11" t="s">
        <v>30</v>
      </c>
      <c r="AS320" s="11" t="s">
        <v>30</v>
      </c>
      <c r="AT320" s="11" t="s">
        <v>30</v>
      </c>
      <c r="AU320" s="12" t="s">
        <v>30</v>
      </c>
      <c r="AV320" s="11" t="s">
        <v>30</v>
      </c>
      <c r="AW320" s="11" t="s">
        <v>30</v>
      </c>
      <c r="AX320" s="11" t="s">
        <v>30</v>
      </c>
      <c r="AY320" s="11" t="s">
        <v>30</v>
      </c>
      <c r="AZ320" s="11" t="s">
        <v>30</v>
      </c>
      <c r="BA320" s="11" t="s">
        <v>30</v>
      </c>
      <c r="BB320" s="12" t="s">
        <v>30</v>
      </c>
      <c r="BC320" s="12" t="s">
        <v>30</v>
      </c>
      <c r="BD320" s="12" t="s">
        <v>30</v>
      </c>
    </row>
    <row r="321" spans="1:56" x14ac:dyDescent="0.25">
      <c r="A321" s="20" t="s">
        <v>12</v>
      </c>
      <c r="B321" s="38" t="str">
        <f>'[1]Miter Profiles'!$AB321</f>
        <v>MP6104-76</v>
      </c>
      <c r="C321" s="20" t="s">
        <v>62</v>
      </c>
      <c r="D321" s="10" t="s">
        <v>30</v>
      </c>
      <c r="E321" s="11" t="s">
        <v>31</v>
      </c>
      <c r="F321" s="11" t="s">
        <v>31</v>
      </c>
      <c r="G321" s="11" t="s">
        <v>31</v>
      </c>
      <c r="H321" s="11" t="s">
        <v>31</v>
      </c>
      <c r="I321" s="11" t="s">
        <v>30</v>
      </c>
      <c r="J321" s="11" t="s">
        <v>31</v>
      </c>
      <c r="K321" s="11" t="s">
        <v>30</v>
      </c>
      <c r="L321" s="11" t="s">
        <v>30</v>
      </c>
      <c r="M321" s="11" t="s">
        <v>30</v>
      </c>
      <c r="N321" s="11" t="s">
        <v>30</v>
      </c>
      <c r="O321" s="11" t="s">
        <v>30</v>
      </c>
      <c r="P321" s="12" t="s">
        <v>30</v>
      </c>
      <c r="Q321" s="11" t="s">
        <v>30</v>
      </c>
      <c r="R321" s="11" t="s">
        <v>30</v>
      </c>
      <c r="S321" s="11" t="s">
        <v>30</v>
      </c>
      <c r="T321" s="11" t="s">
        <v>30</v>
      </c>
      <c r="U321" s="11" t="s">
        <v>30</v>
      </c>
      <c r="V321" s="11" t="s">
        <v>30</v>
      </c>
      <c r="W321" s="11" t="s">
        <v>30</v>
      </c>
      <c r="X321" s="11" t="s">
        <v>30</v>
      </c>
      <c r="Y321" s="11" t="s">
        <v>30</v>
      </c>
      <c r="Z321" s="11" t="s">
        <v>30</v>
      </c>
      <c r="AA321" s="11" t="s">
        <v>31</v>
      </c>
      <c r="AB321" s="11" t="s">
        <v>30</v>
      </c>
      <c r="AC321" s="11" t="s">
        <v>30</v>
      </c>
      <c r="AD321" s="11" t="s">
        <v>30</v>
      </c>
      <c r="AE321" s="11" t="s">
        <v>30</v>
      </c>
      <c r="AF321" s="11" t="s">
        <v>30</v>
      </c>
      <c r="AG321" s="11" t="s">
        <v>30</v>
      </c>
      <c r="AH321" s="11" t="s">
        <v>30</v>
      </c>
      <c r="AI321" s="11" t="s">
        <v>30</v>
      </c>
      <c r="AJ321" s="11" t="s">
        <v>30</v>
      </c>
      <c r="AK321" s="11" t="s">
        <v>30</v>
      </c>
      <c r="AL321" s="11" t="s">
        <v>30</v>
      </c>
      <c r="AM321" s="11" t="s">
        <v>30</v>
      </c>
      <c r="AN321" s="11" t="s">
        <v>30</v>
      </c>
      <c r="AO321" s="11" t="s">
        <v>30</v>
      </c>
      <c r="AP321" s="11" t="s">
        <v>30</v>
      </c>
      <c r="AQ321" s="11" t="s">
        <v>30</v>
      </c>
      <c r="AR321" s="11" t="s">
        <v>30</v>
      </c>
      <c r="AS321" s="11" t="s">
        <v>30</v>
      </c>
      <c r="AT321" s="11" t="s">
        <v>30</v>
      </c>
      <c r="AU321" s="12" t="s">
        <v>30</v>
      </c>
      <c r="AV321" s="11" t="s">
        <v>30</v>
      </c>
      <c r="AW321" s="11" t="s">
        <v>30</v>
      </c>
      <c r="AX321" s="11" t="s">
        <v>30</v>
      </c>
      <c r="AY321" s="11" t="s">
        <v>30</v>
      </c>
      <c r="AZ321" s="11" t="s">
        <v>30</v>
      </c>
      <c r="BA321" s="11" t="s">
        <v>30</v>
      </c>
      <c r="BB321" s="12" t="s">
        <v>30</v>
      </c>
      <c r="BC321" s="12" t="s">
        <v>30</v>
      </c>
      <c r="BD321" s="12" t="s">
        <v>30</v>
      </c>
    </row>
    <row r="322" spans="1:56" x14ac:dyDescent="0.25">
      <c r="A322" s="20" t="s">
        <v>12</v>
      </c>
      <c r="B322" s="38" t="str">
        <f>'[1]Miter Profiles'!$AB322</f>
        <v>MP6104-89</v>
      </c>
      <c r="C322" s="20" t="s">
        <v>62</v>
      </c>
      <c r="D322" s="10" t="s">
        <v>30</v>
      </c>
      <c r="E322" s="11" t="s">
        <v>31</v>
      </c>
      <c r="F322" s="11" t="s">
        <v>31</v>
      </c>
      <c r="G322" s="11" t="s">
        <v>31</v>
      </c>
      <c r="H322" s="11" t="s">
        <v>31</v>
      </c>
      <c r="I322" s="11" t="s">
        <v>30</v>
      </c>
      <c r="J322" s="11" t="s">
        <v>31</v>
      </c>
      <c r="K322" s="11" t="s">
        <v>30</v>
      </c>
      <c r="L322" s="11" t="s">
        <v>30</v>
      </c>
      <c r="M322" s="11" t="s">
        <v>30</v>
      </c>
      <c r="N322" s="11" t="s">
        <v>30</v>
      </c>
      <c r="O322" s="11" t="s">
        <v>30</v>
      </c>
      <c r="P322" s="12" t="s">
        <v>30</v>
      </c>
      <c r="Q322" s="11" t="s">
        <v>30</v>
      </c>
      <c r="R322" s="11" t="s">
        <v>30</v>
      </c>
      <c r="S322" s="11" t="s">
        <v>30</v>
      </c>
      <c r="T322" s="11" t="s">
        <v>30</v>
      </c>
      <c r="U322" s="11" t="s">
        <v>30</v>
      </c>
      <c r="V322" s="11" t="s">
        <v>30</v>
      </c>
      <c r="W322" s="11" t="s">
        <v>30</v>
      </c>
      <c r="X322" s="11" t="s">
        <v>30</v>
      </c>
      <c r="Y322" s="11" t="s">
        <v>30</v>
      </c>
      <c r="Z322" s="11" t="s">
        <v>30</v>
      </c>
      <c r="AA322" s="11" t="s">
        <v>31</v>
      </c>
      <c r="AB322" s="11" t="s">
        <v>30</v>
      </c>
      <c r="AC322" s="11" t="s">
        <v>30</v>
      </c>
      <c r="AD322" s="11" t="s">
        <v>30</v>
      </c>
      <c r="AE322" s="11" t="s">
        <v>30</v>
      </c>
      <c r="AF322" s="11" t="s">
        <v>30</v>
      </c>
      <c r="AG322" s="11" t="s">
        <v>30</v>
      </c>
      <c r="AH322" s="11" t="s">
        <v>30</v>
      </c>
      <c r="AI322" s="11" t="s">
        <v>30</v>
      </c>
      <c r="AJ322" s="11" t="s">
        <v>30</v>
      </c>
      <c r="AK322" s="11" t="s">
        <v>30</v>
      </c>
      <c r="AL322" s="11" t="s">
        <v>30</v>
      </c>
      <c r="AM322" s="11" t="s">
        <v>30</v>
      </c>
      <c r="AN322" s="11" t="s">
        <v>30</v>
      </c>
      <c r="AO322" s="11" t="s">
        <v>30</v>
      </c>
      <c r="AP322" s="11" t="s">
        <v>30</v>
      </c>
      <c r="AQ322" s="11" t="s">
        <v>30</v>
      </c>
      <c r="AR322" s="11" t="s">
        <v>30</v>
      </c>
      <c r="AS322" s="11" t="s">
        <v>30</v>
      </c>
      <c r="AT322" s="11" t="s">
        <v>30</v>
      </c>
      <c r="AU322" s="12" t="s">
        <v>30</v>
      </c>
      <c r="AV322" s="11" t="s">
        <v>30</v>
      </c>
      <c r="AW322" s="11" t="s">
        <v>30</v>
      </c>
      <c r="AX322" s="11" t="s">
        <v>30</v>
      </c>
      <c r="AY322" s="11" t="s">
        <v>30</v>
      </c>
      <c r="AZ322" s="11" t="s">
        <v>30</v>
      </c>
      <c r="BA322" s="11" t="s">
        <v>30</v>
      </c>
      <c r="BB322" s="12" t="s">
        <v>30</v>
      </c>
      <c r="BC322" s="12" t="s">
        <v>30</v>
      </c>
      <c r="BD322" s="12" t="s">
        <v>30</v>
      </c>
    </row>
    <row r="323" spans="1:56" x14ac:dyDescent="0.25">
      <c r="A323" s="102" t="s">
        <v>12</v>
      </c>
      <c r="B323" s="101" t="str">
        <f>'[1]Miter Profiles'!$AB323</f>
        <v>MP6105-38</v>
      </c>
      <c r="C323" s="118" t="s">
        <v>227</v>
      </c>
      <c r="D323" s="125" t="s">
        <v>30</v>
      </c>
      <c r="E323" s="104" t="s">
        <v>31</v>
      </c>
      <c r="F323" s="104" t="s">
        <v>31</v>
      </c>
      <c r="G323" s="104" t="s">
        <v>31</v>
      </c>
      <c r="H323" s="104" t="s">
        <v>31</v>
      </c>
      <c r="I323" s="104" t="s">
        <v>30</v>
      </c>
      <c r="J323" s="104" t="s">
        <v>31</v>
      </c>
      <c r="K323" s="104" t="s">
        <v>30</v>
      </c>
      <c r="L323" s="104" t="s">
        <v>30</v>
      </c>
      <c r="M323" s="104" t="s">
        <v>30</v>
      </c>
      <c r="N323" s="104" t="s">
        <v>30</v>
      </c>
      <c r="O323" s="104" t="s">
        <v>30</v>
      </c>
      <c r="P323" s="104" t="s">
        <v>30</v>
      </c>
      <c r="Q323" s="104" t="s">
        <v>30</v>
      </c>
      <c r="R323" s="104" t="s">
        <v>30</v>
      </c>
      <c r="S323" s="104" t="s">
        <v>30</v>
      </c>
      <c r="T323" s="104" t="s">
        <v>30</v>
      </c>
      <c r="U323" s="104" t="s">
        <v>30</v>
      </c>
      <c r="V323" s="104" t="s">
        <v>30</v>
      </c>
      <c r="W323" s="104" t="s">
        <v>30</v>
      </c>
      <c r="X323" s="104" t="s">
        <v>30</v>
      </c>
      <c r="Y323" s="104" t="s">
        <v>30</v>
      </c>
      <c r="Z323" s="104" t="s">
        <v>30</v>
      </c>
      <c r="AA323" s="104" t="s">
        <v>31</v>
      </c>
      <c r="AB323" s="104" t="s">
        <v>30</v>
      </c>
      <c r="AC323" s="104" t="s">
        <v>30</v>
      </c>
      <c r="AD323" s="104" t="s">
        <v>30</v>
      </c>
      <c r="AE323" s="104" t="s">
        <v>30</v>
      </c>
      <c r="AF323" s="104" t="s">
        <v>30</v>
      </c>
      <c r="AG323" s="104" t="s">
        <v>30</v>
      </c>
      <c r="AH323" s="104" t="s">
        <v>30</v>
      </c>
      <c r="AI323" s="104" t="s">
        <v>30</v>
      </c>
      <c r="AJ323" s="104" t="s">
        <v>30</v>
      </c>
      <c r="AK323" s="104" t="s">
        <v>30</v>
      </c>
      <c r="AL323" s="104" t="s">
        <v>30</v>
      </c>
      <c r="AM323" s="104" t="s">
        <v>31</v>
      </c>
      <c r="AN323" s="104" t="s">
        <v>30</v>
      </c>
      <c r="AO323" s="104" t="s">
        <v>30</v>
      </c>
      <c r="AP323" s="104" t="s">
        <v>30</v>
      </c>
      <c r="AQ323" s="104" t="s">
        <v>30</v>
      </c>
      <c r="AR323" s="104" t="s">
        <v>30</v>
      </c>
      <c r="AS323" s="104" t="s">
        <v>30</v>
      </c>
      <c r="AT323" s="104" t="s">
        <v>30</v>
      </c>
      <c r="AU323" s="104" t="s">
        <v>30</v>
      </c>
      <c r="AV323" s="104" t="s">
        <v>30</v>
      </c>
      <c r="AW323" s="104" t="s">
        <v>30</v>
      </c>
      <c r="AX323" s="104" t="s">
        <v>30</v>
      </c>
      <c r="AY323" s="104" t="s">
        <v>30</v>
      </c>
      <c r="AZ323" s="104" t="s">
        <v>30</v>
      </c>
      <c r="BA323" s="104" t="s">
        <v>30</v>
      </c>
      <c r="BB323" s="104" t="s">
        <v>30</v>
      </c>
      <c r="BC323" s="104" t="s">
        <v>30</v>
      </c>
      <c r="BD323" s="104" t="s">
        <v>30</v>
      </c>
    </row>
    <row r="324" spans="1:56" x14ac:dyDescent="0.25">
      <c r="A324" s="102" t="s">
        <v>12</v>
      </c>
      <c r="B324" s="101" t="str">
        <f>'[1]Miter Profiles'!$AB324</f>
        <v>MP6105-57</v>
      </c>
      <c r="C324" s="118" t="s">
        <v>227</v>
      </c>
      <c r="D324" s="125" t="s">
        <v>30</v>
      </c>
      <c r="E324" s="104" t="s">
        <v>31</v>
      </c>
      <c r="F324" s="104" t="s">
        <v>31</v>
      </c>
      <c r="G324" s="104" t="s">
        <v>31</v>
      </c>
      <c r="H324" s="104" t="s">
        <v>31</v>
      </c>
      <c r="I324" s="104" t="s">
        <v>30</v>
      </c>
      <c r="J324" s="104" t="s">
        <v>31</v>
      </c>
      <c r="K324" s="104" t="s">
        <v>30</v>
      </c>
      <c r="L324" s="104" t="s">
        <v>30</v>
      </c>
      <c r="M324" s="104" t="s">
        <v>30</v>
      </c>
      <c r="N324" s="104" t="s">
        <v>30</v>
      </c>
      <c r="O324" s="104" t="s">
        <v>30</v>
      </c>
      <c r="P324" s="104" t="s">
        <v>30</v>
      </c>
      <c r="Q324" s="104" t="s">
        <v>30</v>
      </c>
      <c r="R324" s="104" t="s">
        <v>30</v>
      </c>
      <c r="S324" s="104" t="s">
        <v>30</v>
      </c>
      <c r="T324" s="104" t="s">
        <v>30</v>
      </c>
      <c r="U324" s="104" t="s">
        <v>30</v>
      </c>
      <c r="V324" s="104" t="s">
        <v>30</v>
      </c>
      <c r="W324" s="104" t="s">
        <v>30</v>
      </c>
      <c r="X324" s="104" t="s">
        <v>30</v>
      </c>
      <c r="Y324" s="104" t="s">
        <v>30</v>
      </c>
      <c r="Z324" s="104" t="s">
        <v>30</v>
      </c>
      <c r="AA324" s="104" t="s">
        <v>31</v>
      </c>
      <c r="AB324" s="104" t="s">
        <v>30</v>
      </c>
      <c r="AC324" s="104" t="s">
        <v>30</v>
      </c>
      <c r="AD324" s="104" t="s">
        <v>30</v>
      </c>
      <c r="AE324" s="104" t="s">
        <v>30</v>
      </c>
      <c r="AF324" s="104" t="s">
        <v>30</v>
      </c>
      <c r="AG324" s="104" t="s">
        <v>30</v>
      </c>
      <c r="AH324" s="104" t="s">
        <v>30</v>
      </c>
      <c r="AI324" s="104" t="s">
        <v>30</v>
      </c>
      <c r="AJ324" s="104" t="s">
        <v>30</v>
      </c>
      <c r="AK324" s="104" t="s">
        <v>30</v>
      </c>
      <c r="AL324" s="104" t="s">
        <v>30</v>
      </c>
      <c r="AM324" s="104" t="s">
        <v>31</v>
      </c>
      <c r="AN324" s="104" t="s">
        <v>30</v>
      </c>
      <c r="AO324" s="104" t="s">
        <v>30</v>
      </c>
      <c r="AP324" s="104" t="s">
        <v>30</v>
      </c>
      <c r="AQ324" s="104" t="s">
        <v>30</v>
      </c>
      <c r="AR324" s="104" t="s">
        <v>30</v>
      </c>
      <c r="AS324" s="104" t="s">
        <v>30</v>
      </c>
      <c r="AT324" s="104" t="s">
        <v>30</v>
      </c>
      <c r="AU324" s="104" t="s">
        <v>30</v>
      </c>
      <c r="AV324" s="104" t="s">
        <v>30</v>
      </c>
      <c r="AW324" s="104" t="s">
        <v>30</v>
      </c>
      <c r="AX324" s="104" t="s">
        <v>30</v>
      </c>
      <c r="AY324" s="104" t="s">
        <v>30</v>
      </c>
      <c r="AZ324" s="104" t="s">
        <v>30</v>
      </c>
      <c r="BA324" s="104" t="s">
        <v>30</v>
      </c>
      <c r="BB324" s="104" t="s">
        <v>30</v>
      </c>
      <c r="BC324" s="104" t="s">
        <v>30</v>
      </c>
      <c r="BD324" s="104" t="s">
        <v>30</v>
      </c>
    </row>
    <row r="325" spans="1:56" x14ac:dyDescent="0.25">
      <c r="A325" s="102" t="s">
        <v>12</v>
      </c>
      <c r="B325" s="101" t="str">
        <f>'[1]Miter Profiles'!$AB325</f>
        <v>MP6105-76</v>
      </c>
      <c r="C325" s="118" t="s">
        <v>227</v>
      </c>
      <c r="D325" s="125" t="s">
        <v>30</v>
      </c>
      <c r="E325" s="104" t="s">
        <v>31</v>
      </c>
      <c r="F325" s="104" t="s">
        <v>31</v>
      </c>
      <c r="G325" s="104" t="s">
        <v>31</v>
      </c>
      <c r="H325" s="104" t="s">
        <v>31</v>
      </c>
      <c r="I325" s="104" t="s">
        <v>30</v>
      </c>
      <c r="J325" s="104" t="s">
        <v>31</v>
      </c>
      <c r="K325" s="104" t="s">
        <v>30</v>
      </c>
      <c r="L325" s="104" t="s">
        <v>30</v>
      </c>
      <c r="M325" s="104" t="s">
        <v>30</v>
      </c>
      <c r="N325" s="104" t="s">
        <v>30</v>
      </c>
      <c r="O325" s="104" t="s">
        <v>30</v>
      </c>
      <c r="P325" s="104" t="s">
        <v>30</v>
      </c>
      <c r="Q325" s="104" t="s">
        <v>30</v>
      </c>
      <c r="R325" s="104" t="s">
        <v>30</v>
      </c>
      <c r="S325" s="104" t="s">
        <v>30</v>
      </c>
      <c r="T325" s="104" t="s">
        <v>30</v>
      </c>
      <c r="U325" s="104" t="s">
        <v>30</v>
      </c>
      <c r="V325" s="104" t="s">
        <v>30</v>
      </c>
      <c r="W325" s="104" t="s">
        <v>30</v>
      </c>
      <c r="X325" s="104" t="s">
        <v>30</v>
      </c>
      <c r="Y325" s="104" t="s">
        <v>30</v>
      </c>
      <c r="Z325" s="104" t="s">
        <v>30</v>
      </c>
      <c r="AA325" s="104" t="s">
        <v>31</v>
      </c>
      <c r="AB325" s="104" t="s">
        <v>30</v>
      </c>
      <c r="AC325" s="104" t="s">
        <v>30</v>
      </c>
      <c r="AD325" s="104" t="s">
        <v>30</v>
      </c>
      <c r="AE325" s="104" t="s">
        <v>30</v>
      </c>
      <c r="AF325" s="104" t="s">
        <v>30</v>
      </c>
      <c r="AG325" s="104" t="s">
        <v>30</v>
      </c>
      <c r="AH325" s="104" t="s">
        <v>30</v>
      </c>
      <c r="AI325" s="104" t="s">
        <v>30</v>
      </c>
      <c r="AJ325" s="104" t="s">
        <v>30</v>
      </c>
      <c r="AK325" s="104" t="s">
        <v>30</v>
      </c>
      <c r="AL325" s="104" t="s">
        <v>30</v>
      </c>
      <c r="AM325" s="104" t="s">
        <v>31</v>
      </c>
      <c r="AN325" s="104" t="s">
        <v>30</v>
      </c>
      <c r="AO325" s="104" t="s">
        <v>30</v>
      </c>
      <c r="AP325" s="104" t="s">
        <v>30</v>
      </c>
      <c r="AQ325" s="104" t="s">
        <v>30</v>
      </c>
      <c r="AR325" s="104" t="s">
        <v>30</v>
      </c>
      <c r="AS325" s="104" t="s">
        <v>30</v>
      </c>
      <c r="AT325" s="104" t="s">
        <v>30</v>
      </c>
      <c r="AU325" s="104" t="s">
        <v>30</v>
      </c>
      <c r="AV325" s="104" t="s">
        <v>30</v>
      </c>
      <c r="AW325" s="104" t="s">
        <v>30</v>
      </c>
      <c r="AX325" s="104" t="s">
        <v>30</v>
      </c>
      <c r="AY325" s="104" t="s">
        <v>30</v>
      </c>
      <c r="AZ325" s="104" t="s">
        <v>30</v>
      </c>
      <c r="BA325" s="104" t="s">
        <v>30</v>
      </c>
      <c r="BB325" s="104" t="s">
        <v>30</v>
      </c>
      <c r="BC325" s="104" t="s">
        <v>30</v>
      </c>
      <c r="BD325" s="104" t="s">
        <v>30</v>
      </c>
    </row>
    <row r="326" spans="1:56" x14ac:dyDescent="0.25">
      <c r="A326" s="20" t="s">
        <v>12</v>
      </c>
      <c r="B326" s="38" t="str">
        <f>'[1]Miter Profiles'!$AB326</f>
        <v>MP6106-38</v>
      </c>
      <c r="C326" s="20" t="s">
        <v>45</v>
      </c>
      <c r="D326" s="10" t="s">
        <v>30</v>
      </c>
      <c r="E326" s="11" t="s">
        <v>31</v>
      </c>
      <c r="F326" s="11" t="s">
        <v>31</v>
      </c>
      <c r="G326" s="11" t="s">
        <v>31</v>
      </c>
      <c r="H326" s="11" t="s">
        <v>31</v>
      </c>
      <c r="I326" s="11" t="s">
        <v>30</v>
      </c>
      <c r="J326" s="11" t="s">
        <v>31</v>
      </c>
      <c r="K326" s="11" t="s">
        <v>30</v>
      </c>
      <c r="L326" s="11" t="s">
        <v>30</v>
      </c>
      <c r="M326" s="11" t="s">
        <v>30</v>
      </c>
      <c r="N326" s="11" t="s">
        <v>30</v>
      </c>
      <c r="O326" s="11" t="s">
        <v>30</v>
      </c>
      <c r="P326" s="12" t="s">
        <v>30</v>
      </c>
      <c r="Q326" s="11" t="s">
        <v>30</v>
      </c>
      <c r="R326" s="11" t="s">
        <v>30</v>
      </c>
      <c r="S326" s="11" t="s">
        <v>30</v>
      </c>
      <c r="T326" s="11" t="s">
        <v>30</v>
      </c>
      <c r="U326" s="11" t="s">
        <v>30</v>
      </c>
      <c r="V326" s="11" t="s">
        <v>30</v>
      </c>
      <c r="W326" s="11" t="s">
        <v>30</v>
      </c>
      <c r="X326" s="11" t="s">
        <v>30</v>
      </c>
      <c r="Y326" s="11" t="s">
        <v>30</v>
      </c>
      <c r="Z326" s="11" t="s">
        <v>30</v>
      </c>
      <c r="AA326" s="11" t="s">
        <v>31</v>
      </c>
      <c r="AB326" s="11" t="s">
        <v>30</v>
      </c>
      <c r="AC326" s="11" t="s">
        <v>30</v>
      </c>
      <c r="AD326" s="11" t="s">
        <v>30</v>
      </c>
      <c r="AE326" s="11" t="s">
        <v>30</v>
      </c>
      <c r="AF326" s="11" t="s">
        <v>30</v>
      </c>
      <c r="AG326" s="11" t="s">
        <v>30</v>
      </c>
      <c r="AH326" s="11" t="s">
        <v>30</v>
      </c>
      <c r="AI326" s="11" t="s">
        <v>30</v>
      </c>
      <c r="AJ326" s="11" t="s">
        <v>30</v>
      </c>
      <c r="AK326" s="11" t="s">
        <v>30</v>
      </c>
      <c r="AL326" s="11" t="s">
        <v>30</v>
      </c>
      <c r="AM326" s="11" t="s">
        <v>30</v>
      </c>
      <c r="AN326" s="11" t="s">
        <v>30</v>
      </c>
      <c r="AO326" s="11" t="s">
        <v>30</v>
      </c>
      <c r="AP326" s="11" t="s">
        <v>30</v>
      </c>
      <c r="AQ326" s="11" t="s">
        <v>30</v>
      </c>
      <c r="AR326" s="11" t="s">
        <v>30</v>
      </c>
      <c r="AS326" s="11" t="s">
        <v>30</v>
      </c>
      <c r="AT326" s="11" t="s">
        <v>30</v>
      </c>
      <c r="AU326" s="12" t="s">
        <v>30</v>
      </c>
      <c r="AV326" s="11" t="s">
        <v>30</v>
      </c>
      <c r="AW326" s="11" t="s">
        <v>30</v>
      </c>
      <c r="AX326" s="11" t="s">
        <v>30</v>
      </c>
      <c r="AY326" s="11" t="s">
        <v>30</v>
      </c>
      <c r="AZ326" s="11" t="s">
        <v>30</v>
      </c>
      <c r="BA326" s="11" t="s">
        <v>30</v>
      </c>
      <c r="BB326" s="12" t="s">
        <v>30</v>
      </c>
      <c r="BC326" s="12" t="s">
        <v>30</v>
      </c>
      <c r="BD326" s="12" t="s">
        <v>30</v>
      </c>
    </row>
    <row r="327" spans="1:56" x14ac:dyDescent="0.25">
      <c r="A327" s="20" t="s">
        <v>12</v>
      </c>
      <c r="B327" s="38" t="str">
        <f>'[1]Miter Profiles'!$AB327</f>
        <v>MP6106-57</v>
      </c>
      <c r="C327" s="20" t="s">
        <v>45</v>
      </c>
      <c r="D327" s="10" t="s">
        <v>30</v>
      </c>
      <c r="E327" s="11" t="s">
        <v>31</v>
      </c>
      <c r="F327" s="11" t="s">
        <v>31</v>
      </c>
      <c r="G327" s="11" t="s">
        <v>31</v>
      </c>
      <c r="H327" s="11" t="s">
        <v>31</v>
      </c>
      <c r="I327" s="11" t="s">
        <v>30</v>
      </c>
      <c r="J327" s="11" t="s">
        <v>31</v>
      </c>
      <c r="K327" s="11" t="s">
        <v>30</v>
      </c>
      <c r="L327" s="11" t="s">
        <v>30</v>
      </c>
      <c r="M327" s="11" t="s">
        <v>30</v>
      </c>
      <c r="N327" s="11" t="s">
        <v>30</v>
      </c>
      <c r="O327" s="11" t="s">
        <v>30</v>
      </c>
      <c r="P327" s="12" t="s">
        <v>30</v>
      </c>
      <c r="Q327" s="11" t="s">
        <v>30</v>
      </c>
      <c r="R327" s="11" t="s">
        <v>30</v>
      </c>
      <c r="S327" s="11" t="s">
        <v>30</v>
      </c>
      <c r="T327" s="11" t="s">
        <v>30</v>
      </c>
      <c r="U327" s="11" t="s">
        <v>30</v>
      </c>
      <c r="V327" s="11" t="s">
        <v>30</v>
      </c>
      <c r="W327" s="11" t="s">
        <v>30</v>
      </c>
      <c r="X327" s="11" t="s">
        <v>30</v>
      </c>
      <c r="Y327" s="11" t="s">
        <v>30</v>
      </c>
      <c r="Z327" s="11" t="s">
        <v>30</v>
      </c>
      <c r="AA327" s="11" t="s">
        <v>31</v>
      </c>
      <c r="AB327" s="11" t="s">
        <v>30</v>
      </c>
      <c r="AC327" s="11" t="s">
        <v>30</v>
      </c>
      <c r="AD327" s="11" t="s">
        <v>30</v>
      </c>
      <c r="AE327" s="11" t="s">
        <v>30</v>
      </c>
      <c r="AF327" s="11" t="s">
        <v>30</v>
      </c>
      <c r="AG327" s="11" t="s">
        <v>30</v>
      </c>
      <c r="AH327" s="11" t="s">
        <v>30</v>
      </c>
      <c r="AI327" s="11" t="s">
        <v>30</v>
      </c>
      <c r="AJ327" s="11" t="s">
        <v>30</v>
      </c>
      <c r="AK327" s="11" t="s">
        <v>30</v>
      </c>
      <c r="AL327" s="11" t="s">
        <v>30</v>
      </c>
      <c r="AM327" s="11" t="s">
        <v>30</v>
      </c>
      <c r="AN327" s="11" t="s">
        <v>30</v>
      </c>
      <c r="AO327" s="11" t="s">
        <v>30</v>
      </c>
      <c r="AP327" s="11" t="s">
        <v>30</v>
      </c>
      <c r="AQ327" s="11" t="s">
        <v>30</v>
      </c>
      <c r="AR327" s="11" t="s">
        <v>30</v>
      </c>
      <c r="AS327" s="11" t="s">
        <v>30</v>
      </c>
      <c r="AT327" s="11" t="s">
        <v>30</v>
      </c>
      <c r="AU327" s="12" t="s">
        <v>30</v>
      </c>
      <c r="AV327" s="11" t="s">
        <v>30</v>
      </c>
      <c r="AW327" s="11" t="s">
        <v>30</v>
      </c>
      <c r="AX327" s="11" t="s">
        <v>30</v>
      </c>
      <c r="AY327" s="11" t="s">
        <v>30</v>
      </c>
      <c r="AZ327" s="11" t="s">
        <v>30</v>
      </c>
      <c r="BA327" s="11" t="s">
        <v>30</v>
      </c>
      <c r="BB327" s="12" t="s">
        <v>30</v>
      </c>
      <c r="BC327" s="12" t="s">
        <v>30</v>
      </c>
      <c r="BD327" s="12" t="s">
        <v>30</v>
      </c>
    </row>
    <row r="328" spans="1:56" x14ac:dyDescent="0.25">
      <c r="A328" s="20" t="s">
        <v>12</v>
      </c>
      <c r="B328" s="38" t="str">
        <f>'[1]Miter Profiles'!$AB328</f>
        <v>MP6106-76</v>
      </c>
      <c r="C328" s="20" t="s">
        <v>45</v>
      </c>
      <c r="D328" s="10" t="s">
        <v>30</v>
      </c>
      <c r="E328" s="11" t="s">
        <v>31</v>
      </c>
      <c r="F328" s="11" t="s">
        <v>31</v>
      </c>
      <c r="G328" s="11" t="s">
        <v>31</v>
      </c>
      <c r="H328" s="11" t="s">
        <v>31</v>
      </c>
      <c r="I328" s="11" t="s">
        <v>30</v>
      </c>
      <c r="J328" s="11" t="s">
        <v>31</v>
      </c>
      <c r="K328" s="11" t="s">
        <v>30</v>
      </c>
      <c r="L328" s="11" t="s">
        <v>30</v>
      </c>
      <c r="M328" s="11" t="s">
        <v>30</v>
      </c>
      <c r="N328" s="11" t="s">
        <v>30</v>
      </c>
      <c r="O328" s="11" t="s">
        <v>30</v>
      </c>
      <c r="P328" s="12" t="s">
        <v>30</v>
      </c>
      <c r="Q328" s="11" t="s">
        <v>30</v>
      </c>
      <c r="R328" s="11" t="s">
        <v>30</v>
      </c>
      <c r="S328" s="11" t="s">
        <v>30</v>
      </c>
      <c r="T328" s="11" t="s">
        <v>30</v>
      </c>
      <c r="U328" s="11" t="s">
        <v>30</v>
      </c>
      <c r="V328" s="11" t="s">
        <v>30</v>
      </c>
      <c r="W328" s="11" t="s">
        <v>30</v>
      </c>
      <c r="X328" s="11" t="s">
        <v>30</v>
      </c>
      <c r="Y328" s="11" t="s">
        <v>30</v>
      </c>
      <c r="Z328" s="11" t="s">
        <v>30</v>
      </c>
      <c r="AA328" s="11" t="s">
        <v>31</v>
      </c>
      <c r="AB328" s="11" t="s">
        <v>30</v>
      </c>
      <c r="AC328" s="11" t="s">
        <v>30</v>
      </c>
      <c r="AD328" s="11" t="s">
        <v>30</v>
      </c>
      <c r="AE328" s="11" t="s">
        <v>30</v>
      </c>
      <c r="AF328" s="11" t="s">
        <v>30</v>
      </c>
      <c r="AG328" s="11" t="s">
        <v>30</v>
      </c>
      <c r="AH328" s="11" t="s">
        <v>30</v>
      </c>
      <c r="AI328" s="11" t="s">
        <v>30</v>
      </c>
      <c r="AJ328" s="11" t="s">
        <v>30</v>
      </c>
      <c r="AK328" s="11" t="s">
        <v>30</v>
      </c>
      <c r="AL328" s="11" t="s">
        <v>30</v>
      </c>
      <c r="AM328" s="11" t="s">
        <v>30</v>
      </c>
      <c r="AN328" s="11" t="s">
        <v>30</v>
      </c>
      <c r="AO328" s="11" t="s">
        <v>30</v>
      </c>
      <c r="AP328" s="11" t="s">
        <v>30</v>
      </c>
      <c r="AQ328" s="11" t="s">
        <v>30</v>
      </c>
      <c r="AR328" s="11" t="s">
        <v>30</v>
      </c>
      <c r="AS328" s="11" t="s">
        <v>30</v>
      </c>
      <c r="AT328" s="11" t="s">
        <v>30</v>
      </c>
      <c r="AU328" s="12" t="s">
        <v>30</v>
      </c>
      <c r="AV328" s="11" t="s">
        <v>30</v>
      </c>
      <c r="AW328" s="11" t="s">
        <v>30</v>
      </c>
      <c r="AX328" s="11" t="s">
        <v>30</v>
      </c>
      <c r="AY328" s="11" t="s">
        <v>30</v>
      </c>
      <c r="AZ328" s="11" t="s">
        <v>30</v>
      </c>
      <c r="BA328" s="11" t="s">
        <v>30</v>
      </c>
      <c r="BB328" s="12" t="s">
        <v>30</v>
      </c>
      <c r="BC328" s="12" t="s">
        <v>30</v>
      </c>
      <c r="BD328" s="12" t="s">
        <v>30</v>
      </c>
    </row>
    <row r="329" spans="1:56" x14ac:dyDescent="0.25">
      <c r="A329" s="102" t="s">
        <v>12</v>
      </c>
      <c r="B329" s="101" t="str">
        <f>'[1]Miter Profiles'!$AB329</f>
        <v>MP6107-38</v>
      </c>
      <c r="C329" s="102" t="s">
        <v>45</v>
      </c>
      <c r="D329" s="103" t="s">
        <v>30</v>
      </c>
      <c r="E329" s="104" t="s">
        <v>31</v>
      </c>
      <c r="F329" s="104" t="s">
        <v>31</v>
      </c>
      <c r="G329" s="104" t="s">
        <v>31</v>
      </c>
      <c r="H329" s="104" t="s">
        <v>31</v>
      </c>
      <c r="I329" s="104" t="s">
        <v>30</v>
      </c>
      <c r="J329" s="104" t="s">
        <v>31</v>
      </c>
      <c r="K329" s="104" t="s">
        <v>30</v>
      </c>
      <c r="L329" s="104" t="s">
        <v>30</v>
      </c>
      <c r="M329" s="104" t="s">
        <v>30</v>
      </c>
      <c r="N329" s="104" t="s">
        <v>30</v>
      </c>
      <c r="O329" s="104" t="s">
        <v>30</v>
      </c>
      <c r="P329" s="120" t="s">
        <v>30</v>
      </c>
      <c r="Q329" s="104" t="s">
        <v>30</v>
      </c>
      <c r="R329" s="104" t="s">
        <v>30</v>
      </c>
      <c r="S329" s="104" t="s">
        <v>30</v>
      </c>
      <c r="T329" s="104" t="s">
        <v>30</v>
      </c>
      <c r="U329" s="104" t="s">
        <v>30</v>
      </c>
      <c r="V329" s="104" t="s">
        <v>30</v>
      </c>
      <c r="W329" s="104" t="s">
        <v>30</v>
      </c>
      <c r="X329" s="104" t="s">
        <v>30</v>
      </c>
      <c r="Y329" s="104" t="s">
        <v>30</v>
      </c>
      <c r="Z329" s="104" t="s">
        <v>30</v>
      </c>
      <c r="AA329" s="104" t="s">
        <v>31</v>
      </c>
      <c r="AB329" s="104" t="s">
        <v>30</v>
      </c>
      <c r="AC329" s="104" t="s">
        <v>30</v>
      </c>
      <c r="AD329" s="104" t="s">
        <v>30</v>
      </c>
      <c r="AE329" s="104" t="s">
        <v>30</v>
      </c>
      <c r="AF329" s="104" t="s">
        <v>30</v>
      </c>
      <c r="AG329" s="104" t="s">
        <v>30</v>
      </c>
      <c r="AH329" s="104" t="s">
        <v>30</v>
      </c>
      <c r="AI329" s="104" t="s">
        <v>30</v>
      </c>
      <c r="AJ329" s="104" t="s">
        <v>30</v>
      </c>
      <c r="AK329" s="104" t="s">
        <v>30</v>
      </c>
      <c r="AL329" s="104" t="s">
        <v>30</v>
      </c>
      <c r="AM329" s="104" t="s">
        <v>30</v>
      </c>
      <c r="AN329" s="104" t="s">
        <v>30</v>
      </c>
      <c r="AO329" s="104" t="s">
        <v>30</v>
      </c>
      <c r="AP329" s="104" t="s">
        <v>30</v>
      </c>
      <c r="AQ329" s="104" t="s">
        <v>30</v>
      </c>
      <c r="AR329" s="104" t="s">
        <v>30</v>
      </c>
      <c r="AS329" s="104" t="s">
        <v>30</v>
      </c>
      <c r="AT329" s="104" t="s">
        <v>30</v>
      </c>
      <c r="AU329" s="120" t="s">
        <v>30</v>
      </c>
      <c r="AV329" s="104" t="s">
        <v>30</v>
      </c>
      <c r="AW329" s="104" t="s">
        <v>30</v>
      </c>
      <c r="AX329" s="104" t="s">
        <v>30</v>
      </c>
      <c r="AY329" s="104" t="s">
        <v>30</v>
      </c>
      <c r="AZ329" s="104" t="s">
        <v>30</v>
      </c>
      <c r="BA329" s="104" t="s">
        <v>30</v>
      </c>
      <c r="BB329" s="120" t="s">
        <v>30</v>
      </c>
      <c r="BC329" s="120" t="s">
        <v>30</v>
      </c>
      <c r="BD329" s="120" t="s">
        <v>30</v>
      </c>
    </row>
    <row r="330" spans="1:56" x14ac:dyDescent="0.25">
      <c r="A330" s="102" t="s">
        <v>12</v>
      </c>
      <c r="B330" s="101" t="str">
        <f>'[1]Miter Profiles'!$AB330</f>
        <v>MP6107-57</v>
      </c>
      <c r="C330" s="102" t="s">
        <v>45</v>
      </c>
      <c r="D330" s="103" t="s">
        <v>30</v>
      </c>
      <c r="E330" s="104" t="s">
        <v>31</v>
      </c>
      <c r="F330" s="104" t="s">
        <v>31</v>
      </c>
      <c r="G330" s="104" t="s">
        <v>31</v>
      </c>
      <c r="H330" s="104" t="s">
        <v>31</v>
      </c>
      <c r="I330" s="104" t="s">
        <v>30</v>
      </c>
      <c r="J330" s="104" t="s">
        <v>31</v>
      </c>
      <c r="K330" s="104" t="s">
        <v>30</v>
      </c>
      <c r="L330" s="104" t="s">
        <v>30</v>
      </c>
      <c r="M330" s="104" t="s">
        <v>30</v>
      </c>
      <c r="N330" s="104" t="s">
        <v>30</v>
      </c>
      <c r="O330" s="104" t="s">
        <v>30</v>
      </c>
      <c r="P330" s="120" t="s">
        <v>30</v>
      </c>
      <c r="Q330" s="104" t="s">
        <v>30</v>
      </c>
      <c r="R330" s="104" t="s">
        <v>30</v>
      </c>
      <c r="S330" s="104" t="s">
        <v>30</v>
      </c>
      <c r="T330" s="104" t="s">
        <v>30</v>
      </c>
      <c r="U330" s="104" t="s">
        <v>30</v>
      </c>
      <c r="V330" s="104" t="s">
        <v>30</v>
      </c>
      <c r="W330" s="104" t="s">
        <v>30</v>
      </c>
      <c r="X330" s="104" t="s">
        <v>30</v>
      </c>
      <c r="Y330" s="104" t="s">
        <v>30</v>
      </c>
      <c r="Z330" s="104" t="s">
        <v>30</v>
      </c>
      <c r="AA330" s="104" t="s">
        <v>31</v>
      </c>
      <c r="AB330" s="104" t="s">
        <v>30</v>
      </c>
      <c r="AC330" s="104" t="s">
        <v>30</v>
      </c>
      <c r="AD330" s="104" t="s">
        <v>30</v>
      </c>
      <c r="AE330" s="104" t="s">
        <v>30</v>
      </c>
      <c r="AF330" s="104" t="s">
        <v>30</v>
      </c>
      <c r="AG330" s="104" t="s">
        <v>30</v>
      </c>
      <c r="AH330" s="104" t="s">
        <v>30</v>
      </c>
      <c r="AI330" s="104" t="s">
        <v>30</v>
      </c>
      <c r="AJ330" s="104" t="s">
        <v>30</v>
      </c>
      <c r="AK330" s="104" t="s">
        <v>30</v>
      </c>
      <c r="AL330" s="104" t="s">
        <v>30</v>
      </c>
      <c r="AM330" s="104" t="s">
        <v>30</v>
      </c>
      <c r="AN330" s="104" t="s">
        <v>30</v>
      </c>
      <c r="AO330" s="104" t="s">
        <v>30</v>
      </c>
      <c r="AP330" s="104" t="s">
        <v>30</v>
      </c>
      <c r="AQ330" s="104" t="s">
        <v>30</v>
      </c>
      <c r="AR330" s="104" t="s">
        <v>30</v>
      </c>
      <c r="AS330" s="104" t="s">
        <v>30</v>
      </c>
      <c r="AT330" s="104" t="s">
        <v>30</v>
      </c>
      <c r="AU330" s="120" t="s">
        <v>30</v>
      </c>
      <c r="AV330" s="104" t="s">
        <v>30</v>
      </c>
      <c r="AW330" s="104" t="s">
        <v>30</v>
      </c>
      <c r="AX330" s="104" t="s">
        <v>30</v>
      </c>
      <c r="AY330" s="104" t="s">
        <v>30</v>
      </c>
      <c r="AZ330" s="104" t="s">
        <v>30</v>
      </c>
      <c r="BA330" s="104" t="s">
        <v>30</v>
      </c>
      <c r="BB330" s="120" t="s">
        <v>30</v>
      </c>
      <c r="BC330" s="120" t="s">
        <v>30</v>
      </c>
      <c r="BD330" s="120" t="s">
        <v>30</v>
      </c>
    </row>
    <row r="331" spans="1:56" x14ac:dyDescent="0.25">
      <c r="A331" s="102" t="s">
        <v>12</v>
      </c>
      <c r="B331" s="101" t="str">
        <f>'[1]Miter Profiles'!$AB331</f>
        <v>MP6107-76</v>
      </c>
      <c r="C331" s="102" t="s">
        <v>45</v>
      </c>
      <c r="D331" s="103" t="s">
        <v>30</v>
      </c>
      <c r="E331" s="104" t="s">
        <v>31</v>
      </c>
      <c r="F331" s="104" t="s">
        <v>31</v>
      </c>
      <c r="G331" s="104" t="s">
        <v>31</v>
      </c>
      <c r="H331" s="104" t="s">
        <v>31</v>
      </c>
      <c r="I331" s="104" t="s">
        <v>30</v>
      </c>
      <c r="J331" s="104" t="s">
        <v>31</v>
      </c>
      <c r="K331" s="104" t="s">
        <v>30</v>
      </c>
      <c r="L331" s="104" t="s">
        <v>30</v>
      </c>
      <c r="M331" s="104" t="s">
        <v>30</v>
      </c>
      <c r="N331" s="104" t="s">
        <v>30</v>
      </c>
      <c r="O331" s="104" t="s">
        <v>30</v>
      </c>
      <c r="P331" s="120" t="s">
        <v>30</v>
      </c>
      <c r="Q331" s="104" t="s">
        <v>30</v>
      </c>
      <c r="R331" s="104" t="s">
        <v>30</v>
      </c>
      <c r="S331" s="104" t="s">
        <v>30</v>
      </c>
      <c r="T331" s="104" t="s">
        <v>30</v>
      </c>
      <c r="U331" s="104" t="s">
        <v>30</v>
      </c>
      <c r="V331" s="104" t="s">
        <v>30</v>
      </c>
      <c r="W331" s="104" t="s">
        <v>30</v>
      </c>
      <c r="X331" s="104" t="s">
        <v>30</v>
      </c>
      <c r="Y331" s="104" t="s">
        <v>30</v>
      </c>
      <c r="Z331" s="104" t="s">
        <v>30</v>
      </c>
      <c r="AA331" s="104" t="s">
        <v>31</v>
      </c>
      <c r="AB331" s="104" t="s">
        <v>30</v>
      </c>
      <c r="AC331" s="104" t="s">
        <v>30</v>
      </c>
      <c r="AD331" s="104" t="s">
        <v>30</v>
      </c>
      <c r="AE331" s="104" t="s">
        <v>30</v>
      </c>
      <c r="AF331" s="104" t="s">
        <v>30</v>
      </c>
      <c r="AG331" s="104" t="s">
        <v>30</v>
      </c>
      <c r="AH331" s="104" t="s">
        <v>30</v>
      </c>
      <c r="AI331" s="104" t="s">
        <v>30</v>
      </c>
      <c r="AJ331" s="104" t="s">
        <v>30</v>
      </c>
      <c r="AK331" s="104" t="s">
        <v>30</v>
      </c>
      <c r="AL331" s="104" t="s">
        <v>30</v>
      </c>
      <c r="AM331" s="104" t="s">
        <v>30</v>
      </c>
      <c r="AN331" s="104" t="s">
        <v>30</v>
      </c>
      <c r="AO331" s="104" t="s">
        <v>30</v>
      </c>
      <c r="AP331" s="104" t="s">
        <v>30</v>
      </c>
      <c r="AQ331" s="104" t="s">
        <v>30</v>
      </c>
      <c r="AR331" s="104" t="s">
        <v>30</v>
      </c>
      <c r="AS331" s="104" t="s">
        <v>30</v>
      </c>
      <c r="AT331" s="104" t="s">
        <v>30</v>
      </c>
      <c r="AU331" s="120" t="s">
        <v>30</v>
      </c>
      <c r="AV331" s="104" t="s">
        <v>30</v>
      </c>
      <c r="AW331" s="104" t="s">
        <v>30</v>
      </c>
      <c r="AX331" s="104" t="s">
        <v>30</v>
      </c>
      <c r="AY331" s="104" t="s">
        <v>30</v>
      </c>
      <c r="AZ331" s="104" t="s">
        <v>30</v>
      </c>
      <c r="BA331" s="104" t="s">
        <v>30</v>
      </c>
      <c r="BB331" s="120" t="s">
        <v>30</v>
      </c>
      <c r="BC331" s="120" t="s">
        <v>30</v>
      </c>
      <c r="BD331" s="120" t="s">
        <v>30</v>
      </c>
    </row>
    <row r="332" spans="1:56" x14ac:dyDescent="0.25">
      <c r="A332" s="20" t="s">
        <v>12</v>
      </c>
      <c r="B332" s="38" t="str">
        <f>'[1]Miter Profiles'!$AB332</f>
        <v>MP6108-38</v>
      </c>
      <c r="C332" s="20" t="s">
        <v>228</v>
      </c>
      <c r="D332" s="10" t="s">
        <v>30</v>
      </c>
      <c r="E332" s="11" t="s">
        <v>31</v>
      </c>
      <c r="F332" s="11" t="s">
        <v>31</v>
      </c>
      <c r="G332" s="11" t="s">
        <v>31</v>
      </c>
      <c r="H332" s="11" t="s">
        <v>31</v>
      </c>
      <c r="I332" s="11" t="s">
        <v>30</v>
      </c>
      <c r="J332" s="12" t="s">
        <v>31</v>
      </c>
      <c r="K332" s="11" t="s">
        <v>30</v>
      </c>
      <c r="L332" s="11" t="s">
        <v>30</v>
      </c>
      <c r="M332" s="11" t="s">
        <v>30</v>
      </c>
      <c r="N332" s="11" t="s">
        <v>30</v>
      </c>
      <c r="O332" s="11" t="s">
        <v>30</v>
      </c>
      <c r="P332" s="11" t="s">
        <v>30</v>
      </c>
      <c r="Q332" s="11" t="s">
        <v>30</v>
      </c>
      <c r="R332" s="11" t="s">
        <v>30</v>
      </c>
      <c r="S332" s="12" t="s">
        <v>30</v>
      </c>
      <c r="T332" s="12" t="s">
        <v>30</v>
      </c>
      <c r="U332" s="11" t="s">
        <v>30</v>
      </c>
      <c r="V332" s="12" t="s">
        <v>30</v>
      </c>
      <c r="W332" s="12" t="s">
        <v>30</v>
      </c>
      <c r="X332" s="12" t="s">
        <v>30</v>
      </c>
      <c r="Y332" s="12" t="s">
        <v>30</v>
      </c>
      <c r="Z332" s="11" t="s">
        <v>30</v>
      </c>
      <c r="AA332" s="12" t="s">
        <v>31</v>
      </c>
      <c r="AB332" s="11" t="s">
        <v>30</v>
      </c>
      <c r="AC332" s="11" t="s">
        <v>30</v>
      </c>
      <c r="AD332" s="12" t="s">
        <v>30</v>
      </c>
      <c r="AE332" s="11" t="s">
        <v>30</v>
      </c>
      <c r="AF332" s="12" t="s">
        <v>157</v>
      </c>
      <c r="AG332" s="11" t="s">
        <v>30</v>
      </c>
      <c r="AH332" s="11" t="s">
        <v>30</v>
      </c>
      <c r="AI332" s="11" t="s">
        <v>30</v>
      </c>
      <c r="AJ332" s="11" t="s">
        <v>30</v>
      </c>
      <c r="AK332" s="11" t="s">
        <v>30</v>
      </c>
      <c r="AL332" s="11" t="s">
        <v>30</v>
      </c>
      <c r="AM332" s="12" t="s">
        <v>31</v>
      </c>
      <c r="AN332" s="12" t="s">
        <v>30</v>
      </c>
      <c r="AO332" s="12" t="s">
        <v>30</v>
      </c>
      <c r="AP332" s="12" t="s">
        <v>30</v>
      </c>
      <c r="AQ332" s="11" t="s">
        <v>30</v>
      </c>
      <c r="AR332" s="11" t="s">
        <v>30</v>
      </c>
      <c r="AS332" s="11" t="s">
        <v>30</v>
      </c>
      <c r="AT332" s="11" t="s">
        <v>30</v>
      </c>
      <c r="AU332" s="11" t="s">
        <v>30</v>
      </c>
      <c r="AV332" s="11" t="s">
        <v>30</v>
      </c>
      <c r="AW332" s="11" t="s">
        <v>30</v>
      </c>
      <c r="AX332" s="11" t="s">
        <v>30</v>
      </c>
      <c r="AY332" s="11" t="s">
        <v>30</v>
      </c>
      <c r="AZ332" s="11" t="s">
        <v>30</v>
      </c>
      <c r="BA332" s="11" t="s">
        <v>30</v>
      </c>
      <c r="BB332" s="11" t="s">
        <v>30</v>
      </c>
      <c r="BC332" s="11" t="s">
        <v>30</v>
      </c>
      <c r="BD332" s="11" t="s">
        <v>30</v>
      </c>
    </row>
    <row r="333" spans="1:56" x14ac:dyDescent="0.25">
      <c r="A333" s="20" t="s">
        <v>12</v>
      </c>
      <c r="B333" s="38" t="str">
        <f>'[1]Miter Profiles'!$AB333</f>
        <v>MP6108-57</v>
      </c>
      <c r="C333" s="20" t="s">
        <v>228</v>
      </c>
      <c r="D333" s="10" t="s">
        <v>30</v>
      </c>
      <c r="E333" s="11" t="s">
        <v>31</v>
      </c>
      <c r="F333" s="11" t="s">
        <v>31</v>
      </c>
      <c r="G333" s="11" t="s">
        <v>31</v>
      </c>
      <c r="H333" s="11" t="s">
        <v>31</v>
      </c>
      <c r="I333" s="11" t="s">
        <v>30</v>
      </c>
      <c r="J333" s="12" t="s">
        <v>31</v>
      </c>
      <c r="K333" s="11" t="s">
        <v>30</v>
      </c>
      <c r="L333" s="11" t="s">
        <v>30</v>
      </c>
      <c r="M333" s="11" t="s">
        <v>30</v>
      </c>
      <c r="N333" s="11" t="s">
        <v>30</v>
      </c>
      <c r="O333" s="11" t="s">
        <v>30</v>
      </c>
      <c r="P333" s="11" t="s">
        <v>30</v>
      </c>
      <c r="Q333" s="11" t="s">
        <v>30</v>
      </c>
      <c r="R333" s="11" t="s">
        <v>30</v>
      </c>
      <c r="S333" s="12" t="s">
        <v>30</v>
      </c>
      <c r="T333" s="12" t="s">
        <v>30</v>
      </c>
      <c r="U333" s="11" t="s">
        <v>30</v>
      </c>
      <c r="V333" s="12" t="s">
        <v>30</v>
      </c>
      <c r="W333" s="12" t="s">
        <v>30</v>
      </c>
      <c r="X333" s="12" t="s">
        <v>30</v>
      </c>
      <c r="Y333" s="12" t="s">
        <v>30</v>
      </c>
      <c r="Z333" s="11" t="s">
        <v>30</v>
      </c>
      <c r="AA333" s="12" t="s">
        <v>31</v>
      </c>
      <c r="AB333" s="11" t="s">
        <v>30</v>
      </c>
      <c r="AC333" s="11" t="s">
        <v>30</v>
      </c>
      <c r="AD333" s="12" t="s">
        <v>30</v>
      </c>
      <c r="AE333" s="11" t="s">
        <v>30</v>
      </c>
      <c r="AF333" s="12" t="s">
        <v>157</v>
      </c>
      <c r="AG333" s="11" t="s">
        <v>30</v>
      </c>
      <c r="AH333" s="11" t="s">
        <v>30</v>
      </c>
      <c r="AI333" s="11" t="s">
        <v>30</v>
      </c>
      <c r="AJ333" s="11" t="s">
        <v>30</v>
      </c>
      <c r="AK333" s="11" t="s">
        <v>30</v>
      </c>
      <c r="AL333" s="11" t="s">
        <v>30</v>
      </c>
      <c r="AM333" s="12" t="s">
        <v>31</v>
      </c>
      <c r="AN333" s="12" t="s">
        <v>30</v>
      </c>
      <c r="AO333" s="12" t="s">
        <v>30</v>
      </c>
      <c r="AP333" s="12" t="s">
        <v>30</v>
      </c>
      <c r="AQ333" s="11" t="s">
        <v>30</v>
      </c>
      <c r="AR333" s="11" t="s">
        <v>30</v>
      </c>
      <c r="AS333" s="11" t="s">
        <v>30</v>
      </c>
      <c r="AT333" s="11" t="s">
        <v>30</v>
      </c>
      <c r="AU333" s="11" t="s">
        <v>30</v>
      </c>
      <c r="AV333" s="11" t="s">
        <v>30</v>
      </c>
      <c r="AW333" s="11" t="s">
        <v>30</v>
      </c>
      <c r="AX333" s="11" t="s">
        <v>30</v>
      </c>
      <c r="AY333" s="11" t="s">
        <v>30</v>
      </c>
      <c r="AZ333" s="11" t="s">
        <v>30</v>
      </c>
      <c r="BA333" s="11" t="s">
        <v>30</v>
      </c>
      <c r="BB333" s="11" t="s">
        <v>30</v>
      </c>
      <c r="BC333" s="11" t="s">
        <v>30</v>
      </c>
      <c r="BD333" s="11" t="s">
        <v>30</v>
      </c>
    </row>
    <row r="334" spans="1:56" x14ac:dyDescent="0.25">
      <c r="A334" s="20" t="s">
        <v>12</v>
      </c>
      <c r="B334" s="38" t="str">
        <f>'[1]Miter Profiles'!$AB334</f>
        <v>MP6108-76</v>
      </c>
      <c r="C334" s="20" t="s">
        <v>228</v>
      </c>
      <c r="D334" s="10" t="s">
        <v>30</v>
      </c>
      <c r="E334" s="11" t="s">
        <v>31</v>
      </c>
      <c r="F334" s="11" t="s">
        <v>31</v>
      </c>
      <c r="G334" s="11" t="s">
        <v>31</v>
      </c>
      <c r="H334" s="11" t="s">
        <v>31</v>
      </c>
      <c r="I334" s="11" t="s">
        <v>30</v>
      </c>
      <c r="J334" s="12" t="s">
        <v>31</v>
      </c>
      <c r="K334" s="11" t="s">
        <v>30</v>
      </c>
      <c r="L334" s="11" t="s">
        <v>30</v>
      </c>
      <c r="M334" s="11" t="s">
        <v>30</v>
      </c>
      <c r="N334" s="11" t="s">
        <v>30</v>
      </c>
      <c r="O334" s="11" t="s">
        <v>30</v>
      </c>
      <c r="P334" s="11" t="s">
        <v>30</v>
      </c>
      <c r="Q334" s="11" t="s">
        <v>30</v>
      </c>
      <c r="R334" s="11" t="s">
        <v>30</v>
      </c>
      <c r="S334" s="12" t="s">
        <v>30</v>
      </c>
      <c r="T334" s="12" t="s">
        <v>30</v>
      </c>
      <c r="U334" s="11" t="s">
        <v>30</v>
      </c>
      <c r="V334" s="12" t="s">
        <v>30</v>
      </c>
      <c r="W334" s="12" t="s">
        <v>30</v>
      </c>
      <c r="X334" s="12" t="s">
        <v>30</v>
      </c>
      <c r="Y334" s="12" t="s">
        <v>30</v>
      </c>
      <c r="Z334" s="11" t="s">
        <v>30</v>
      </c>
      <c r="AA334" s="12" t="s">
        <v>31</v>
      </c>
      <c r="AB334" s="11" t="s">
        <v>30</v>
      </c>
      <c r="AC334" s="11" t="s">
        <v>30</v>
      </c>
      <c r="AD334" s="12" t="s">
        <v>30</v>
      </c>
      <c r="AE334" s="11" t="s">
        <v>30</v>
      </c>
      <c r="AF334" s="12" t="s">
        <v>157</v>
      </c>
      <c r="AG334" s="11" t="s">
        <v>30</v>
      </c>
      <c r="AH334" s="11" t="s">
        <v>30</v>
      </c>
      <c r="AI334" s="11" t="s">
        <v>30</v>
      </c>
      <c r="AJ334" s="11" t="s">
        <v>30</v>
      </c>
      <c r="AK334" s="11" t="s">
        <v>30</v>
      </c>
      <c r="AL334" s="11" t="s">
        <v>30</v>
      </c>
      <c r="AM334" s="12" t="s">
        <v>31</v>
      </c>
      <c r="AN334" s="12" t="s">
        <v>30</v>
      </c>
      <c r="AO334" s="12" t="s">
        <v>30</v>
      </c>
      <c r="AP334" s="12" t="s">
        <v>30</v>
      </c>
      <c r="AQ334" s="11" t="s">
        <v>30</v>
      </c>
      <c r="AR334" s="11" t="s">
        <v>30</v>
      </c>
      <c r="AS334" s="11" t="s">
        <v>30</v>
      </c>
      <c r="AT334" s="11" t="s">
        <v>30</v>
      </c>
      <c r="AU334" s="11" t="s">
        <v>30</v>
      </c>
      <c r="AV334" s="11" t="s">
        <v>30</v>
      </c>
      <c r="AW334" s="11" t="s">
        <v>30</v>
      </c>
      <c r="AX334" s="11" t="s">
        <v>30</v>
      </c>
      <c r="AY334" s="11" t="s">
        <v>30</v>
      </c>
      <c r="AZ334" s="11" t="s">
        <v>30</v>
      </c>
      <c r="BA334" s="11" t="s">
        <v>30</v>
      </c>
      <c r="BB334" s="11" t="s">
        <v>30</v>
      </c>
      <c r="BC334" s="11" t="s">
        <v>30</v>
      </c>
      <c r="BD334" s="11" t="s">
        <v>30</v>
      </c>
    </row>
    <row r="335" spans="1:56" x14ac:dyDescent="0.25">
      <c r="A335" s="102" t="s">
        <v>12</v>
      </c>
      <c r="B335" s="101" t="str">
        <f>'[1]Miter Profiles'!$AB335</f>
        <v>MP6109-38</v>
      </c>
      <c r="C335" s="214" t="s">
        <v>12</v>
      </c>
      <c r="D335" s="104" t="s">
        <v>31</v>
      </c>
      <c r="E335" s="104" t="s">
        <v>31</v>
      </c>
      <c r="F335" s="104" t="s">
        <v>31</v>
      </c>
      <c r="G335" s="104" t="s">
        <v>31</v>
      </c>
      <c r="H335" s="104" t="s">
        <v>31</v>
      </c>
      <c r="I335" s="104" t="s">
        <v>31</v>
      </c>
      <c r="J335" s="104" t="s">
        <v>31</v>
      </c>
      <c r="K335" s="104" t="s">
        <v>31</v>
      </c>
      <c r="L335" s="104" t="s">
        <v>31</v>
      </c>
      <c r="M335" s="104" t="s">
        <v>31</v>
      </c>
      <c r="N335" s="104" t="s">
        <v>31</v>
      </c>
      <c r="O335" s="104" t="s">
        <v>31</v>
      </c>
      <c r="P335" s="104" t="s">
        <v>31</v>
      </c>
      <c r="Q335" s="104" t="s">
        <v>31</v>
      </c>
      <c r="R335" s="104" t="s">
        <v>31</v>
      </c>
      <c r="S335" s="104" t="s">
        <v>31</v>
      </c>
      <c r="T335" s="104" t="s">
        <v>31</v>
      </c>
      <c r="U335" s="104" t="s">
        <v>31</v>
      </c>
      <c r="V335" s="104" t="s">
        <v>31</v>
      </c>
      <c r="W335" s="104" t="s">
        <v>31</v>
      </c>
      <c r="X335" s="104" t="s">
        <v>31</v>
      </c>
      <c r="Y335" s="104" t="s">
        <v>31</v>
      </c>
      <c r="Z335" s="104" t="s">
        <v>31</v>
      </c>
      <c r="AA335" s="104" t="s">
        <v>31</v>
      </c>
      <c r="AB335" s="104" t="s">
        <v>31</v>
      </c>
      <c r="AC335" s="104" t="s">
        <v>31</v>
      </c>
      <c r="AD335" s="104" t="s">
        <v>31</v>
      </c>
      <c r="AE335" s="104" t="s">
        <v>31</v>
      </c>
      <c r="AF335" s="104" t="s">
        <v>31</v>
      </c>
      <c r="AG335" s="104" t="s">
        <v>31</v>
      </c>
      <c r="AH335" s="104" t="s">
        <v>31</v>
      </c>
      <c r="AI335" s="104" t="s">
        <v>31</v>
      </c>
      <c r="AJ335" s="104" t="s">
        <v>31</v>
      </c>
      <c r="AK335" s="104" t="s">
        <v>31</v>
      </c>
      <c r="AL335" s="104" t="s">
        <v>31</v>
      </c>
      <c r="AM335" s="104" t="s">
        <v>31</v>
      </c>
      <c r="AN335" s="104" t="s">
        <v>31</v>
      </c>
      <c r="AO335" s="104" t="s">
        <v>31</v>
      </c>
      <c r="AP335" s="104" t="s">
        <v>31</v>
      </c>
      <c r="AQ335" s="104" t="s">
        <v>31</v>
      </c>
      <c r="AR335" s="104" t="s">
        <v>31</v>
      </c>
      <c r="AS335" s="104" t="s">
        <v>31</v>
      </c>
      <c r="AT335" s="104" t="s">
        <v>31</v>
      </c>
      <c r="AU335" s="104" t="s">
        <v>31</v>
      </c>
      <c r="AV335" s="104" t="s">
        <v>31</v>
      </c>
      <c r="AW335" s="104" t="s">
        <v>31</v>
      </c>
      <c r="AX335" s="104" t="s">
        <v>31</v>
      </c>
      <c r="AY335" s="104" t="s">
        <v>31</v>
      </c>
      <c r="AZ335" s="104" t="s">
        <v>31</v>
      </c>
      <c r="BA335" s="104" t="s">
        <v>31</v>
      </c>
      <c r="BB335" s="104" t="s">
        <v>31</v>
      </c>
      <c r="BC335" s="104" t="s">
        <v>31</v>
      </c>
      <c r="BD335" s="104" t="s">
        <v>31</v>
      </c>
    </row>
    <row r="336" spans="1:56" x14ac:dyDescent="0.25">
      <c r="A336" s="102" t="s">
        <v>12</v>
      </c>
      <c r="B336" s="101" t="str">
        <f>'[1]Miter Profiles'!$AB336</f>
        <v>MP6109-57</v>
      </c>
      <c r="C336" s="214" t="s">
        <v>12</v>
      </c>
      <c r="D336" s="104" t="s">
        <v>31</v>
      </c>
      <c r="E336" s="104" t="s">
        <v>31</v>
      </c>
      <c r="F336" s="104" t="s">
        <v>31</v>
      </c>
      <c r="G336" s="104" t="s">
        <v>31</v>
      </c>
      <c r="H336" s="104" t="s">
        <v>31</v>
      </c>
      <c r="I336" s="104" t="s">
        <v>31</v>
      </c>
      <c r="J336" s="104" t="s">
        <v>31</v>
      </c>
      <c r="K336" s="104" t="s">
        <v>31</v>
      </c>
      <c r="L336" s="104" t="s">
        <v>31</v>
      </c>
      <c r="M336" s="104" t="s">
        <v>31</v>
      </c>
      <c r="N336" s="104" t="s">
        <v>31</v>
      </c>
      <c r="O336" s="104" t="s">
        <v>31</v>
      </c>
      <c r="P336" s="104" t="s">
        <v>31</v>
      </c>
      <c r="Q336" s="104" t="s">
        <v>31</v>
      </c>
      <c r="R336" s="104" t="s">
        <v>31</v>
      </c>
      <c r="S336" s="104" t="s">
        <v>31</v>
      </c>
      <c r="T336" s="104" t="s">
        <v>31</v>
      </c>
      <c r="U336" s="104" t="s">
        <v>31</v>
      </c>
      <c r="V336" s="104" t="s">
        <v>31</v>
      </c>
      <c r="W336" s="104" t="s">
        <v>31</v>
      </c>
      <c r="X336" s="104" t="s">
        <v>31</v>
      </c>
      <c r="Y336" s="104" t="s">
        <v>31</v>
      </c>
      <c r="Z336" s="104" t="s">
        <v>31</v>
      </c>
      <c r="AA336" s="104" t="s">
        <v>31</v>
      </c>
      <c r="AB336" s="104" t="s">
        <v>31</v>
      </c>
      <c r="AC336" s="104" t="s">
        <v>31</v>
      </c>
      <c r="AD336" s="104" t="s">
        <v>31</v>
      </c>
      <c r="AE336" s="104" t="s">
        <v>31</v>
      </c>
      <c r="AF336" s="104" t="s">
        <v>31</v>
      </c>
      <c r="AG336" s="104" t="s">
        <v>31</v>
      </c>
      <c r="AH336" s="104" t="s">
        <v>31</v>
      </c>
      <c r="AI336" s="104" t="s">
        <v>31</v>
      </c>
      <c r="AJ336" s="104" t="s">
        <v>31</v>
      </c>
      <c r="AK336" s="104" t="s">
        <v>31</v>
      </c>
      <c r="AL336" s="104" t="s">
        <v>31</v>
      </c>
      <c r="AM336" s="104" t="s">
        <v>31</v>
      </c>
      <c r="AN336" s="104" t="s">
        <v>31</v>
      </c>
      <c r="AO336" s="104" t="s">
        <v>31</v>
      </c>
      <c r="AP336" s="104" t="s">
        <v>31</v>
      </c>
      <c r="AQ336" s="104" t="s">
        <v>31</v>
      </c>
      <c r="AR336" s="104" t="s">
        <v>31</v>
      </c>
      <c r="AS336" s="104" t="s">
        <v>31</v>
      </c>
      <c r="AT336" s="104" t="s">
        <v>31</v>
      </c>
      <c r="AU336" s="104" t="s">
        <v>31</v>
      </c>
      <c r="AV336" s="104" t="s">
        <v>31</v>
      </c>
      <c r="AW336" s="104" t="s">
        <v>31</v>
      </c>
      <c r="AX336" s="104" t="s">
        <v>31</v>
      </c>
      <c r="AY336" s="104" t="s">
        <v>31</v>
      </c>
      <c r="AZ336" s="104" t="s">
        <v>31</v>
      </c>
      <c r="BA336" s="104" t="s">
        <v>31</v>
      </c>
      <c r="BB336" s="104" t="s">
        <v>31</v>
      </c>
      <c r="BC336" s="104" t="s">
        <v>31</v>
      </c>
      <c r="BD336" s="104" t="s">
        <v>31</v>
      </c>
    </row>
    <row r="337" spans="1:56" x14ac:dyDescent="0.25">
      <c r="A337" s="102" t="s">
        <v>12</v>
      </c>
      <c r="B337" s="101" t="str">
        <f>'[1]Miter Profiles'!$AB337</f>
        <v>MP6109-76</v>
      </c>
      <c r="C337" s="214" t="s">
        <v>12</v>
      </c>
      <c r="D337" s="104" t="s">
        <v>31</v>
      </c>
      <c r="E337" s="104" t="s">
        <v>31</v>
      </c>
      <c r="F337" s="104" t="s">
        <v>31</v>
      </c>
      <c r="G337" s="104" t="s">
        <v>31</v>
      </c>
      <c r="H337" s="104" t="s">
        <v>31</v>
      </c>
      <c r="I337" s="104" t="s">
        <v>31</v>
      </c>
      <c r="J337" s="104" t="s">
        <v>31</v>
      </c>
      <c r="K337" s="104" t="s">
        <v>31</v>
      </c>
      <c r="L337" s="104" t="s">
        <v>31</v>
      </c>
      <c r="M337" s="104" t="s">
        <v>31</v>
      </c>
      <c r="N337" s="104" t="s">
        <v>31</v>
      </c>
      <c r="O337" s="104" t="s">
        <v>31</v>
      </c>
      <c r="P337" s="104" t="s">
        <v>31</v>
      </c>
      <c r="Q337" s="104" t="s">
        <v>31</v>
      </c>
      <c r="R337" s="104" t="s">
        <v>31</v>
      </c>
      <c r="S337" s="104" t="s">
        <v>31</v>
      </c>
      <c r="T337" s="104" t="s">
        <v>31</v>
      </c>
      <c r="U337" s="104" t="s">
        <v>31</v>
      </c>
      <c r="V337" s="104" t="s">
        <v>31</v>
      </c>
      <c r="W337" s="104" t="s">
        <v>31</v>
      </c>
      <c r="X337" s="104" t="s">
        <v>31</v>
      </c>
      <c r="Y337" s="104" t="s">
        <v>31</v>
      </c>
      <c r="Z337" s="104" t="s">
        <v>31</v>
      </c>
      <c r="AA337" s="104" t="s">
        <v>31</v>
      </c>
      <c r="AB337" s="104" t="s">
        <v>31</v>
      </c>
      <c r="AC337" s="104" t="s">
        <v>31</v>
      </c>
      <c r="AD337" s="104" t="s">
        <v>31</v>
      </c>
      <c r="AE337" s="104" t="s">
        <v>31</v>
      </c>
      <c r="AF337" s="104" t="s">
        <v>31</v>
      </c>
      <c r="AG337" s="104" t="s">
        <v>31</v>
      </c>
      <c r="AH337" s="104" t="s">
        <v>31</v>
      </c>
      <c r="AI337" s="104" t="s">
        <v>31</v>
      </c>
      <c r="AJ337" s="104" t="s">
        <v>31</v>
      </c>
      <c r="AK337" s="104" t="s">
        <v>31</v>
      </c>
      <c r="AL337" s="104" t="s">
        <v>31</v>
      </c>
      <c r="AM337" s="104" t="s">
        <v>31</v>
      </c>
      <c r="AN337" s="104" t="s">
        <v>31</v>
      </c>
      <c r="AO337" s="104" t="s">
        <v>31</v>
      </c>
      <c r="AP337" s="104" t="s">
        <v>31</v>
      </c>
      <c r="AQ337" s="104" t="s">
        <v>31</v>
      </c>
      <c r="AR337" s="104" t="s">
        <v>31</v>
      </c>
      <c r="AS337" s="104" t="s">
        <v>31</v>
      </c>
      <c r="AT337" s="104" t="s">
        <v>31</v>
      </c>
      <c r="AU337" s="104" t="s">
        <v>31</v>
      </c>
      <c r="AV337" s="104" t="s">
        <v>31</v>
      </c>
      <c r="AW337" s="104" t="s">
        <v>31</v>
      </c>
      <c r="AX337" s="104" t="s">
        <v>31</v>
      </c>
      <c r="AY337" s="104" t="s">
        <v>31</v>
      </c>
      <c r="AZ337" s="104" t="s">
        <v>31</v>
      </c>
      <c r="BA337" s="104" t="s">
        <v>31</v>
      </c>
      <c r="BB337" s="104" t="s">
        <v>31</v>
      </c>
      <c r="BC337" s="104" t="s">
        <v>31</v>
      </c>
      <c r="BD337" s="104" t="s">
        <v>31</v>
      </c>
    </row>
    <row r="338" spans="1:56" x14ac:dyDescent="0.25">
      <c r="A338" s="20" t="s">
        <v>12</v>
      </c>
      <c r="B338" s="38" t="str">
        <f>'[1]Miter Profiles'!$AB338</f>
        <v>MP6110-38</v>
      </c>
      <c r="C338" s="204" t="s">
        <v>12</v>
      </c>
      <c r="D338" s="11" t="s">
        <v>31</v>
      </c>
      <c r="E338" s="11" t="s">
        <v>31</v>
      </c>
      <c r="F338" s="11" t="s">
        <v>31</v>
      </c>
      <c r="G338" s="11" t="s">
        <v>31</v>
      </c>
      <c r="H338" s="11" t="s">
        <v>31</v>
      </c>
      <c r="I338" s="11" t="s">
        <v>31</v>
      </c>
      <c r="J338" s="11" t="s">
        <v>31</v>
      </c>
      <c r="K338" s="11" t="s">
        <v>31</v>
      </c>
      <c r="L338" s="11" t="s">
        <v>31</v>
      </c>
      <c r="M338" s="11" t="s">
        <v>31</v>
      </c>
      <c r="N338" s="11" t="s">
        <v>31</v>
      </c>
      <c r="O338" s="11" t="s">
        <v>31</v>
      </c>
      <c r="P338" s="11" t="s">
        <v>31</v>
      </c>
      <c r="Q338" s="11" t="s">
        <v>31</v>
      </c>
      <c r="R338" s="11" t="s">
        <v>31</v>
      </c>
      <c r="S338" s="11" t="s">
        <v>31</v>
      </c>
      <c r="T338" s="11" t="s">
        <v>31</v>
      </c>
      <c r="U338" s="11" t="s">
        <v>31</v>
      </c>
      <c r="V338" s="11" t="s">
        <v>31</v>
      </c>
      <c r="W338" s="11" t="s">
        <v>31</v>
      </c>
      <c r="X338" s="11" t="s">
        <v>31</v>
      </c>
      <c r="Y338" s="11" t="s">
        <v>31</v>
      </c>
      <c r="Z338" s="11" t="s">
        <v>31</v>
      </c>
      <c r="AA338" s="11" t="s">
        <v>31</v>
      </c>
      <c r="AB338" s="11" t="s">
        <v>31</v>
      </c>
      <c r="AC338" s="11" t="s">
        <v>31</v>
      </c>
      <c r="AD338" s="11" t="s">
        <v>31</v>
      </c>
      <c r="AE338" s="11" t="s">
        <v>31</v>
      </c>
      <c r="AF338" s="11" t="s">
        <v>31</v>
      </c>
      <c r="AG338" s="11" t="s">
        <v>31</v>
      </c>
      <c r="AH338" s="11" t="s">
        <v>31</v>
      </c>
      <c r="AI338" s="11" t="s">
        <v>31</v>
      </c>
      <c r="AJ338" s="11" t="s">
        <v>31</v>
      </c>
      <c r="AK338" s="11" t="s">
        <v>31</v>
      </c>
      <c r="AL338" s="11" t="s">
        <v>31</v>
      </c>
      <c r="AM338" s="11" t="s">
        <v>31</v>
      </c>
      <c r="AN338" s="11" t="s">
        <v>31</v>
      </c>
      <c r="AO338" s="11" t="s">
        <v>31</v>
      </c>
      <c r="AP338" s="11" t="s">
        <v>31</v>
      </c>
      <c r="AQ338" s="11" t="s">
        <v>31</v>
      </c>
      <c r="AR338" s="11" t="s">
        <v>31</v>
      </c>
      <c r="AS338" s="11" t="s">
        <v>31</v>
      </c>
      <c r="AT338" s="11" t="s">
        <v>31</v>
      </c>
      <c r="AU338" s="11" t="s">
        <v>31</v>
      </c>
      <c r="AV338" s="11" t="s">
        <v>31</v>
      </c>
      <c r="AW338" s="11" t="s">
        <v>31</v>
      </c>
      <c r="AX338" s="11" t="s">
        <v>31</v>
      </c>
      <c r="AY338" s="11" t="s">
        <v>31</v>
      </c>
      <c r="AZ338" s="11" t="s">
        <v>31</v>
      </c>
      <c r="BA338" s="11" t="s">
        <v>31</v>
      </c>
      <c r="BB338" s="11" t="s">
        <v>31</v>
      </c>
      <c r="BC338" s="11" t="s">
        <v>31</v>
      </c>
      <c r="BD338" s="11" t="s">
        <v>31</v>
      </c>
    </row>
    <row r="339" spans="1:56" x14ac:dyDescent="0.25">
      <c r="A339" s="20" t="s">
        <v>12</v>
      </c>
      <c r="B339" s="38" t="str">
        <f>'[1]Miter Profiles'!$AB339</f>
        <v>MP6110-57</v>
      </c>
      <c r="C339" s="204" t="s">
        <v>12</v>
      </c>
      <c r="D339" s="11" t="s">
        <v>31</v>
      </c>
      <c r="E339" s="11" t="s">
        <v>31</v>
      </c>
      <c r="F339" s="11" t="s">
        <v>31</v>
      </c>
      <c r="G339" s="11" t="s">
        <v>31</v>
      </c>
      <c r="H339" s="11" t="s">
        <v>31</v>
      </c>
      <c r="I339" s="11" t="s">
        <v>31</v>
      </c>
      <c r="J339" s="11" t="s">
        <v>31</v>
      </c>
      <c r="K339" s="11" t="s">
        <v>31</v>
      </c>
      <c r="L339" s="11" t="s">
        <v>31</v>
      </c>
      <c r="M339" s="11" t="s">
        <v>31</v>
      </c>
      <c r="N339" s="11" t="s">
        <v>31</v>
      </c>
      <c r="O339" s="11" t="s">
        <v>31</v>
      </c>
      <c r="P339" s="11" t="s">
        <v>31</v>
      </c>
      <c r="Q339" s="11" t="s">
        <v>31</v>
      </c>
      <c r="R339" s="11" t="s">
        <v>31</v>
      </c>
      <c r="S339" s="11" t="s">
        <v>31</v>
      </c>
      <c r="T339" s="11" t="s">
        <v>31</v>
      </c>
      <c r="U339" s="11" t="s">
        <v>31</v>
      </c>
      <c r="V339" s="11" t="s">
        <v>31</v>
      </c>
      <c r="W339" s="11" t="s">
        <v>31</v>
      </c>
      <c r="X339" s="11" t="s">
        <v>31</v>
      </c>
      <c r="Y339" s="11" t="s">
        <v>31</v>
      </c>
      <c r="Z339" s="11" t="s">
        <v>31</v>
      </c>
      <c r="AA339" s="11" t="s">
        <v>31</v>
      </c>
      <c r="AB339" s="11" t="s">
        <v>31</v>
      </c>
      <c r="AC339" s="11" t="s">
        <v>31</v>
      </c>
      <c r="AD339" s="11" t="s">
        <v>31</v>
      </c>
      <c r="AE339" s="11" t="s">
        <v>31</v>
      </c>
      <c r="AF339" s="11" t="s">
        <v>31</v>
      </c>
      <c r="AG339" s="11" t="s">
        <v>31</v>
      </c>
      <c r="AH339" s="11" t="s">
        <v>31</v>
      </c>
      <c r="AI339" s="11" t="s">
        <v>31</v>
      </c>
      <c r="AJ339" s="11" t="s">
        <v>31</v>
      </c>
      <c r="AK339" s="11" t="s">
        <v>31</v>
      </c>
      <c r="AL339" s="11" t="s">
        <v>31</v>
      </c>
      <c r="AM339" s="11" t="s">
        <v>31</v>
      </c>
      <c r="AN339" s="11" t="s">
        <v>31</v>
      </c>
      <c r="AO339" s="11" t="s">
        <v>31</v>
      </c>
      <c r="AP339" s="11" t="s">
        <v>31</v>
      </c>
      <c r="AQ339" s="11" t="s">
        <v>31</v>
      </c>
      <c r="AR339" s="11" t="s">
        <v>31</v>
      </c>
      <c r="AS339" s="11" t="s">
        <v>31</v>
      </c>
      <c r="AT339" s="11" t="s">
        <v>31</v>
      </c>
      <c r="AU339" s="11" t="s">
        <v>31</v>
      </c>
      <c r="AV339" s="11" t="s">
        <v>31</v>
      </c>
      <c r="AW339" s="11" t="s">
        <v>31</v>
      </c>
      <c r="AX339" s="11" t="s">
        <v>31</v>
      </c>
      <c r="AY339" s="11" t="s">
        <v>31</v>
      </c>
      <c r="AZ339" s="11" t="s">
        <v>31</v>
      </c>
      <c r="BA339" s="11" t="s">
        <v>31</v>
      </c>
      <c r="BB339" s="11" t="s">
        <v>31</v>
      </c>
      <c r="BC339" s="11" t="s">
        <v>31</v>
      </c>
      <c r="BD339" s="11" t="s">
        <v>31</v>
      </c>
    </row>
    <row r="340" spans="1:56" x14ac:dyDescent="0.25">
      <c r="A340" s="20" t="s">
        <v>12</v>
      </c>
      <c r="B340" s="38" t="str">
        <f>'[1]Miter Profiles'!$AB340</f>
        <v>MP6110-76</v>
      </c>
      <c r="C340" s="204" t="s">
        <v>12</v>
      </c>
      <c r="D340" s="11" t="s">
        <v>31</v>
      </c>
      <c r="E340" s="11" t="s">
        <v>31</v>
      </c>
      <c r="F340" s="11" t="s">
        <v>31</v>
      </c>
      <c r="G340" s="11" t="s">
        <v>31</v>
      </c>
      <c r="H340" s="11" t="s">
        <v>31</v>
      </c>
      <c r="I340" s="11" t="s">
        <v>31</v>
      </c>
      <c r="J340" s="11" t="s">
        <v>31</v>
      </c>
      <c r="K340" s="11" t="s">
        <v>31</v>
      </c>
      <c r="L340" s="11" t="s">
        <v>31</v>
      </c>
      <c r="M340" s="11" t="s">
        <v>31</v>
      </c>
      <c r="N340" s="11" t="s">
        <v>31</v>
      </c>
      <c r="O340" s="11" t="s">
        <v>31</v>
      </c>
      <c r="P340" s="11" t="s">
        <v>31</v>
      </c>
      <c r="Q340" s="11" t="s">
        <v>31</v>
      </c>
      <c r="R340" s="11" t="s">
        <v>31</v>
      </c>
      <c r="S340" s="11" t="s">
        <v>31</v>
      </c>
      <c r="T340" s="11" t="s">
        <v>31</v>
      </c>
      <c r="U340" s="11" t="s">
        <v>31</v>
      </c>
      <c r="V340" s="11" t="s">
        <v>31</v>
      </c>
      <c r="W340" s="11" t="s">
        <v>31</v>
      </c>
      <c r="X340" s="11" t="s">
        <v>31</v>
      </c>
      <c r="Y340" s="11" t="s">
        <v>31</v>
      </c>
      <c r="Z340" s="11" t="s">
        <v>31</v>
      </c>
      <c r="AA340" s="11" t="s">
        <v>31</v>
      </c>
      <c r="AB340" s="11" t="s">
        <v>31</v>
      </c>
      <c r="AC340" s="11" t="s">
        <v>31</v>
      </c>
      <c r="AD340" s="11" t="s">
        <v>31</v>
      </c>
      <c r="AE340" s="11" t="s">
        <v>31</v>
      </c>
      <c r="AF340" s="11" t="s">
        <v>31</v>
      </c>
      <c r="AG340" s="11" t="s">
        <v>31</v>
      </c>
      <c r="AH340" s="11" t="s">
        <v>31</v>
      </c>
      <c r="AI340" s="11" t="s">
        <v>31</v>
      </c>
      <c r="AJ340" s="11" t="s">
        <v>31</v>
      </c>
      <c r="AK340" s="11" t="s">
        <v>31</v>
      </c>
      <c r="AL340" s="11" t="s">
        <v>31</v>
      </c>
      <c r="AM340" s="11" t="s">
        <v>31</v>
      </c>
      <c r="AN340" s="11" t="s">
        <v>31</v>
      </c>
      <c r="AO340" s="11" t="s">
        <v>31</v>
      </c>
      <c r="AP340" s="11" t="s">
        <v>31</v>
      </c>
      <c r="AQ340" s="11" t="s">
        <v>31</v>
      </c>
      <c r="AR340" s="11" t="s">
        <v>31</v>
      </c>
      <c r="AS340" s="11" t="s">
        <v>31</v>
      </c>
      <c r="AT340" s="11" t="s">
        <v>31</v>
      </c>
      <c r="AU340" s="11" t="s">
        <v>31</v>
      </c>
      <c r="AV340" s="11" t="s">
        <v>31</v>
      </c>
      <c r="AW340" s="11" t="s">
        <v>31</v>
      </c>
      <c r="AX340" s="11" t="s">
        <v>31</v>
      </c>
      <c r="AY340" s="11" t="s">
        <v>31</v>
      </c>
      <c r="AZ340" s="11" t="s">
        <v>31</v>
      </c>
      <c r="BA340" s="11" t="s">
        <v>31</v>
      </c>
      <c r="BB340" s="11" t="s">
        <v>31</v>
      </c>
      <c r="BC340" s="11" t="s">
        <v>31</v>
      </c>
      <c r="BD340" s="11" t="s">
        <v>31</v>
      </c>
    </row>
    <row r="341" spans="1:56" x14ac:dyDescent="0.25">
      <c r="A341" s="102" t="s">
        <v>12</v>
      </c>
      <c r="B341" s="101" t="str">
        <f>'[1]Miter Profiles'!$AB341</f>
        <v>MP6111-38</v>
      </c>
      <c r="C341" s="214" t="s">
        <v>12</v>
      </c>
      <c r="D341" s="104" t="s">
        <v>31</v>
      </c>
      <c r="E341" s="104" t="s">
        <v>31</v>
      </c>
      <c r="F341" s="104" t="s">
        <v>31</v>
      </c>
      <c r="G341" s="104" t="s">
        <v>31</v>
      </c>
      <c r="H341" s="104" t="s">
        <v>31</v>
      </c>
      <c r="I341" s="104" t="s">
        <v>31</v>
      </c>
      <c r="J341" s="104" t="s">
        <v>31</v>
      </c>
      <c r="K341" s="104" t="s">
        <v>31</v>
      </c>
      <c r="L341" s="104" t="s">
        <v>31</v>
      </c>
      <c r="M341" s="104" t="s">
        <v>31</v>
      </c>
      <c r="N341" s="104" t="s">
        <v>31</v>
      </c>
      <c r="O341" s="104" t="s">
        <v>31</v>
      </c>
      <c r="P341" s="104" t="s">
        <v>31</v>
      </c>
      <c r="Q341" s="104" t="s">
        <v>31</v>
      </c>
      <c r="R341" s="104" t="s">
        <v>31</v>
      </c>
      <c r="S341" s="104" t="s">
        <v>31</v>
      </c>
      <c r="T341" s="104" t="s">
        <v>31</v>
      </c>
      <c r="U341" s="104" t="s">
        <v>31</v>
      </c>
      <c r="V341" s="104" t="s">
        <v>31</v>
      </c>
      <c r="W341" s="104" t="s">
        <v>31</v>
      </c>
      <c r="X341" s="104" t="s">
        <v>31</v>
      </c>
      <c r="Y341" s="104" t="s">
        <v>31</v>
      </c>
      <c r="Z341" s="104" t="s">
        <v>31</v>
      </c>
      <c r="AA341" s="104" t="s">
        <v>31</v>
      </c>
      <c r="AB341" s="104" t="s">
        <v>31</v>
      </c>
      <c r="AC341" s="104" t="s">
        <v>31</v>
      </c>
      <c r="AD341" s="104" t="s">
        <v>31</v>
      </c>
      <c r="AE341" s="104" t="s">
        <v>31</v>
      </c>
      <c r="AF341" s="104" t="s">
        <v>31</v>
      </c>
      <c r="AG341" s="104" t="s">
        <v>31</v>
      </c>
      <c r="AH341" s="104" t="s">
        <v>31</v>
      </c>
      <c r="AI341" s="104" t="s">
        <v>31</v>
      </c>
      <c r="AJ341" s="104" t="s">
        <v>31</v>
      </c>
      <c r="AK341" s="104" t="s">
        <v>31</v>
      </c>
      <c r="AL341" s="104" t="s">
        <v>31</v>
      </c>
      <c r="AM341" s="104" t="s">
        <v>31</v>
      </c>
      <c r="AN341" s="104" t="s">
        <v>31</v>
      </c>
      <c r="AO341" s="104" t="s">
        <v>31</v>
      </c>
      <c r="AP341" s="104" t="s">
        <v>31</v>
      </c>
      <c r="AQ341" s="104" t="s">
        <v>31</v>
      </c>
      <c r="AR341" s="104" t="s">
        <v>31</v>
      </c>
      <c r="AS341" s="104" t="s">
        <v>31</v>
      </c>
      <c r="AT341" s="104" t="s">
        <v>31</v>
      </c>
      <c r="AU341" s="104" t="s">
        <v>31</v>
      </c>
      <c r="AV341" s="104" t="s">
        <v>31</v>
      </c>
      <c r="AW341" s="104" t="s">
        <v>31</v>
      </c>
      <c r="AX341" s="104" t="s">
        <v>31</v>
      </c>
      <c r="AY341" s="104" t="s">
        <v>31</v>
      </c>
      <c r="AZ341" s="104" t="s">
        <v>31</v>
      </c>
      <c r="BA341" s="104" t="s">
        <v>31</v>
      </c>
      <c r="BB341" s="104" t="s">
        <v>31</v>
      </c>
      <c r="BC341" s="104" t="s">
        <v>31</v>
      </c>
      <c r="BD341" s="104" t="s">
        <v>31</v>
      </c>
    </row>
    <row r="342" spans="1:56" x14ac:dyDescent="0.25">
      <c r="A342" s="102" t="s">
        <v>12</v>
      </c>
      <c r="B342" s="101" t="str">
        <f>'[1]Miter Profiles'!$AB342</f>
        <v>MP6111-57</v>
      </c>
      <c r="C342" s="214" t="s">
        <v>12</v>
      </c>
      <c r="D342" s="104" t="s">
        <v>31</v>
      </c>
      <c r="E342" s="104" t="s">
        <v>31</v>
      </c>
      <c r="F342" s="104" t="s">
        <v>31</v>
      </c>
      <c r="G342" s="104" t="s">
        <v>31</v>
      </c>
      <c r="H342" s="104" t="s">
        <v>31</v>
      </c>
      <c r="I342" s="104" t="s">
        <v>31</v>
      </c>
      <c r="J342" s="104" t="s">
        <v>31</v>
      </c>
      <c r="K342" s="104" t="s">
        <v>31</v>
      </c>
      <c r="L342" s="104" t="s">
        <v>31</v>
      </c>
      <c r="M342" s="104" t="s">
        <v>31</v>
      </c>
      <c r="N342" s="104" t="s">
        <v>31</v>
      </c>
      <c r="O342" s="104" t="s">
        <v>31</v>
      </c>
      <c r="P342" s="104" t="s">
        <v>31</v>
      </c>
      <c r="Q342" s="104" t="s">
        <v>31</v>
      </c>
      <c r="R342" s="104" t="s">
        <v>31</v>
      </c>
      <c r="S342" s="104" t="s">
        <v>31</v>
      </c>
      <c r="T342" s="104" t="s">
        <v>31</v>
      </c>
      <c r="U342" s="104" t="s">
        <v>31</v>
      </c>
      <c r="V342" s="104" t="s">
        <v>31</v>
      </c>
      <c r="W342" s="104" t="s">
        <v>31</v>
      </c>
      <c r="X342" s="104" t="s">
        <v>31</v>
      </c>
      <c r="Y342" s="104" t="s">
        <v>31</v>
      </c>
      <c r="Z342" s="104" t="s">
        <v>31</v>
      </c>
      <c r="AA342" s="104" t="s">
        <v>31</v>
      </c>
      <c r="AB342" s="104" t="s">
        <v>31</v>
      </c>
      <c r="AC342" s="104" t="s">
        <v>31</v>
      </c>
      <c r="AD342" s="104" t="s">
        <v>31</v>
      </c>
      <c r="AE342" s="104" t="s">
        <v>31</v>
      </c>
      <c r="AF342" s="104" t="s">
        <v>31</v>
      </c>
      <c r="AG342" s="104" t="s">
        <v>31</v>
      </c>
      <c r="AH342" s="104" t="s">
        <v>31</v>
      </c>
      <c r="AI342" s="104" t="s">
        <v>31</v>
      </c>
      <c r="AJ342" s="104" t="s">
        <v>31</v>
      </c>
      <c r="AK342" s="104" t="s">
        <v>31</v>
      </c>
      <c r="AL342" s="104" t="s">
        <v>31</v>
      </c>
      <c r="AM342" s="104" t="s">
        <v>31</v>
      </c>
      <c r="AN342" s="104" t="s">
        <v>31</v>
      </c>
      <c r="AO342" s="104" t="s">
        <v>31</v>
      </c>
      <c r="AP342" s="104" t="s">
        <v>31</v>
      </c>
      <c r="AQ342" s="104" t="s">
        <v>31</v>
      </c>
      <c r="AR342" s="104" t="s">
        <v>31</v>
      </c>
      <c r="AS342" s="104" t="s">
        <v>31</v>
      </c>
      <c r="AT342" s="104" t="s">
        <v>31</v>
      </c>
      <c r="AU342" s="104" t="s">
        <v>31</v>
      </c>
      <c r="AV342" s="104" t="s">
        <v>31</v>
      </c>
      <c r="AW342" s="104" t="s">
        <v>31</v>
      </c>
      <c r="AX342" s="104" t="s">
        <v>31</v>
      </c>
      <c r="AY342" s="104" t="s">
        <v>31</v>
      </c>
      <c r="AZ342" s="104" t="s">
        <v>31</v>
      </c>
      <c r="BA342" s="104" t="s">
        <v>31</v>
      </c>
      <c r="BB342" s="104" t="s">
        <v>31</v>
      </c>
      <c r="BC342" s="104" t="s">
        <v>31</v>
      </c>
      <c r="BD342" s="104" t="s">
        <v>31</v>
      </c>
    </row>
    <row r="343" spans="1:56" x14ac:dyDescent="0.25">
      <c r="A343" s="102" t="s">
        <v>12</v>
      </c>
      <c r="B343" s="101" t="str">
        <f>'[1]Miter Profiles'!$AB343</f>
        <v>MP6111-76</v>
      </c>
      <c r="C343" s="214" t="s">
        <v>12</v>
      </c>
      <c r="D343" s="104" t="s">
        <v>31</v>
      </c>
      <c r="E343" s="104" t="s">
        <v>31</v>
      </c>
      <c r="F343" s="104" t="s">
        <v>31</v>
      </c>
      <c r="G343" s="104" t="s">
        <v>31</v>
      </c>
      <c r="H343" s="104" t="s">
        <v>31</v>
      </c>
      <c r="I343" s="104" t="s">
        <v>31</v>
      </c>
      <c r="J343" s="104" t="s">
        <v>31</v>
      </c>
      <c r="K343" s="104" t="s">
        <v>31</v>
      </c>
      <c r="L343" s="104" t="s">
        <v>31</v>
      </c>
      <c r="M343" s="104" t="s">
        <v>31</v>
      </c>
      <c r="N343" s="104" t="s">
        <v>31</v>
      </c>
      <c r="O343" s="104" t="s">
        <v>31</v>
      </c>
      <c r="P343" s="104" t="s">
        <v>31</v>
      </c>
      <c r="Q343" s="104" t="s">
        <v>31</v>
      </c>
      <c r="R343" s="104" t="s">
        <v>31</v>
      </c>
      <c r="S343" s="104" t="s">
        <v>31</v>
      </c>
      <c r="T343" s="104" t="s">
        <v>31</v>
      </c>
      <c r="U343" s="104" t="s">
        <v>31</v>
      </c>
      <c r="V343" s="104" t="s">
        <v>31</v>
      </c>
      <c r="W343" s="104" t="s">
        <v>31</v>
      </c>
      <c r="X343" s="104" t="s">
        <v>31</v>
      </c>
      <c r="Y343" s="104" t="s">
        <v>31</v>
      </c>
      <c r="Z343" s="104" t="s">
        <v>31</v>
      </c>
      <c r="AA343" s="104" t="s">
        <v>31</v>
      </c>
      <c r="AB343" s="104" t="s">
        <v>31</v>
      </c>
      <c r="AC343" s="104" t="s">
        <v>31</v>
      </c>
      <c r="AD343" s="104" t="s">
        <v>31</v>
      </c>
      <c r="AE343" s="104" t="s">
        <v>31</v>
      </c>
      <c r="AF343" s="104" t="s">
        <v>31</v>
      </c>
      <c r="AG343" s="104" t="s">
        <v>31</v>
      </c>
      <c r="AH343" s="104" t="s">
        <v>31</v>
      </c>
      <c r="AI343" s="104" t="s">
        <v>31</v>
      </c>
      <c r="AJ343" s="104" t="s">
        <v>31</v>
      </c>
      <c r="AK343" s="104" t="s">
        <v>31</v>
      </c>
      <c r="AL343" s="104" t="s">
        <v>31</v>
      </c>
      <c r="AM343" s="104" t="s">
        <v>31</v>
      </c>
      <c r="AN343" s="104" t="s">
        <v>31</v>
      </c>
      <c r="AO343" s="104" t="s">
        <v>31</v>
      </c>
      <c r="AP343" s="104" t="s">
        <v>31</v>
      </c>
      <c r="AQ343" s="104" t="s">
        <v>31</v>
      </c>
      <c r="AR343" s="104" t="s">
        <v>31</v>
      </c>
      <c r="AS343" s="104" t="s">
        <v>31</v>
      </c>
      <c r="AT343" s="104" t="s">
        <v>31</v>
      </c>
      <c r="AU343" s="104" t="s">
        <v>31</v>
      </c>
      <c r="AV343" s="104" t="s">
        <v>31</v>
      </c>
      <c r="AW343" s="104" t="s">
        <v>31</v>
      </c>
      <c r="AX343" s="104" t="s">
        <v>31</v>
      </c>
      <c r="AY343" s="104" t="s">
        <v>31</v>
      </c>
      <c r="AZ343" s="104" t="s">
        <v>31</v>
      </c>
      <c r="BA343" s="104" t="s">
        <v>31</v>
      </c>
      <c r="BB343" s="104" t="s">
        <v>31</v>
      </c>
      <c r="BC343" s="104" t="s">
        <v>31</v>
      </c>
      <c r="BD343" s="104" t="s">
        <v>31</v>
      </c>
    </row>
    <row r="344" spans="1:56" x14ac:dyDescent="0.25">
      <c r="A344" s="20" t="s">
        <v>12</v>
      </c>
      <c r="B344" s="38" t="str">
        <f>'[1]Miter Profiles'!$AB344</f>
        <v>MP6112-38</v>
      </c>
      <c r="C344" s="204" t="s">
        <v>235</v>
      </c>
      <c r="D344" s="10" t="s">
        <v>30</v>
      </c>
      <c r="E344" s="11" t="s">
        <v>31</v>
      </c>
      <c r="F344" s="11" t="s">
        <v>31</v>
      </c>
      <c r="G344" s="11" t="s">
        <v>31</v>
      </c>
      <c r="H344" s="11" t="s">
        <v>31</v>
      </c>
      <c r="I344" s="11" t="s">
        <v>30</v>
      </c>
      <c r="J344" s="12" t="s">
        <v>31</v>
      </c>
      <c r="K344" s="11" t="s">
        <v>30</v>
      </c>
      <c r="L344" s="11" t="s">
        <v>30</v>
      </c>
      <c r="M344" s="11" t="s">
        <v>30</v>
      </c>
      <c r="N344" s="11" t="s">
        <v>30</v>
      </c>
      <c r="O344" s="11" t="s">
        <v>30</v>
      </c>
      <c r="P344" s="11" t="s">
        <v>30</v>
      </c>
      <c r="Q344" s="11" t="s">
        <v>30</v>
      </c>
      <c r="R344" s="11" t="s">
        <v>30</v>
      </c>
      <c r="S344" s="12" t="s">
        <v>30</v>
      </c>
      <c r="T344" s="12" t="s">
        <v>30</v>
      </c>
      <c r="U344" s="11" t="s">
        <v>30</v>
      </c>
      <c r="V344" s="12" t="s">
        <v>30</v>
      </c>
      <c r="W344" s="12" t="s">
        <v>30</v>
      </c>
      <c r="X344" s="12" t="s">
        <v>30</v>
      </c>
      <c r="Y344" s="12" t="s">
        <v>30</v>
      </c>
      <c r="Z344" s="11" t="s">
        <v>30</v>
      </c>
      <c r="AA344" s="12" t="s">
        <v>31</v>
      </c>
      <c r="AB344" s="11" t="s">
        <v>30</v>
      </c>
      <c r="AC344" s="11" t="s">
        <v>30</v>
      </c>
      <c r="AD344" s="12" t="s">
        <v>30</v>
      </c>
      <c r="AE344" s="11" t="s">
        <v>30</v>
      </c>
      <c r="AF344" s="12" t="s">
        <v>157</v>
      </c>
      <c r="AG344" s="11" t="s">
        <v>30</v>
      </c>
      <c r="AH344" s="11" t="s">
        <v>30</v>
      </c>
      <c r="AI344" s="11" t="s">
        <v>30</v>
      </c>
      <c r="AJ344" s="11" t="s">
        <v>30</v>
      </c>
      <c r="AK344" s="11" t="s">
        <v>30</v>
      </c>
      <c r="AL344" s="11" t="s">
        <v>30</v>
      </c>
      <c r="AM344" s="12" t="s">
        <v>31</v>
      </c>
      <c r="AN344" s="12" t="s">
        <v>30</v>
      </c>
      <c r="AO344" s="12" t="s">
        <v>30</v>
      </c>
      <c r="AP344" s="12" t="s">
        <v>30</v>
      </c>
      <c r="AQ344" s="11" t="s">
        <v>30</v>
      </c>
      <c r="AR344" s="11" t="s">
        <v>30</v>
      </c>
      <c r="AS344" s="11" t="s">
        <v>30</v>
      </c>
      <c r="AT344" s="11" t="s">
        <v>30</v>
      </c>
      <c r="AU344" s="11" t="s">
        <v>30</v>
      </c>
      <c r="AV344" s="11" t="s">
        <v>30</v>
      </c>
      <c r="AW344" s="11" t="s">
        <v>30</v>
      </c>
      <c r="AX344" s="11" t="s">
        <v>30</v>
      </c>
      <c r="AY344" s="11" t="s">
        <v>30</v>
      </c>
      <c r="AZ344" s="11" t="s">
        <v>30</v>
      </c>
      <c r="BA344" s="11" t="s">
        <v>30</v>
      </c>
      <c r="BB344" s="11" t="s">
        <v>30</v>
      </c>
      <c r="BC344" s="11" t="s">
        <v>30</v>
      </c>
      <c r="BD344" s="11" t="s">
        <v>30</v>
      </c>
    </row>
    <row r="345" spans="1:56" x14ac:dyDescent="0.25">
      <c r="A345" s="20" t="s">
        <v>12</v>
      </c>
      <c r="B345" s="38" t="str">
        <f>'[1]Miter Profiles'!$AB345</f>
        <v>MP6112-57</v>
      </c>
      <c r="C345" s="204" t="s">
        <v>235</v>
      </c>
      <c r="D345" s="10" t="s">
        <v>30</v>
      </c>
      <c r="E345" s="11" t="s">
        <v>31</v>
      </c>
      <c r="F345" s="11" t="s">
        <v>31</v>
      </c>
      <c r="G345" s="11" t="s">
        <v>31</v>
      </c>
      <c r="H345" s="11" t="s">
        <v>31</v>
      </c>
      <c r="I345" s="11" t="s">
        <v>30</v>
      </c>
      <c r="J345" s="12" t="s">
        <v>31</v>
      </c>
      <c r="K345" s="11" t="s">
        <v>30</v>
      </c>
      <c r="L345" s="11" t="s">
        <v>30</v>
      </c>
      <c r="M345" s="11" t="s">
        <v>30</v>
      </c>
      <c r="N345" s="11" t="s">
        <v>30</v>
      </c>
      <c r="O345" s="11" t="s">
        <v>30</v>
      </c>
      <c r="P345" s="11" t="s">
        <v>30</v>
      </c>
      <c r="Q345" s="11" t="s">
        <v>30</v>
      </c>
      <c r="R345" s="11" t="s">
        <v>30</v>
      </c>
      <c r="S345" s="12" t="s">
        <v>30</v>
      </c>
      <c r="T345" s="12" t="s">
        <v>30</v>
      </c>
      <c r="U345" s="11" t="s">
        <v>30</v>
      </c>
      <c r="V345" s="12" t="s">
        <v>30</v>
      </c>
      <c r="W345" s="12" t="s">
        <v>30</v>
      </c>
      <c r="X345" s="12" t="s">
        <v>30</v>
      </c>
      <c r="Y345" s="12" t="s">
        <v>30</v>
      </c>
      <c r="Z345" s="11" t="s">
        <v>30</v>
      </c>
      <c r="AA345" s="12" t="s">
        <v>31</v>
      </c>
      <c r="AB345" s="11" t="s">
        <v>30</v>
      </c>
      <c r="AC345" s="11" t="s">
        <v>30</v>
      </c>
      <c r="AD345" s="12" t="s">
        <v>30</v>
      </c>
      <c r="AE345" s="11" t="s">
        <v>30</v>
      </c>
      <c r="AF345" s="12" t="s">
        <v>157</v>
      </c>
      <c r="AG345" s="11" t="s">
        <v>30</v>
      </c>
      <c r="AH345" s="11" t="s">
        <v>30</v>
      </c>
      <c r="AI345" s="11" t="s">
        <v>30</v>
      </c>
      <c r="AJ345" s="11" t="s">
        <v>30</v>
      </c>
      <c r="AK345" s="11" t="s">
        <v>30</v>
      </c>
      <c r="AL345" s="11" t="s">
        <v>30</v>
      </c>
      <c r="AM345" s="12" t="s">
        <v>31</v>
      </c>
      <c r="AN345" s="12" t="s">
        <v>30</v>
      </c>
      <c r="AO345" s="12" t="s">
        <v>30</v>
      </c>
      <c r="AP345" s="12" t="s">
        <v>30</v>
      </c>
      <c r="AQ345" s="11" t="s">
        <v>30</v>
      </c>
      <c r="AR345" s="11" t="s">
        <v>30</v>
      </c>
      <c r="AS345" s="11" t="s">
        <v>30</v>
      </c>
      <c r="AT345" s="11" t="s">
        <v>30</v>
      </c>
      <c r="AU345" s="11" t="s">
        <v>30</v>
      </c>
      <c r="AV345" s="11" t="s">
        <v>30</v>
      </c>
      <c r="AW345" s="11" t="s">
        <v>30</v>
      </c>
      <c r="AX345" s="11" t="s">
        <v>30</v>
      </c>
      <c r="AY345" s="11" t="s">
        <v>30</v>
      </c>
      <c r="AZ345" s="11" t="s">
        <v>30</v>
      </c>
      <c r="BA345" s="11" t="s">
        <v>30</v>
      </c>
      <c r="BB345" s="11" t="s">
        <v>30</v>
      </c>
      <c r="BC345" s="11" t="s">
        <v>30</v>
      </c>
      <c r="BD345" s="11" t="s">
        <v>30</v>
      </c>
    </row>
    <row r="346" spans="1:56" x14ac:dyDescent="0.25">
      <c r="A346" s="20" t="s">
        <v>12</v>
      </c>
      <c r="B346" s="38" t="str">
        <f>'[1]Miter Profiles'!$AB346</f>
        <v>MP6112-76</v>
      </c>
      <c r="C346" s="204" t="s">
        <v>235</v>
      </c>
      <c r="D346" s="10" t="s">
        <v>30</v>
      </c>
      <c r="E346" s="11" t="s">
        <v>31</v>
      </c>
      <c r="F346" s="11" t="s">
        <v>31</v>
      </c>
      <c r="G346" s="11" t="s">
        <v>31</v>
      </c>
      <c r="H346" s="11" t="s">
        <v>31</v>
      </c>
      <c r="I346" s="11" t="s">
        <v>30</v>
      </c>
      <c r="J346" s="12" t="s">
        <v>31</v>
      </c>
      <c r="K346" s="11" t="s">
        <v>30</v>
      </c>
      <c r="L346" s="11" t="s">
        <v>30</v>
      </c>
      <c r="M346" s="11" t="s">
        <v>30</v>
      </c>
      <c r="N346" s="11" t="s">
        <v>30</v>
      </c>
      <c r="O346" s="11" t="s">
        <v>30</v>
      </c>
      <c r="P346" s="11" t="s">
        <v>30</v>
      </c>
      <c r="Q346" s="11" t="s">
        <v>30</v>
      </c>
      <c r="R346" s="11" t="s">
        <v>30</v>
      </c>
      <c r="S346" s="12" t="s">
        <v>30</v>
      </c>
      <c r="T346" s="12" t="s">
        <v>30</v>
      </c>
      <c r="U346" s="11" t="s">
        <v>30</v>
      </c>
      <c r="V346" s="12" t="s">
        <v>30</v>
      </c>
      <c r="W346" s="12" t="s">
        <v>30</v>
      </c>
      <c r="X346" s="12" t="s">
        <v>30</v>
      </c>
      <c r="Y346" s="12" t="s">
        <v>30</v>
      </c>
      <c r="Z346" s="11" t="s">
        <v>30</v>
      </c>
      <c r="AA346" s="12" t="s">
        <v>31</v>
      </c>
      <c r="AB346" s="11" t="s">
        <v>30</v>
      </c>
      <c r="AC346" s="11" t="s">
        <v>30</v>
      </c>
      <c r="AD346" s="12" t="s">
        <v>30</v>
      </c>
      <c r="AE346" s="11" t="s">
        <v>30</v>
      </c>
      <c r="AF346" s="12" t="s">
        <v>157</v>
      </c>
      <c r="AG346" s="11" t="s">
        <v>30</v>
      </c>
      <c r="AH346" s="11" t="s">
        <v>30</v>
      </c>
      <c r="AI346" s="11" t="s">
        <v>30</v>
      </c>
      <c r="AJ346" s="11" t="s">
        <v>30</v>
      </c>
      <c r="AK346" s="11" t="s">
        <v>30</v>
      </c>
      <c r="AL346" s="11" t="s">
        <v>30</v>
      </c>
      <c r="AM346" s="12" t="s">
        <v>31</v>
      </c>
      <c r="AN346" s="12" t="s">
        <v>30</v>
      </c>
      <c r="AO346" s="12" t="s">
        <v>30</v>
      </c>
      <c r="AP346" s="12" t="s">
        <v>30</v>
      </c>
      <c r="AQ346" s="11" t="s">
        <v>30</v>
      </c>
      <c r="AR346" s="11" t="s">
        <v>30</v>
      </c>
      <c r="AS346" s="11" t="s">
        <v>30</v>
      </c>
      <c r="AT346" s="11" t="s">
        <v>30</v>
      </c>
      <c r="AU346" s="11" t="s">
        <v>30</v>
      </c>
      <c r="AV346" s="11" t="s">
        <v>30</v>
      </c>
      <c r="AW346" s="11" t="s">
        <v>30</v>
      </c>
      <c r="AX346" s="11" t="s">
        <v>30</v>
      </c>
      <c r="AY346" s="11" t="s">
        <v>30</v>
      </c>
      <c r="AZ346" s="11" t="s">
        <v>30</v>
      </c>
      <c r="BA346" s="11" t="s">
        <v>30</v>
      </c>
      <c r="BB346" s="11" t="s">
        <v>30</v>
      </c>
      <c r="BC346" s="11" t="s">
        <v>30</v>
      </c>
      <c r="BD346" s="11" t="s">
        <v>30</v>
      </c>
    </row>
    <row r="347" spans="1:56" x14ac:dyDescent="0.25">
      <c r="A347" s="102" t="s">
        <v>12</v>
      </c>
      <c r="B347" s="101" t="str">
        <f>'[1]Miter Profiles'!$AB347</f>
        <v>MP6113-38</v>
      </c>
      <c r="C347" s="214" t="s">
        <v>236</v>
      </c>
      <c r="D347" s="103" t="s">
        <v>30</v>
      </c>
      <c r="E347" s="104" t="s">
        <v>31</v>
      </c>
      <c r="F347" s="104" t="s">
        <v>31</v>
      </c>
      <c r="G347" s="104" t="s">
        <v>31</v>
      </c>
      <c r="H347" s="104" t="s">
        <v>31</v>
      </c>
      <c r="I347" s="104" t="s">
        <v>30</v>
      </c>
      <c r="J347" s="120" t="s">
        <v>31</v>
      </c>
      <c r="K347" s="104" t="s">
        <v>30</v>
      </c>
      <c r="L347" s="104" t="s">
        <v>30</v>
      </c>
      <c r="M347" s="104" t="s">
        <v>30</v>
      </c>
      <c r="N347" s="104" t="s">
        <v>30</v>
      </c>
      <c r="O347" s="104" t="s">
        <v>30</v>
      </c>
      <c r="P347" s="104" t="s">
        <v>30</v>
      </c>
      <c r="Q347" s="104" t="s">
        <v>30</v>
      </c>
      <c r="R347" s="104" t="s">
        <v>30</v>
      </c>
      <c r="S347" s="120" t="s">
        <v>30</v>
      </c>
      <c r="T347" s="120" t="s">
        <v>30</v>
      </c>
      <c r="U347" s="104" t="s">
        <v>30</v>
      </c>
      <c r="V347" s="120" t="s">
        <v>30</v>
      </c>
      <c r="W347" s="120" t="s">
        <v>30</v>
      </c>
      <c r="X347" s="120" t="s">
        <v>30</v>
      </c>
      <c r="Y347" s="120" t="s">
        <v>30</v>
      </c>
      <c r="Z347" s="104" t="s">
        <v>30</v>
      </c>
      <c r="AA347" s="120" t="s">
        <v>31</v>
      </c>
      <c r="AB347" s="104" t="s">
        <v>30</v>
      </c>
      <c r="AC347" s="104" t="s">
        <v>30</v>
      </c>
      <c r="AD347" s="120" t="s">
        <v>30</v>
      </c>
      <c r="AE347" s="104" t="s">
        <v>30</v>
      </c>
      <c r="AF347" s="120" t="s">
        <v>157</v>
      </c>
      <c r="AG347" s="104" t="s">
        <v>30</v>
      </c>
      <c r="AH347" s="104" t="s">
        <v>30</v>
      </c>
      <c r="AI347" s="104" t="s">
        <v>30</v>
      </c>
      <c r="AJ347" s="104" t="s">
        <v>30</v>
      </c>
      <c r="AK347" s="104" t="s">
        <v>30</v>
      </c>
      <c r="AL347" s="104" t="s">
        <v>30</v>
      </c>
      <c r="AM347" s="120" t="s">
        <v>31</v>
      </c>
      <c r="AN347" s="120" t="s">
        <v>30</v>
      </c>
      <c r="AO347" s="120" t="s">
        <v>30</v>
      </c>
      <c r="AP347" s="120" t="s">
        <v>30</v>
      </c>
      <c r="AQ347" s="104" t="s">
        <v>30</v>
      </c>
      <c r="AR347" s="104" t="s">
        <v>30</v>
      </c>
      <c r="AS347" s="104" t="s">
        <v>30</v>
      </c>
      <c r="AT347" s="104" t="s">
        <v>30</v>
      </c>
      <c r="AU347" s="104" t="s">
        <v>30</v>
      </c>
      <c r="AV347" s="104" t="s">
        <v>30</v>
      </c>
      <c r="AW347" s="104" t="s">
        <v>30</v>
      </c>
      <c r="AX347" s="104" t="s">
        <v>30</v>
      </c>
      <c r="AY347" s="104" t="s">
        <v>30</v>
      </c>
      <c r="AZ347" s="104" t="s">
        <v>30</v>
      </c>
      <c r="BA347" s="104" t="s">
        <v>30</v>
      </c>
      <c r="BB347" s="104" t="s">
        <v>30</v>
      </c>
      <c r="BC347" s="104" t="s">
        <v>30</v>
      </c>
      <c r="BD347" s="104" t="s">
        <v>30</v>
      </c>
    </row>
    <row r="348" spans="1:56" x14ac:dyDescent="0.25">
      <c r="A348" s="102" t="s">
        <v>12</v>
      </c>
      <c r="B348" s="101" t="str">
        <f>'[1]Miter Profiles'!$AB348</f>
        <v>MP6113-57</v>
      </c>
      <c r="C348" s="214" t="s">
        <v>236</v>
      </c>
      <c r="D348" s="103" t="s">
        <v>30</v>
      </c>
      <c r="E348" s="104" t="s">
        <v>31</v>
      </c>
      <c r="F348" s="104" t="s">
        <v>31</v>
      </c>
      <c r="G348" s="104" t="s">
        <v>31</v>
      </c>
      <c r="H348" s="104" t="s">
        <v>31</v>
      </c>
      <c r="I348" s="104" t="s">
        <v>30</v>
      </c>
      <c r="J348" s="120" t="s">
        <v>31</v>
      </c>
      <c r="K348" s="104" t="s">
        <v>30</v>
      </c>
      <c r="L348" s="104" t="s">
        <v>30</v>
      </c>
      <c r="M348" s="104" t="s">
        <v>30</v>
      </c>
      <c r="N348" s="104" t="s">
        <v>30</v>
      </c>
      <c r="O348" s="104" t="s">
        <v>30</v>
      </c>
      <c r="P348" s="104" t="s">
        <v>30</v>
      </c>
      <c r="Q348" s="104" t="s">
        <v>30</v>
      </c>
      <c r="R348" s="104" t="s">
        <v>30</v>
      </c>
      <c r="S348" s="120" t="s">
        <v>30</v>
      </c>
      <c r="T348" s="120" t="s">
        <v>30</v>
      </c>
      <c r="U348" s="104" t="s">
        <v>30</v>
      </c>
      <c r="V348" s="120" t="s">
        <v>30</v>
      </c>
      <c r="W348" s="120" t="s">
        <v>30</v>
      </c>
      <c r="X348" s="120" t="s">
        <v>30</v>
      </c>
      <c r="Y348" s="120" t="s">
        <v>30</v>
      </c>
      <c r="Z348" s="104" t="s">
        <v>30</v>
      </c>
      <c r="AA348" s="120" t="s">
        <v>31</v>
      </c>
      <c r="AB348" s="104" t="s">
        <v>30</v>
      </c>
      <c r="AC348" s="104" t="s">
        <v>30</v>
      </c>
      <c r="AD348" s="120" t="s">
        <v>30</v>
      </c>
      <c r="AE348" s="104" t="s">
        <v>30</v>
      </c>
      <c r="AF348" s="120" t="s">
        <v>157</v>
      </c>
      <c r="AG348" s="104" t="s">
        <v>30</v>
      </c>
      <c r="AH348" s="104" t="s">
        <v>30</v>
      </c>
      <c r="AI348" s="104" t="s">
        <v>30</v>
      </c>
      <c r="AJ348" s="104" t="s">
        <v>30</v>
      </c>
      <c r="AK348" s="104" t="s">
        <v>30</v>
      </c>
      <c r="AL348" s="104" t="s">
        <v>30</v>
      </c>
      <c r="AM348" s="120" t="s">
        <v>31</v>
      </c>
      <c r="AN348" s="120" t="s">
        <v>30</v>
      </c>
      <c r="AO348" s="120" t="s">
        <v>30</v>
      </c>
      <c r="AP348" s="120" t="s">
        <v>30</v>
      </c>
      <c r="AQ348" s="104" t="s">
        <v>30</v>
      </c>
      <c r="AR348" s="104" t="s">
        <v>30</v>
      </c>
      <c r="AS348" s="104" t="s">
        <v>30</v>
      </c>
      <c r="AT348" s="104" t="s">
        <v>30</v>
      </c>
      <c r="AU348" s="104" t="s">
        <v>30</v>
      </c>
      <c r="AV348" s="104" t="s">
        <v>30</v>
      </c>
      <c r="AW348" s="104" t="s">
        <v>30</v>
      </c>
      <c r="AX348" s="104" t="s">
        <v>30</v>
      </c>
      <c r="AY348" s="104" t="s">
        <v>30</v>
      </c>
      <c r="AZ348" s="104" t="s">
        <v>30</v>
      </c>
      <c r="BA348" s="104" t="s">
        <v>30</v>
      </c>
      <c r="BB348" s="104" t="s">
        <v>30</v>
      </c>
      <c r="BC348" s="104" t="s">
        <v>30</v>
      </c>
      <c r="BD348" s="104" t="s">
        <v>30</v>
      </c>
    </row>
    <row r="349" spans="1:56" x14ac:dyDescent="0.25">
      <c r="A349" s="102" t="s">
        <v>12</v>
      </c>
      <c r="B349" s="101" t="str">
        <f>'[1]Miter Profiles'!$AB349</f>
        <v>MP6113-76</v>
      </c>
      <c r="C349" s="214" t="s">
        <v>236</v>
      </c>
      <c r="D349" s="103" t="s">
        <v>30</v>
      </c>
      <c r="E349" s="104" t="s">
        <v>31</v>
      </c>
      <c r="F349" s="104" t="s">
        <v>31</v>
      </c>
      <c r="G349" s="104" t="s">
        <v>31</v>
      </c>
      <c r="H349" s="104" t="s">
        <v>31</v>
      </c>
      <c r="I349" s="104" t="s">
        <v>30</v>
      </c>
      <c r="J349" s="120" t="s">
        <v>31</v>
      </c>
      <c r="K349" s="104" t="s">
        <v>30</v>
      </c>
      <c r="L349" s="104" t="s">
        <v>30</v>
      </c>
      <c r="M349" s="104" t="s">
        <v>30</v>
      </c>
      <c r="N349" s="104" t="s">
        <v>30</v>
      </c>
      <c r="O349" s="104" t="s">
        <v>30</v>
      </c>
      <c r="P349" s="104" t="s">
        <v>30</v>
      </c>
      <c r="Q349" s="104" t="s">
        <v>30</v>
      </c>
      <c r="R349" s="104" t="s">
        <v>30</v>
      </c>
      <c r="S349" s="120" t="s">
        <v>30</v>
      </c>
      <c r="T349" s="120" t="s">
        <v>30</v>
      </c>
      <c r="U349" s="104" t="s">
        <v>30</v>
      </c>
      <c r="V349" s="120" t="s">
        <v>30</v>
      </c>
      <c r="W349" s="120" t="s">
        <v>30</v>
      </c>
      <c r="X349" s="120" t="s">
        <v>30</v>
      </c>
      <c r="Y349" s="120" t="s">
        <v>30</v>
      </c>
      <c r="Z349" s="104" t="s">
        <v>30</v>
      </c>
      <c r="AA349" s="120" t="s">
        <v>31</v>
      </c>
      <c r="AB349" s="104" t="s">
        <v>30</v>
      </c>
      <c r="AC349" s="104" t="s">
        <v>30</v>
      </c>
      <c r="AD349" s="120" t="s">
        <v>30</v>
      </c>
      <c r="AE349" s="104" t="s">
        <v>30</v>
      </c>
      <c r="AF349" s="120" t="s">
        <v>157</v>
      </c>
      <c r="AG349" s="104" t="s">
        <v>30</v>
      </c>
      <c r="AH349" s="104" t="s">
        <v>30</v>
      </c>
      <c r="AI349" s="104" t="s">
        <v>30</v>
      </c>
      <c r="AJ349" s="104" t="s">
        <v>30</v>
      </c>
      <c r="AK349" s="104" t="s">
        <v>30</v>
      </c>
      <c r="AL349" s="104" t="s">
        <v>30</v>
      </c>
      <c r="AM349" s="120" t="s">
        <v>31</v>
      </c>
      <c r="AN349" s="120" t="s">
        <v>30</v>
      </c>
      <c r="AO349" s="120" t="s">
        <v>30</v>
      </c>
      <c r="AP349" s="120" t="s">
        <v>30</v>
      </c>
      <c r="AQ349" s="104" t="s">
        <v>30</v>
      </c>
      <c r="AR349" s="104" t="s">
        <v>30</v>
      </c>
      <c r="AS349" s="104" t="s">
        <v>30</v>
      </c>
      <c r="AT349" s="104" t="s">
        <v>30</v>
      </c>
      <c r="AU349" s="104" t="s">
        <v>30</v>
      </c>
      <c r="AV349" s="104" t="s">
        <v>30</v>
      </c>
      <c r="AW349" s="104" t="s">
        <v>30</v>
      </c>
      <c r="AX349" s="104" t="s">
        <v>30</v>
      </c>
      <c r="AY349" s="104" t="s">
        <v>30</v>
      </c>
      <c r="AZ349" s="104" t="s">
        <v>30</v>
      </c>
      <c r="BA349" s="104" t="s">
        <v>30</v>
      </c>
      <c r="BB349" s="104" t="s">
        <v>30</v>
      </c>
      <c r="BC349" s="104" t="s">
        <v>30</v>
      </c>
      <c r="BD349" s="104" t="s">
        <v>30</v>
      </c>
    </row>
    <row r="350" spans="1:56" x14ac:dyDescent="0.25">
      <c r="A350" s="20" t="s">
        <v>12</v>
      </c>
      <c r="B350" s="38" t="str">
        <f>'[1]Miter Profiles'!$AB350</f>
        <v>MP6114-38</v>
      </c>
      <c r="C350" s="204" t="s">
        <v>237</v>
      </c>
      <c r="D350" s="10" t="s">
        <v>30</v>
      </c>
      <c r="E350" s="11" t="s">
        <v>31</v>
      </c>
      <c r="F350" s="11" t="s">
        <v>31</v>
      </c>
      <c r="G350" s="11" t="s">
        <v>31</v>
      </c>
      <c r="H350" s="11" t="s">
        <v>31</v>
      </c>
      <c r="I350" s="11" t="s">
        <v>30</v>
      </c>
      <c r="J350" s="12" t="s">
        <v>31</v>
      </c>
      <c r="K350" s="11" t="s">
        <v>30</v>
      </c>
      <c r="L350" s="11" t="s">
        <v>30</v>
      </c>
      <c r="M350" s="11" t="s">
        <v>30</v>
      </c>
      <c r="N350" s="11" t="s">
        <v>30</v>
      </c>
      <c r="O350" s="11" t="s">
        <v>30</v>
      </c>
      <c r="P350" s="11" t="s">
        <v>30</v>
      </c>
      <c r="Q350" s="11" t="s">
        <v>30</v>
      </c>
      <c r="R350" s="11" t="s">
        <v>30</v>
      </c>
      <c r="S350" s="12" t="s">
        <v>30</v>
      </c>
      <c r="T350" s="12" t="s">
        <v>30</v>
      </c>
      <c r="U350" s="11" t="s">
        <v>30</v>
      </c>
      <c r="V350" s="12" t="s">
        <v>30</v>
      </c>
      <c r="W350" s="12" t="s">
        <v>30</v>
      </c>
      <c r="X350" s="12" t="s">
        <v>30</v>
      </c>
      <c r="Y350" s="12" t="s">
        <v>30</v>
      </c>
      <c r="Z350" s="11" t="s">
        <v>30</v>
      </c>
      <c r="AA350" s="12" t="s">
        <v>31</v>
      </c>
      <c r="AB350" s="11" t="s">
        <v>30</v>
      </c>
      <c r="AC350" s="11" t="s">
        <v>30</v>
      </c>
      <c r="AD350" s="12" t="s">
        <v>30</v>
      </c>
      <c r="AE350" s="11" t="s">
        <v>30</v>
      </c>
      <c r="AF350" s="12" t="s">
        <v>157</v>
      </c>
      <c r="AG350" s="11" t="s">
        <v>30</v>
      </c>
      <c r="AH350" s="11" t="s">
        <v>30</v>
      </c>
      <c r="AI350" s="11" t="s">
        <v>30</v>
      </c>
      <c r="AJ350" s="11" t="s">
        <v>30</v>
      </c>
      <c r="AK350" s="11" t="s">
        <v>30</v>
      </c>
      <c r="AL350" s="11" t="s">
        <v>30</v>
      </c>
      <c r="AM350" s="12" t="s">
        <v>31</v>
      </c>
      <c r="AN350" s="12" t="s">
        <v>30</v>
      </c>
      <c r="AO350" s="12" t="s">
        <v>30</v>
      </c>
      <c r="AP350" s="12" t="s">
        <v>30</v>
      </c>
      <c r="AQ350" s="11" t="s">
        <v>30</v>
      </c>
      <c r="AR350" s="11" t="s">
        <v>30</v>
      </c>
      <c r="AS350" s="11" t="s">
        <v>30</v>
      </c>
      <c r="AT350" s="11" t="s">
        <v>30</v>
      </c>
      <c r="AU350" s="11" t="s">
        <v>30</v>
      </c>
      <c r="AV350" s="11" t="s">
        <v>30</v>
      </c>
      <c r="AW350" s="11" t="s">
        <v>30</v>
      </c>
      <c r="AX350" s="11" t="s">
        <v>30</v>
      </c>
      <c r="AY350" s="11" t="s">
        <v>30</v>
      </c>
      <c r="AZ350" s="11" t="s">
        <v>30</v>
      </c>
      <c r="BA350" s="11" t="s">
        <v>30</v>
      </c>
      <c r="BB350" s="11" t="s">
        <v>30</v>
      </c>
      <c r="BC350" s="11" t="s">
        <v>30</v>
      </c>
      <c r="BD350" s="11" t="s">
        <v>30</v>
      </c>
    </row>
    <row r="351" spans="1:56" x14ac:dyDescent="0.25">
      <c r="A351" s="20" t="s">
        <v>12</v>
      </c>
      <c r="B351" s="38" t="str">
        <f>'[1]Miter Profiles'!$AB351</f>
        <v>MP6114-57</v>
      </c>
      <c r="C351" s="204" t="s">
        <v>237</v>
      </c>
      <c r="D351" s="10" t="s">
        <v>30</v>
      </c>
      <c r="E351" s="11" t="s">
        <v>31</v>
      </c>
      <c r="F351" s="11" t="s">
        <v>31</v>
      </c>
      <c r="G351" s="11" t="s">
        <v>31</v>
      </c>
      <c r="H351" s="11" t="s">
        <v>31</v>
      </c>
      <c r="I351" s="11" t="s">
        <v>30</v>
      </c>
      <c r="J351" s="12" t="s">
        <v>31</v>
      </c>
      <c r="K351" s="11" t="s">
        <v>30</v>
      </c>
      <c r="L351" s="11" t="s">
        <v>30</v>
      </c>
      <c r="M351" s="11" t="s">
        <v>30</v>
      </c>
      <c r="N351" s="11" t="s">
        <v>30</v>
      </c>
      <c r="O351" s="11" t="s">
        <v>30</v>
      </c>
      <c r="P351" s="11" t="s">
        <v>30</v>
      </c>
      <c r="Q351" s="11" t="s">
        <v>30</v>
      </c>
      <c r="R351" s="11" t="s">
        <v>30</v>
      </c>
      <c r="S351" s="12" t="s">
        <v>30</v>
      </c>
      <c r="T351" s="12" t="s">
        <v>30</v>
      </c>
      <c r="U351" s="11" t="s">
        <v>30</v>
      </c>
      <c r="V351" s="12" t="s">
        <v>30</v>
      </c>
      <c r="W351" s="12" t="s">
        <v>30</v>
      </c>
      <c r="X351" s="12" t="s">
        <v>30</v>
      </c>
      <c r="Y351" s="12" t="s">
        <v>30</v>
      </c>
      <c r="Z351" s="11" t="s">
        <v>30</v>
      </c>
      <c r="AA351" s="12" t="s">
        <v>31</v>
      </c>
      <c r="AB351" s="11" t="s">
        <v>30</v>
      </c>
      <c r="AC351" s="11" t="s">
        <v>30</v>
      </c>
      <c r="AD351" s="12" t="s">
        <v>30</v>
      </c>
      <c r="AE351" s="11" t="s">
        <v>30</v>
      </c>
      <c r="AF351" s="12" t="s">
        <v>157</v>
      </c>
      <c r="AG351" s="11" t="s">
        <v>30</v>
      </c>
      <c r="AH351" s="11" t="s">
        <v>30</v>
      </c>
      <c r="AI351" s="11" t="s">
        <v>30</v>
      </c>
      <c r="AJ351" s="11" t="s">
        <v>30</v>
      </c>
      <c r="AK351" s="11" t="s">
        <v>30</v>
      </c>
      <c r="AL351" s="11" t="s">
        <v>30</v>
      </c>
      <c r="AM351" s="12" t="s">
        <v>31</v>
      </c>
      <c r="AN351" s="12" t="s">
        <v>30</v>
      </c>
      <c r="AO351" s="12" t="s">
        <v>30</v>
      </c>
      <c r="AP351" s="12" t="s">
        <v>30</v>
      </c>
      <c r="AQ351" s="11" t="s">
        <v>30</v>
      </c>
      <c r="AR351" s="11" t="s">
        <v>30</v>
      </c>
      <c r="AS351" s="11" t="s">
        <v>30</v>
      </c>
      <c r="AT351" s="11" t="s">
        <v>30</v>
      </c>
      <c r="AU351" s="11" t="s">
        <v>30</v>
      </c>
      <c r="AV351" s="11" t="s">
        <v>30</v>
      </c>
      <c r="AW351" s="11" t="s">
        <v>30</v>
      </c>
      <c r="AX351" s="11" t="s">
        <v>30</v>
      </c>
      <c r="AY351" s="11" t="s">
        <v>30</v>
      </c>
      <c r="AZ351" s="11" t="s">
        <v>30</v>
      </c>
      <c r="BA351" s="11" t="s">
        <v>30</v>
      </c>
      <c r="BB351" s="11" t="s">
        <v>30</v>
      </c>
      <c r="BC351" s="11" t="s">
        <v>30</v>
      </c>
      <c r="BD351" s="11" t="s">
        <v>30</v>
      </c>
    </row>
    <row r="352" spans="1:56" x14ac:dyDescent="0.25">
      <c r="A352" s="20" t="s">
        <v>12</v>
      </c>
      <c r="B352" s="38" t="str">
        <f>'[1]Miter Profiles'!$AB352</f>
        <v>MP6114-76</v>
      </c>
      <c r="C352" s="204" t="s">
        <v>237</v>
      </c>
      <c r="D352" s="10" t="s">
        <v>30</v>
      </c>
      <c r="E352" s="11" t="s">
        <v>31</v>
      </c>
      <c r="F352" s="11" t="s">
        <v>31</v>
      </c>
      <c r="G352" s="11" t="s">
        <v>31</v>
      </c>
      <c r="H352" s="11" t="s">
        <v>31</v>
      </c>
      <c r="I352" s="11" t="s">
        <v>30</v>
      </c>
      <c r="J352" s="12" t="s">
        <v>31</v>
      </c>
      <c r="K352" s="11" t="s">
        <v>30</v>
      </c>
      <c r="L352" s="11" t="s">
        <v>30</v>
      </c>
      <c r="M352" s="11" t="s">
        <v>30</v>
      </c>
      <c r="N352" s="11" t="s">
        <v>30</v>
      </c>
      <c r="O352" s="11" t="s">
        <v>30</v>
      </c>
      <c r="P352" s="11" t="s">
        <v>30</v>
      </c>
      <c r="Q352" s="11" t="s">
        <v>30</v>
      </c>
      <c r="R352" s="11" t="s">
        <v>30</v>
      </c>
      <c r="S352" s="12" t="s">
        <v>30</v>
      </c>
      <c r="T352" s="12" t="s">
        <v>30</v>
      </c>
      <c r="U352" s="11" t="s">
        <v>30</v>
      </c>
      <c r="V352" s="12" t="s">
        <v>30</v>
      </c>
      <c r="W352" s="12" t="s">
        <v>30</v>
      </c>
      <c r="X352" s="12" t="s">
        <v>30</v>
      </c>
      <c r="Y352" s="12" t="s">
        <v>30</v>
      </c>
      <c r="Z352" s="11" t="s">
        <v>30</v>
      </c>
      <c r="AA352" s="12" t="s">
        <v>31</v>
      </c>
      <c r="AB352" s="11" t="s">
        <v>30</v>
      </c>
      <c r="AC352" s="11" t="s">
        <v>30</v>
      </c>
      <c r="AD352" s="12" t="s">
        <v>30</v>
      </c>
      <c r="AE352" s="11" t="s">
        <v>30</v>
      </c>
      <c r="AF352" s="12" t="s">
        <v>157</v>
      </c>
      <c r="AG352" s="11" t="s">
        <v>30</v>
      </c>
      <c r="AH352" s="11" t="s">
        <v>30</v>
      </c>
      <c r="AI352" s="11" t="s">
        <v>30</v>
      </c>
      <c r="AJ352" s="11" t="s">
        <v>30</v>
      </c>
      <c r="AK352" s="11" t="s">
        <v>30</v>
      </c>
      <c r="AL352" s="11" t="s">
        <v>30</v>
      </c>
      <c r="AM352" s="12" t="s">
        <v>31</v>
      </c>
      <c r="AN352" s="12" t="s">
        <v>30</v>
      </c>
      <c r="AO352" s="12" t="s">
        <v>30</v>
      </c>
      <c r="AP352" s="12" t="s">
        <v>30</v>
      </c>
      <c r="AQ352" s="11" t="s">
        <v>30</v>
      </c>
      <c r="AR352" s="11" t="s">
        <v>30</v>
      </c>
      <c r="AS352" s="11" t="s">
        <v>30</v>
      </c>
      <c r="AT352" s="11" t="s">
        <v>30</v>
      </c>
      <c r="AU352" s="11" t="s">
        <v>30</v>
      </c>
      <c r="AV352" s="11" t="s">
        <v>30</v>
      </c>
      <c r="AW352" s="11" t="s">
        <v>30</v>
      </c>
      <c r="AX352" s="11" t="s">
        <v>30</v>
      </c>
      <c r="AY352" s="11" t="s">
        <v>30</v>
      </c>
      <c r="AZ352" s="11" t="s">
        <v>30</v>
      </c>
      <c r="BA352" s="11" t="s">
        <v>30</v>
      </c>
      <c r="BB352" s="11" t="s">
        <v>30</v>
      </c>
      <c r="BC352" s="11" t="s">
        <v>30</v>
      </c>
      <c r="BD352" s="11" t="s">
        <v>30</v>
      </c>
    </row>
    <row r="353" spans="1:56" x14ac:dyDescent="0.25">
      <c r="A353" s="102" t="s">
        <v>12</v>
      </c>
      <c r="B353" s="101" t="str">
        <f>'[1]Miter Profiles'!$AB353</f>
        <v>MP6115-38</v>
      </c>
      <c r="C353" s="214" t="s">
        <v>234</v>
      </c>
      <c r="D353" s="103" t="s">
        <v>30</v>
      </c>
      <c r="E353" s="104" t="s">
        <v>31</v>
      </c>
      <c r="F353" s="104" t="s">
        <v>31</v>
      </c>
      <c r="G353" s="104" t="s">
        <v>31</v>
      </c>
      <c r="H353" s="104" t="s">
        <v>31</v>
      </c>
      <c r="I353" s="104" t="s">
        <v>30</v>
      </c>
      <c r="J353" s="120" t="s">
        <v>31</v>
      </c>
      <c r="K353" s="104" t="s">
        <v>30</v>
      </c>
      <c r="L353" s="104" t="s">
        <v>30</v>
      </c>
      <c r="M353" s="104" t="s">
        <v>30</v>
      </c>
      <c r="N353" s="104" t="s">
        <v>30</v>
      </c>
      <c r="O353" s="104" t="s">
        <v>30</v>
      </c>
      <c r="P353" s="104" t="s">
        <v>30</v>
      </c>
      <c r="Q353" s="104" t="s">
        <v>30</v>
      </c>
      <c r="R353" s="104" t="s">
        <v>30</v>
      </c>
      <c r="S353" s="120" t="s">
        <v>30</v>
      </c>
      <c r="T353" s="120" t="s">
        <v>30</v>
      </c>
      <c r="U353" s="104" t="s">
        <v>30</v>
      </c>
      <c r="V353" s="120" t="s">
        <v>30</v>
      </c>
      <c r="W353" s="120" t="s">
        <v>30</v>
      </c>
      <c r="X353" s="120" t="s">
        <v>30</v>
      </c>
      <c r="Y353" s="120" t="s">
        <v>30</v>
      </c>
      <c r="Z353" s="104" t="s">
        <v>30</v>
      </c>
      <c r="AA353" s="120" t="s">
        <v>31</v>
      </c>
      <c r="AB353" s="104" t="s">
        <v>30</v>
      </c>
      <c r="AC353" s="104" t="s">
        <v>30</v>
      </c>
      <c r="AD353" s="120" t="s">
        <v>30</v>
      </c>
      <c r="AE353" s="104" t="s">
        <v>30</v>
      </c>
      <c r="AF353" s="120" t="s">
        <v>157</v>
      </c>
      <c r="AG353" s="104" t="s">
        <v>30</v>
      </c>
      <c r="AH353" s="104" t="s">
        <v>30</v>
      </c>
      <c r="AI353" s="104" t="s">
        <v>30</v>
      </c>
      <c r="AJ353" s="104" t="s">
        <v>30</v>
      </c>
      <c r="AK353" s="104" t="s">
        <v>30</v>
      </c>
      <c r="AL353" s="104" t="s">
        <v>30</v>
      </c>
      <c r="AM353" s="120" t="s">
        <v>31</v>
      </c>
      <c r="AN353" s="120" t="s">
        <v>30</v>
      </c>
      <c r="AO353" s="120" t="s">
        <v>30</v>
      </c>
      <c r="AP353" s="120" t="s">
        <v>30</v>
      </c>
      <c r="AQ353" s="104" t="s">
        <v>30</v>
      </c>
      <c r="AR353" s="104" t="s">
        <v>30</v>
      </c>
      <c r="AS353" s="104" t="s">
        <v>30</v>
      </c>
      <c r="AT353" s="104" t="s">
        <v>30</v>
      </c>
      <c r="AU353" s="104" t="s">
        <v>30</v>
      </c>
      <c r="AV353" s="104" t="s">
        <v>30</v>
      </c>
      <c r="AW353" s="104" t="s">
        <v>30</v>
      </c>
      <c r="AX353" s="104" t="s">
        <v>30</v>
      </c>
      <c r="AY353" s="104" t="s">
        <v>30</v>
      </c>
      <c r="AZ353" s="104" t="s">
        <v>30</v>
      </c>
      <c r="BA353" s="104" t="s">
        <v>30</v>
      </c>
      <c r="BB353" s="104" t="s">
        <v>30</v>
      </c>
      <c r="BC353" s="104" t="s">
        <v>30</v>
      </c>
      <c r="BD353" s="104" t="s">
        <v>30</v>
      </c>
    </row>
    <row r="354" spans="1:56" x14ac:dyDescent="0.25">
      <c r="A354" s="102" t="s">
        <v>12</v>
      </c>
      <c r="B354" s="101" t="str">
        <f>'[1]Miter Profiles'!$AB354</f>
        <v>MP6115-57</v>
      </c>
      <c r="C354" s="214" t="s">
        <v>234</v>
      </c>
      <c r="D354" s="103" t="s">
        <v>30</v>
      </c>
      <c r="E354" s="104" t="s">
        <v>31</v>
      </c>
      <c r="F354" s="104" t="s">
        <v>31</v>
      </c>
      <c r="G354" s="104" t="s">
        <v>31</v>
      </c>
      <c r="H354" s="104" t="s">
        <v>31</v>
      </c>
      <c r="I354" s="104" t="s">
        <v>30</v>
      </c>
      <c r="J354" s="120" t="s">
        <v>31</v>
      </c>
      <c r="K354" s="104" t="s">
        <v>30</v>
      </c>
      <c r="L354" s="104" t="s">
        <v>30</v>
      </c>
      <c r="M354" s="104" t="s">
        <v>30</v>
      </c>
      <c r="N354" s="104" t="s">
        <v>30</v>
      </c>
      <c r="O354" s="104" t="s">
        <v>30</v>
      </c>
      <c r="P354" s="104" t="s">
        <v>30</v>
      </c>
      <c r="Q354" s="104" t="s">
        <v>30</v>
      </c>
      <c r="R354" s="104" t="s">
        <v>30</v>
      </c>
      <c r="S354" s="120" t="s">
        <v>30</v>
      </c>
      <c r="T354" s="120" t="s">
        <v>30</v>
      </c>
      <c r="U354" s="104" t="s">
        <v>30</v>
      </c>
      <c r="V354" s="120" t="s">
        <v>30</v>
      </c>
      <c r="W354" s="120" t="s">
        <v>30</v>
      </c>
      <c r="X354" s="120" t="s">
        <v>30</v>
      </c>
      <c r="Y354" s="120" t="s">
        <v>30</v>
      </c>
      <c r="Z354" s="104" t="s">
        <v>30</v>
      </c>
      <c r="AA354" s="120" t="s">
        <v>31</v>
      </c>
      <c r="AB354" s="104" t="s">
        <v>30</v>
      </c>
      <c r="AC354" s="104" t="s">
        <v>30</v>
      </c>
      <c r="AD354" s="120" t="s">
        <v>30</v>
      </c>
      <c r="AE354" s="104" t="s">
        <v>30</v>
      </c>
      <c r="AF354" s="120" t="s">
        <v>157</v>
      </c>
      <c r="AG354" s="104" t="s">
        <v>30</v>
      </c>
      <c r="AH354" s="104" t="s">
        <v>30</v>
      </c>
      <c r="AI354" s="104" t="s">
        <v>30</v>
      </c>
      <c r="AJ354" s="104" t="s">
        <v>30</v>
      </c>
      <c r="AK354" s="104" t="s">
        <v>30</v>
      </c>
      <c r="AL354" s="104" t="s">
        <v>30</v>
      </c>
      <c r="AM354" s="120" t="s">
        <v>31</v>
      </c>
      <c r="AN354" s="120" t="s">
        <v>30</v>
      </c>
      <c r="AO354" s="120" t="s">
        <v>30</v>
      </c>
      <c r="AP354" s="120" t="s">
        <v>30</v>
      </c>
      <c r="AQ354" s="104" t="s">
        <v>30</v>
      </c>
      <c r="AR354" s="104" t="s">
        <v>30</v>
      </c>
      <c r="AS354" s="104" t="s">
        <v>30</v>
      </c>
      <c r="AT354" s="104" t="s">
        <v>30</v>
      </c>
      <c r="AU354" s="104" t="s">
        <v>30</v>
      </c>
      <c r="AV354" s="104" t="s">
        <v>30</v>
      </c>
      <c r="AW354" s="104" t="s">
        <v>30</v>
      </c>
      <c r="AX354" s="104" t="s">
        <v>30</v>
      </c>
      <c r="AY354" s="104" t="s">
        <v>30</v>
      </c>
      <c r="AZ354" s="104" t="s">
        <v>30</v>
      </c>
      <c r="BA354" s="104" t="s">
        <v>30</v>
      </c>
      <c r="BB354" s="104" t="s">
        <v>30</v>
      </c>
      <c r="BC354" s="104" t="s">
        <v>30</v>
      </c>
      <c r="BD354" s="104" t="s">
        <v>30</v>
      </c>
    </row>
    <row r="355" spans="1:56" x14ac:dyDescent="0.25">
      <c r="A355" s="102" t="s">
        <v>12</v>
      </c>
      <c r="B355" s="101" t="str">
        <f>'[1]Miter Profiles'!$AB355</f>
        <v>MP6115-76</v>
      </c>
      <c r="C355" s="214" t="s">
        <v>234</v>
      </c>
      <c r="D355" s="103" t="s">
        <v>30</v>
      </c>
      <c r="E355" s="104" t="s">
        <v>31</v>
      </c>
      <c r="F355" s="104" t="s">
        <v>31</v>
      </c>
      <c r="G355" s="104" t="s">
        <v>31</v>
      </c>
      <c r="H355" s="104" t="s">
        <v>31</v>
      </c>
      <c r="I355" s="104" t="s">
        <v>30</v>
      </c>
      <c r="J355" s="120" t="s">
        <v>31</v>
      </c>
      <c r="K355" s="104" t="s">
        <v>30</v>
      </c>
      <c r="L355" s="104" t="s">
        <v>30</v>
      </c>
      <c r="M355" s="104" t="s">
        <v>30</v>
      </c>
      <c r="N355" s="104" t="s">
        <v>30</v>
      </c>
      <c r="O355" s="104" t="s">
        <v>30</v>
      </c>
      <c r="P355" s="104" t="s">
        <v>30</v>
      </c>
      <c r="Q355" s="104" t="s">
        <v>30</v>
      </c>
      <c r="R355" s="104" t="s">
        <v>30</v>
      </c>
      <c r="S355" s="120" t="s">
        <v>30</v>
      </c>
      <c r="T355" s="120" t="s">
        <v>30</v>
      </c>
      <c r="U355" s="104" t="s">
        <v>30</v>
      </c>
      <c r="V355" s="120" t="s">
        <v>30</v>
      </c>
      <c r="W355" s="120" t="s">
        <v>30</v>
      </c>
      <c r="X355" s="120" t="s">
        <v>30</v>
      </c>
      <c r="Y355" s="120" t="s">
        <v>30</v>
      </c>
      <c r="Z355" s="104" t="s">
        <v>30</v>
      </c>
      <c r="AA355" s="120" t="s">
        <v>31</v>
      </c>
      <c r="AB355" s="104" t="s">
        <v>30</v>
      </c>
      <c r="AC355" s="104" t="s">
        <v>30</v>
      </c>
      <c r="AD355" s="120" t="s">
        <v>30</v>
      </c>
      <c r="AE355" s="104" t="s">
        <v>30</v>
      </c>
      <c r="AF355" s="120" t="s">
        <v>157</v>
      </c>
      <c r="AG355" s="104" t="s">
        <v>30</v>
      </c>
      <c r="AH355" s="104" t="s">
        <v>30</v>
      </c>
      <c r="AI355" s="104" t="s">
        <v>30</v>
      </c>
      <c r="AJ355" s="104" t="s">
        <v>30</v>
      </c>
      <c r="AK355" s="104" t="s">
        <v>30</v>
      </c>
      <c r="AL355" s="104" t="s">
        <v>30</v>
      </c>
      <c r="AM355" s="120" t="s">
        <v>31</v>
      </c>
      <c r="AN355" s="120" t="s">
        <v>30</v>
      </c>
      <c r="AO355" s="120" t="s">
        <v>30</v>
      </c>
      <c r="AP355" s="120" t="s">
        <v>30</v>
      </c>
      <c r="AQ355" s="104" t="s">
        <v>30</v>
      </c>
      <c r="AR355" s="104" t="s">
        <v>30</v>
      </c>
      <c r="AS355" s="104" t="s">
        <v>30</v>
      </c>
      <c r="AT355" s="104" t="s">
        <v>30</v>
      </c>
      <c r="AU355" s="104" t="s">
        <v>30</v>
      </c>
      <c r="AV355" s="104" t="s">
        <v>30</v>
      </c>
      <c r="AW355" s="104" t="s">
        <v>30</v>
      </c>
      <c r="AX355" s="104" t="s">
        <v>30</v>
      </c>
      <c r="AY355" s="104" t="s">
        <v>30</v>
      </c>
      <c r="AZ355" s="104" t="s">
        <v>30</v>
      </c>
      <c r="BA355" s="104" t="s">
        <v>30</v>
      </c>
      <c r="BB355" s="104" t="s">
        <v>30</v>
      </c>
      <c r="BC355" s="104" t="s">
        <v>30</v>
      </c>
      <c r="BD355" s="104" t="s">
        <v>30</v>
      </c>
    </row>
    <row r="356" spans="1:56" x14ac:dyDescent="0.25">
      <c r="A356" s="20" t="s">
        <v>12</v>
      </c>
      <c r="B356" s="38" t="str">
        <f>'[1]Miter Profiles'!$AB356</f>
        <v>MP6116-38</v>
      </c>
      <c r="C356" s="204" t="s">
        <v>12</v>
      </c>
      <c r="D356" s="11" t="s">
        <v>31</v>
      </c>
      <c r="E356" s="11" t="s">
        <v>31</v>
      </c>
      <c r="F356" s="11" t="s">
        <v>31</v>
      </c>
      <c r="G356" s="11" t="s">
        <v>31</v>
      </c>
      <c r="H356" s="11" t="s">
        <v>31</v>
      </c>
      <c r="I356" s="11" t="s">
        <v>31</v>
      </c>
      <c r="J356" s="11" t="s">
        <v>31</v>
      </c>
      <c r="K356" s="11" t="s">
        <v>31</v>
      </c>
      <c r="L356" s="11" t="s">
        <v>31</v>
      </c>
      <c r="M356" s="11" t="s">
        <v>31</v>
      </c>
      <c r="N356" s="11" t="s">
        <v>31</v>
      </c>
      <c r="O356" s="11" t="s">
        <v>31</v>
      </c>
      <c r="P356" s="11" t="s">
        <v>31</v>
      </c>
      <c r="Q356" s="11" t="s">
        <v>31</v>
      </c>
      <c r="R356" s="11" t="s">
        <v>31</v>
      </c>
      <c r="S356" s="11" t="s">
        <v>31</v>
      </c>
      <c r="T356" s="11" t="s">
        <v>31</v>
      </c>
      <c r="U356" s="11" t="s">
        <v>31</v>
      </c>
      <c r="V356" s="11" t="s">
        <v>31</v>
      </c>
      <c r="W356" s="11" t="s">
        <v>31</v>
      </c>
      <c r="X356" s="11" t="s">
        <v>31</v>
      </c>
      <c r="Y356" s="11" t="s">
        <v>31</v>
      </c>
      <c r="Z356" s="11" t="s">
        <v>31</v>
      </c>
      <c r="AA356" s="11" t="s">
        <v>31</v>
      </c>
      <c r="AB356" s="11" t="s">
        <v>31</v>
      </c>
      <c r="AC356" s="11" t="s">
        <v>31</v>
      </c>
      <c r="AD356" s="11" t="s">
        <v>31</v>
      </c>
      <c r="AE356" s="11" t="s">
        <v>31</v>
      </c>
      <c r="AF356" s="11" t="s">
        <v>31</v>
      </c>
      <c r="AG356" s="11" t="s">
        <v>31</v>
      </c>
      <c r="AH356" s="11" t="s">
        <v>31</v>
      </c>
      <c r="AI356" s="11" t="s">
        <v>31</v>
      </c>
      <c r="AJ356" s="11" t="s">
        <v>31</v>
      </c>
      <c r="AK356" s="11" t="s">
        <v>31</v>
      </c>
      <c r="AL356" s="11" t="s">
        <v>31</v>
      </c>
      <c r="AM356" s="11" t="s">
        <v>31</v>
      </c>
      <c r="AN356" s="11" t="s">
        <v>31</v>
      </c>
      <c r="AO356" s="11" t="s">
        <v>31</v>
      </c>
      <c r="AP356" s="11" t="s">
        <v>31</v>
      </c>
      <c r="AQ356" s="11" t="s">
        <v>31</v>
      </c>
      <c r="AR356" s="11" t="s">
        <v>31</v>
      </c>
      <c r="AS356" s="11" t="s">
        <v>31</v>
      </c>
      <c r="AT356" s="11" t="s">
        <v>31</v>
      </c>
      <c r="AU356" s="11" t="s">
        <v>31</v>
      </c>
      <c r="AV356" s="11" t="s">
        <v>31</v>
      </c>
      <c r="AW356" s="11" t="s">
        <v>31</v>
      </c>
      <c r="AX356" s="11" t="s">
        <v>31</v>
      </c>
      <c r="AY356" s="11" t="s">
        <v>31</v>
      </c>
      <c r="AZ356" s="11" t="s">
        <v>31</v>
      </c>
      <c r="BA356" s="11" t="s">
        <v>31</v>
      </c>
      <c r="BB356" s="11" t="s">
        <v>31</v>
      </c>
      <c r="BC356" s="11" t="s">
        <v>31</v>
      </c>
      <c r="BD356" s="11" t="s">
        <v>31</v>
      </c>
    </row>
    <row r="357" spans="1:56" x14ac:dyDescent="0.25">
      <c r="A357" s="20" t="s">
        <v>12</v>
      </c>
      <c r="B357" s="38" t="str">
        <f>'[1]Miter Profiles'!$AB357</f>
        <v>MP6116-57</v>
      </c>
      <c r="C357" s="204" t="s">
        <v>12</v>
      </c>
      <c r="D357" s="11" t="s">
        <v>31</v>
      </c>
      <c r="E357" s="11" t="s">
        <v>31</v>
      </c>
      <c r="F357" s="11" t="s">
        <v>31</v>
      </c>
      <c r="G357" s="11" t="s">
        <v>31</v>
      </c>
      <c r="H357" s="11" t="s">
        <v>31</v>
      </c>
      <c r="I357" s="11" t="s">
        <v>31</v>
      </c>
      <c r="J357" s="11" t="s">
        <v>31</v>
      </c>
      <c r="K357" s="11" t="s">
        <v>31</v>
      </c>
      <c r="L357" s="11" t="s">
        <v>31</v>
      </c>
      <c r="M357" s="11" t="s">
        <v>31</v>
      </c>
      <c r="N357" s="11" t="s">
        <v>31</v>
      </c>
      <c r="O357" s="11" t="s">
        <v>31</v>
      </c>
      <c r="P357" s="11" t="s">
        <v>31</v>
      </c>
      <c r="Q357" s="11" t="s">
        <v>31</v>
      </c>
      <c r="R357" s="11" t="s">
        <v>31</v>
      </c>
      <c r="S357" s="11" t="s">
        <v>31</v>
      </c>
      <c r="T357" s="11" t="s">
        <v>31</v>
      </c>
      <c r="U357" s="11" t="s">
        <v>31</v>
      </c>
      <c r="V357" s="11" t="s">
        <v>31</v>
      </c>
      <c r="W357" s="11" t="s">
        <v>31</v>
      </c>
      <c r="X357" s="11" t="s">
        <v>31</v>
      </c>
      <c r="Y357" s="11" t="s">
        <v>31</v>
      </c>
      <c r="Z357" s="11" t="s">
        <v>31</v>
      </c>
      <c r="AA357" s="11" t="s">
        <v>31</v>
      </c>
      <c r="AB357" s="11" t="s">
        <v>31</v>
      </c>
      <c r="AC357" s="11" t="s">
        <v>31</v>
      </c>
      <c r="AD357" s="11" t="s">
        <v>31</v>
      </c>
      <c r="AE357" s="11" t="s">
        <v>31</v>
      </c>
      <c r="AF357" s="11" t="s">
        <v>31</v>
      </c>
      <c r="AG357" s="11" t="s">
        <v>31</v>
      </c>
      <c r="AH357" s="11" t="s">
        <v>31</v>
      </c>
      <c r="AI357" s="11" t="s">
        <v>31</v>
      </c>
      <c r="AJ357" s="11" t="s">
        <v>31</v>
      </c>
      <c r="AK357" s="11" t="s">
        <v>31</v>
      </c>
      <c r="AL357" s="11" t="s">
        <v>31</v>
      </c>
      <c r="AM357" s="11" t="s">
        <v>31</v>
      </c>
      <c r="AN357" s="11" t="s">
        <v>31</v>
      </c>
      <c r="AO357" s="11" t="s">
        <v>31</v>
      </c>
      <c r="AP357" s="11" t="s">
        <v>31</v>
      </c>
      <c r="AQ357" s="11" t="s">
        <v>31</v>
      </c>
      <c r="AR357" s="11" t="s">
        <v>31</v>
      </c>
      <c r="AS357" s="11" t="s">
        <v>31</v>
      </c>
      <c r="AT357" s="11" t="s">
        <v>31</v>
      </c>
      <c r="AU357" s="11" t="s">
        <v>31</v>
      </c>
      <c r="AV357" s="11" t="s">
        <v>31</v>
      </c>
      <c r="AW357" s="11" t="s">
        <v>31</v>
      </c>
      <c r="AX357" s="11" t="s">
        <v>31</v>
      </c>
      <c r="AY357" s="11" t="s">
        <v>31</v>
      </c>
      <c r="AZ357" s="11" t="s">
        <v>31</v>
      </c>
      <c r="BA357" s="11" t="s">
        <v>31</v>
      </c>
      <c r="BB357" s="11" t="s">
        <v>31</v>
      </c>
      <c r="BC357" s="11" t="s">
        <v>31</v>
      </c>
      <c r="BD357" s="11" t="s">
        <v>31</v>
      </c>
    </row>
    <row r="358" spans="1:56" x14ac:dyDescent="0.25">
      <c r="A358" s="20" t="s">
        <v>12</v>
      </c>
      <c r="B358" s="38" t="str">
        <f>'[1]Miter Profiles'!$AB358</f>
        <v>MP6116-76</v>
      </c>
      <c r="C358" s="204" t="s">
        <v>12</v>
      </c>
      <c r="D358" s="11" t="s">
        <v>31</v>
      </c>
      <c r="E358" s="11" t="s">
        <v>31</v>
      </c>
      <c r="F358" s="11" t="s">
        <v>31</v>
      </c>
      <c r="G358" s="11" t="s">
        <v>31</v>
      </c>
      <c r="H358" s="11" t="s">
        <v>31</v>
      </c>
      <c r="I358" s="11" t="s">
        <v>31</v>
      </c>
      <c r="J358" s="11" t="s">
        <v>31</v>
      </c>
      <c r="K358" s="11" t="s">
        <v>31</v>
      </c>
      <c r="L358" s="11" t="s">
        <v>31</v>
      </c>
      <c r="M358" s="11" t="s">
        <v>31</v>
      </c>
      <c r="N358" s="11" t="s">
        <v>31</v>
      </c>
      <c r="O358" s="11" t="s">
        <v>31</v>
      </c>
      <c r="P358" s="11" t="s">
        <v>31</v>
      </c>
      <c r="Q358" s="11" t="s">
        <v>31</v>
      </c>
      <c r="R358" s="11" t="s">
        <v>31</v>
      </c>
      <c r="S358" s="11" t="s">
        <v>31</v>
      </c>
      <c r="T358" s="11" t="s">
        <v>31</v>
      </c>
      <c r="U358" s="11" t="s">
        <v>31</v>
      </c>
      <c r="V358" s="11" t="s">
        <v>31</v>
      </c>
      <c r="W358" s="11" t="s">
        <v>31</v>
      </c>
      <c r="X358" s="11" t="s">
        <v>31</v>
      </c>
      <c r="Y358" s="11" t="s">
        <v>31</v>
      </c>
      <c r="Z358" s="11" t="s">
        <v>31</v>
      </c>
      <c r="AA358" s="11" t="s">
        <v>31</v>
      </c>
      <c r="AB358" s="11" t="s">
        <v>31</v>
      </c>
      <c r="AC358" s="11" t="s">
        <v>31</v>
      </c>
      <c r="AD358" s="11" t="s">
        <v>31</v>
      </c>
      <c r="AE358" s="11" t="s">
        <v>31</v>
      </c>
      <c r="AF358" s="11" t="s">
        <v>31</v>
      </c>
      <c r="AG358" s="11" t="s">
        <v>31</v>
      </c>
      <c r="AH358" s="11" t="s">
        <v>31</v>
      </c>
      <c r="AI358" s="11" t="s">
        <v>31</v>
      </c>
      <c r="AJ358" s="11" t="s">
        <v>31</v>
      </c>
      <c r="AK358" s="11" t="s">
        <v>31</v>
      </c>
      <c r="AL358" s="11" t="s">
        <v>31</v>
      </c>
      <c r="AM358" s="11" t="s">
        <v>31</v>
      </c>
      <c r="AN358" s="11" t="s">
        <v>31</v>
      </c>
      <c r="AO358" s="11" t="s">
        <v>31</v>
      </c>
      <c r="AP358" s="11" t="s">
        <v>31</v>
      </c>
      <c r="AQ358" s="11" t="s">
        <v>31</v>
      </c>
      <c r="AR358" s="11" t="s">
        <v>31</v>
      </c>
      <c r="AS358" s="11" t="s">
        <v>31</v>
      </c>
      <c r="AT358" s="11" t="s">
        <v>31</v>
      </c>
      <c r="AU358" s="11" t="s">
        <v>31</v>
      </c>
      <c r="AV358" s="11" t="s">
        <v>31</v>
      </c>
      <c r="AW358" s="11" t="s">
        <v>31</v>
      </c>
      <c r="AX358" s="11" t="s">
        <v>31</v>
      </c>
      <c r="AY358" s="11" t="s">
        <v>31</v>
      </c>
      <c r="AZ358" s="11" t="s">
        <v>31</v>
      </c>
      <c r="BA358" s="11" t="s">
        <v>31</v>
      </c>
      <c r="BB358" s="11" t="s">
        <v>31</v>
      </c>
      <c r="BC358" s="11" t="s">
        <v>31</v>
      </c>
      <c r="BD358" s="11" t="s">
        <v>31</v>
      </c>
    </row>
    <row r="359" spans="1:56" x14ac:dyDescent="0.25">
      <c r="A359" s="102" t="s">
        <v>12</v>
      </c>
      <c r="B359" s="101" t="str">
        <f>'[1]Miter Profiles'!$AB359</f>
        <v>MP6117-38</v>
      </c>
      <c r="C359" s="214" t="s">
        <v>252</v>
      </c>
      <c r="D359" s="7" t="s">
        <v>30</v>
      </c>
      <c r="E359" s="8" t="s">
        <v>31</v>
      </c>
      <c r="F359" s="8" t="s">
        <v>31</v>
      </c>
      <c r="G359" s="8" t="s">
        <v>31</v>
      </c>
      <c r="H359" s="9" t="s">
        <v>31</v>
      </c>
      <c r="I359" s="8" t="s">
        <v>30</v>
      </c>
      <c r="J359" s="9" t="s">
        <v>31</v>
      </c>
      <c r="K359" s="8" t="s">
        <v>30</v>
      </c>
      <c r="L359" s="8" t="s">
        <v>30</v>
      </c>
      <c r="M359" s="8" t="s">
        <v>30</v>
      </c>
      <c r="N359" s="8" t="s">
        <v>30</v>
      </c>
      <c r="O359" s="8" t="s">
        <v>30</v>
      </c>
      <c r="P359" s="8" t="s">
        <v>30</v>
      </c>
      <c r="Q359" s="8" t="s">
        <v>30</v>
      </c>
      <c r="R359" s="8" t="s">
        <v>30</v>
      </c>
      <c r="S359" s="8" t="s">
        <v>30</v>
      </c>
      <c r="T359" s="8" t="s">
        <v>30</v>
      </c>
      <c r="U359" s="8" t="s">
        <v>30</v>
      </c>
      <c r="V359" s="8" t="s">
        <v>30</v>
      </c>
      <c r="W359" s="8" t="s">
        <v>30</v>
      </c>
      <c r="X359" s="8" t="s">
        <v>30</v>
      </c>
      <c r="Y359" s="8" t="s">
        <v>30</v>
      </c>
      <c r="Z359" s="8" t="s">
        <v>30</v>
      </c>
      <c r="AA359" s="8" t="s">
        <v>31</v>
      </c>
      <c r="AB359" s="8" t="s">
        <v>30</v>
      </c>
      <c r="AC359" s="8" t="s">
        <v>30</v>
      </c>
      <c r="AD359" s="8" t="s">
        <v>30</v>
      </c>
      <c r="AE359" s="8" t="s">
        <v>30</v>
      </c>
      <c r="AF359" s="8" t="s">
        <v>30</v>
      </c>
      <c r="AG359" s="8" t="s">
        <v>30</v>
      </c>
      <c r="AH359" s="8" t="s">
        <v>30</v>
      </c>
      <c r="AI359" s="8" t="s">
        <v>30</v>
      </c>
      <c r="AJ359" s="8" t="s">
        <v>30</v>
      </c>
      <c r="AK359" s="8" t="s">
        <v>30</v>
      </c>
      <c r="AL359" s="8" t="s">
        <v>30</v>
      </c>
      <c r="AM359" s="8" t="s">
        <v>31</v>
      </c>
      <c r="AN359" s="8" t="s">
        <v>30</v>
      </c>
      <c r="AO359" s="8" t="s">
        <v>30</v>
      </c>
      <c r="AP359" s="8" t="s">
        <v>30</v>
      </c>
      <c r="AQ359" s="8" t="s">
        <v>30</v>
      </c>
      <c r="AR359" s="8" t="s">
        <v>30</v>
      </c>
      <c r="AS359" s="8" t="s">
        <v>30</v>
      </c>
      <c r="AT359" s="8" t="s">
        <v>30</v>
      </c>
      <c r="AU359" s="8" t="s">
        <v>30</v>
      </c>
      <c r="AV359" s="8" t="s">
        <v>30</v>
      </c>
      <c r="AW359" s="8" t="s">
        <v>30</v>
      </c>
      <c r="AX359" s="8" t="s">
        <v>30</v>
      </c>
      <c r="AY359" s="8" t="s">
        <v>30</v>
      </c>
      <c r="AZ359" s="8" t="s">
        <v>30</v>
      </c>
      <c r="BA359" s="8" t="s">
        <v>30</v>
      </c>
      <c r="BB359" s="8" t="s">
        <v>30</v>
      </c>
      <c r="BC359" s="8" t="s">
        <v>30</v>
      </c>
      <c r="BD359" s="8" t="s">
        <v>30</v>
      </c>
    </row>
    <row r="360" spans="1:56" x14ac:dyDescent="0.25">
      <c r="A360" s="102" t="s">
        <v>12</v>
      </c>
      <c r="B360" s="101" t="str">
        <f>'[1]Miter Profiles'!$AB360</f>
        <v>MP6117-57</v>
      </c>
      <c r="C360" s="214" t="s">
        <v>252</v>
      </c>
      <c r="D360" s="7" t="s">
        <v>30</v>
      </c>
      <c r="E360" s="8" t="s">
        <v>31</v>
      </c>
      <c r="F360" s="8" t="s">
        <v>31</v>
      </c>
      <c r="G360" s="8" t="s">
        <v>31</v>
      </c>
      <c r="H360" s="9" t="s">
        <v>31</v>
      </c>
      <c r="I360" s="8" t="s">
        <v>30</v>
      </c>
      <c r="J360" s="9" t="s">
        <v>31</v>
      </c>
      <c r="K360" s="8" t="s">
        <v>30</v>
      </c>
      <c r="L360" s="8" t="s">
        <v>30</v>
      </c>
      <c r="M360" s="8" t="s">
        <v>30</v>
      </c>
      <c r="N360" s="8" t="s">
        <v>30</v>
      </c>
      <c r="O360" s="8" t="s">
        <v>30</v>
      </c>
      <c r="P360" s="8" t="s">
        <v>30</v>
      </c>
      <c r="Q360" s="8" t="s">
        <v>30</v>
      </c>
      <c r="R360" s="8" t="s">
        <v>30</v>
      </c>
      <c r="S360" s="8" t="s">
        <v>30</v>
      </c>
      <c r="T360" s="8" t="s">
        <v>30</v>
      </c>
      <c r="U360" s="8" t="s">
        <v>30</v>
      </c>
      <c r="V360" s="8" t="s">
        <v>30</v>
      </c>
      <c r="W360" s="8" t="s">
        <v>30</v>
      </c>
      <c r="X360" s="8" t="s">
        <v>30</v>
      </c>
      <c r="Y360" s="8" t="s">
        <v>30</v>
      </c>
      <c r="Z360" s="8" t="s">
        <v>30</v>
      </c>
      <c r="AA360" s="8" t="s">
        <v>31</v>
      </c>
      <c r="AB360" s="8" t="s">
        <v>30</v>
      </c>
      <c r="AC360" s="8" t="s">
        <v>30</v>
      </c>
      <c r="AD360" s="8" t="s">
        <v>30</v>
      </c>
      <c r="AE360" s="8" t="s">
        <v>30</v>
      </c>
      <c r="AF360" s="8" t="s">
        <v>30</v>
      </c>
      <c r="AG360" s="8" t="s">
        <v>30</v>
      </c>
      <c r="AH360" s="8" t="s">
        <v>30</v>
      </c>
      <c r="AI360" s="8" t="s">
        <v>30</v>
      </c>
      <c r="AJ360" s="8" t="s">
        <v>30</v>
      </c>
      <c r="AK360" s="8" t="s">
        <v>30</v>
      </c>
      <c r="AL360" s="8" t="s">
        <v>30</v>
      </c>
      <c r="AM360" s="8" t="s">
        <v>31</v>
      </c>
      <c r="AN360" s="8" t="s">
        <v>30</v>
      </c>
      <c r="AO360" s="8" t="s">
        <v>30</v>
      </c>
      <c r="AP360" s="8" t="s">
        <v>30</v>
      </c>
      <c r="AQ360" s="8" t="s">
        <v>30</v>
      </c>
      <c r="AR360" s="8" t="s">
        <v>30</v>
      </c>
      <c r="AS360" s="8" t="s">
        <v>30</v>
      </c>
      <c r="AT360" s="8" t="s">
        <v>30</v>
      </c>
      <c r="AU360" s="8" t="s">
        <v>30</v>
      </c>
      <c r="AV360" s="8" t="s">
        <v>30</v>
      </c>
      <c r="AW360" s="8" t="s">
        <v>30</v>
      </c>
      <c r="AX360" s="8" t="s">
        <v>30</v>
      </c>
      <c r="AY360" s="8" t="s">
        <v>30</v>
      </c>
      <c r="AZ360" s="8" t="s">
        <v>30</v>
      </c>
      <c r="BA360" s="8" t="s">
        <v>30</v>
      </c>
      <c r="BB360" s="8" t="s">
        <v>30</v>
      </c>
      <c r="BC360" s="8" t="s">
        <v>30</v>
      </c>
      <c r="BD360" s="8" t="s">
        <v>30</v>
      </c>
    </row>
    <row r="361" spans="1:56" x14ac:dyDescent="0.25">
      <c r="A361" s="102" t="s">
        <v>12</v>
      </c>
      <c r="B361" s="101" t="str">
        <f>'[1]Miter Profiles'!$AB361</f>
        <v>MP6117-76</v>
      </c>
      <c r="C361" s="214" t="s">
        <v>252</v>
      </c>
      <c r="D361" s="7" t="s">
        <v>30</v>
      </c>
      <c r="E361" s="8" t="s">
        <v>31</v>
      </c>
      <c r="F361" s="8" t="s">
        <v>31</v>
      </c>
      <c r="G361" s="8" t="s">
        <v>31</v>
      </c>
      <c r="H361" s="9" t="s">
        <v>31</v>
      </c>
      <c r="I361" s="8" t="s">
        <v>30</v>
      </c>
      <c r="J361" s="9" t="s">
        <v>31</v>
      </c>
      <c r="K361" s="8" t="s">
        <v>30</v>
      </c>
      <c r="L361" s="8" t="s">
        <v>30</v>
      </c>
      <c r="M361" s="8" t="s">
        <v>30</v>
      </c>
      <c r="N361" s="8" t="s">
        <v>30</v>
      </c>
      <c r="O361" s="8" t="s">
        <v>30</v>
      </c>
      <c r="P361" s="8" t="s">
        <v>30</v>
      </c>
      <c r="Q361" s="8" t="s">
        <v>30</v>
      </c>
      <c r="R361" s="8" t="s">
        <v>30</v>
      </c>
      <c r="S361" s="8" t="s">
        <v>30</v>
      </c>
      <c r="T361" s="8" t="s">
        <v>30</v>
      </c>
      <c r="U361" s="8" t="s">
        <v>30</v>
      </c>
      <c r="V361" s="8" t="s">
        <v>30</v>
      </c>
      <c r="W361" s="8" t="s">
        <v>30</v>
      </c>
      <c r="X361" s="8" t="s">
        <v>30</v>
      </c>
      <c r="Y361" s="8" t="s">
        <v>30</v>
      </c>
      <c r="Z361" s="8" t="s">
        <v>30</v>
      </c>
      <c r="AA361" s="8" t="s">
        <v>31</v>
      </c>
      <c r="AB361" s="8" t="s">
        <v>30</v>
      </c>
      <c r="AC361" s="8" t="s">
        <v>30</v>
      </c>
      <c r="AD361" s="8" t="s">
        <v>30</v>
      </c>
      <c r="AE361" s="8" t="s">
        <v>30</v>
      </c>
      <c r="AF361" s="8" t="s">
        <v>30</v>
      </c>
      <c r="AG361" s="8" t="s">
        <v>30</v>
      </c>
      <c r="AH361" s="8" t="s">
        <v>30</v>
      </c>
      <c r="AI361" s="8" t="s">
        <v>30</v>
      </c>
      <c r="AJ361" s="8" t="s">
        <v>30</v>
      </c>
      <c r="AK361" s="8" t="s">
        <v>30</v>
      </c>
      <c r="AL361" s="8" t="s">
        <v>30</v>
      </c>
      <c r="AM361" s="8" t="s">
        <v>31</v>
      </c>
      <c r="AN361" s="8" t="s">
        <v>30</v>
      </c>
      <c r="AO361" s="8" t="s">
        <v>30</v>
      </c>
      <c r="AP361" s="8" t="s">
        <v>30</v>
      </c>
      <c r="AQ361" s="8" t="s">
        <v>30</v>
      </c>
      <c r="AR361" s="8" t="s">
        <v>30</v>
      </c>
      <c r="AS361" s="8" t="s">
        <v>30</v>
      </c>
      <c r="AT361" s="8" t="s">
        <v>30</v>
      </c>
      <c r="AU361" s="8" t="s">
        <v>30</v>
      </c>
      <c r="AV361" s="8" t="s">
        <v>30</v>
      </c>
      <c r="AW361" s="8" t="s">
        <v>30</v>
      </c>
      <c r="AX361" s="8" t="s">
        <v>30</v>
      </c>
      <c r="AY361" s="8" t="s">
        <v>30</v>
      </c>
      <c r="AZ361" s="8" t="s">
        <v>30</v>
      </c>
      <c r="BA361" s="8" t="s">
        <v>30</v>
      </c>
      <c r="BB361" s="8" t="s">
        <v>30</v>
      </c>
      <c r="BC361" s="8" t="s">
        <v>30</v>
      </c>
      <c r="BD361" s="8" t="s">
        <v>30</v>
      </c>
    </row>
    <row r="362" spans="1:56" x14ac:dyDescent="0.25">
      <c r="A362" s="108"/>
      <c r="B362" s="206"/>
      <c r="C362" s="207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1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</row>
    <row r="363" spans="1:56" x14ac:dyDescent="0.25">
      <c r="A363" s="108"/>
      <c r="B363" s="206"/>
      <c r="C363" s="207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1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</row>
    <row r="364" spans="1:56" x14ac:dyDescent="0.25">
      <c r="A364" s="108"/>
      <c r="B364" s="206"/>
      <c r="C364" s="207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1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</row>
    <row r="365" spans="1:56" x14ac:dyDescent="0.25">
      <c r="A365" s="108"/>
      <c r="B365" s="206"/>
      <c r="C365" s="207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1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</row>
    <row r="366" spans="1:56" ht="16.5" thickBot="1" x14ac:dyDescent="0.3">
      <c r="AM366" s="11"/>
      <c r="AY366" s="1"/>
    </row>
    <row r="367" spans="1:56" x14ac:dyDescent="0.25">
      <c r="A367" s="134" t="str">
        <f>'[1]Miter Profiles'!$A3</f>
        <v>MP510R</v>
      </c>
      <c r="B367" s="135" t="str">
        <f>'[1]Miter Profiles'!$B3</f>
        <v>MP700-38</v>
      </c>
      <c r="C367" s="136" t="s">
        <v>29</v>
      </c>
      <c r="D367" s="133"/>
      <c r="E367" s="131"/>
      <c r="F367" s="132" t="s">
        <v>158</v>
      </c>
      <c r="G367" s="131"/>
      <c r="H367" s="131"/>
      <c r="I367" s="131"/>
      <c r="J367" s="132" t="s">
        <v>158</v>
      </c>
      <c r="K367" s="131"/>
      <c r="L367" s="131"/>
      <c r="M367" s="131"/>
      <c r="N367" s="132" t="s">
        <v>158</v>
      </c>
      <c r="O367" s="131"/>
      <c r="P367" s="131"/>
      <c r="Q367" s="131"/>
      <c r="R367" s="132" t="s">
        <v>158</v>
      </c>
      <c r="S367" s="131"/>
      <c r="T367" s="131"/>
      <c r="U367" s="131"/>
      <c r="V367" s="132" t="s">
        <v>158</v>
      </c>
      <c r="W367" s="131"/>
      <c r="X367" s="131"/>
      <c r="Y367" s="131"/>
      <c r="Z367" s="132" t="s">
        <v>158</v>
      </c>
      <c r="AA367" s="131"/>
      <c r="AB367" s="131"/>
      <c r="AC367" s="131"/>
      <c r="AD367" s="132" t="s">
        <v>158</v>
      </c>
      <c r="AE367" s="131"/>
      <c r="AF367" s="131"/>
      <c r="AG367" s="131"/>
      <c r="AH367" s="132" t="s">
        <v>158</v>
      </c>
      <c r="AI367" s="131"/>
      <c r="AJ367" s="131"/>
      <c r="AK367" s="131"/>
      <c r="AL367" s="131"/>
      <c r="AM367" s="132" t="s">
        <v>158</v>
      </c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</row>
    <row r="368" spans="1:56" x14ac:dyDescent="0.25">
      <c r="A368" s="109" t="str">
        <f>'[1]Miter Profiles'!$A4</f>
        <v>MP510</v>
      </c>
      <c r="B368" s="110" t="str">
        <f>'[1]Miter Profiles'!$B4</f>
        <v>MP700-57</v>
      </c>
      <c r="C368" s="111" t="s">
        <v>29</v>
      </c>
      <c r="D368" s="114"/>
      <c r="E368" s="115"/>
      <c r="F368" s="116" t="s">
        <v>158</v>
      </c>
      <c r="G368" s="115"/>
      <c r="H368" s="115"/>
      <c r="I368" s="115"/>
      <c r="J368" s="116" t="s">
        <v>158</v>
      </c>
      <c r="K368" s="115"/>
      <c r="L368" s="115"/>
      <c r="M368" s="115"/>
      <c r="N368" s="116" t="s">
        <v>158</v>
      </c>
      <c r="O368" s="115"/>
      <c r="P368" s="115"/>
      <c r="Q368" s="115"/>
      <c r="R368" s="116" t="s">
        <v>158</v>
      </c>
      <c r="S368" s="115"/>
      <c r="T368" s="115"/>
      <c r="U368" s="115"/>
      <c r="V368" s="116" t="s">
        <v>158</v>
      </c>
      <c r="W368" s="115"/>
      <c r="X368" s="115"/>
      <c r="Y368" s="115"/>
      <c r="Z368" s="116" t="s">
        <v>158</v>
      </c>
      <c r="AA368" s="115"/>
      <c r="AB368" s="115"/>
      <c r="AC368" s="115"/>
      <c r="AD368" s="116" t="s">
        <v>158</v>
      </c>
      <c r="AE368" s="115"/>
      <c r="AF368" s="115"/>
      <c r="AG368" s="115"/>
      <c r="AH368" s="116" t="s">
        <v>158</v>
      </c>
      <c r="AI368" s="115"/>
      <c r="AJ368" s="115"/>
      <c r="AK368" s="115"/>
      <c r="AL368" s="115"/>
      <c r="AM368" s="116" t="s">
        <v>158</v>
      </c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</row>
    <row r="369" spans="1:56" x14ac:dyDescent="0.25">
      <c r="A369" s="109" t="str">
        <f>'[1]Miter Profiles'!$A5</f>
        <v>MP511</v>
      </c>
      <c r="B369" s="110" t="str">
        <f>'[1]Miter Profiles'!$B5</f>
        <v>MP700-76</v>
      </c>
      <c r="C369" s="111" t="s">
        <v>29</v>
      </c>
      <c r="D369" s="114"/>
      <c r="E369" s="115"/>
      <c r="F369" s="116" t="s">
        <v>158</v>
      </c>
      <c r="G369" s="115"/>
      <c r="H369" s="115"/>
      <c r="I369" s="115"/>
      <c r="J369" s="116" t="s">
        <v>158</v>
      </c>
      <c r="K369" s="115"/>
      <c r="L369" s="115"/>
      <c r="M369" s="115"/>
      <c r="N369" s="116" t="s">
        <v>158</v>
      </c>
      <c r="O369" s="115"/>
      <c r="P369" s="115"/>
      <c r="Q369" s="115"/>
      <c r="R369" s="116" t="s">
        <v>158</v>
      </c>
      <c r="S369" s="115"/>
      <c r="T369" s="115"/>
      <c r="U369" s="115"/>
      <c r="V369" s="116" t="s">
        <v>158</v>
      </c>
      <c r="W369" s="115"/>
      <c r="X369" s="115"/>
      <c r="Y369" s="115"/>
      <c r="Z369" s="116" t="s">
        <v>158</v>
      </c>
      <c r="AA369" s="115"/>
      <c r="AB369" s="115"/>
      <c r="AC369" s="115"/>
      <c r="AD369" s="116" t="s">
        <v>158</v>
      </c>
      <c r="AE369" s="115"/>
      <c r="AF369" s="115"/>
      <c r="AG369" s="115"/>
      <c r="AH369" s="116" t="s">
        <v>158</v>
      </c>
      <c r="AI369" s="115"/>
      <c r="AJ369" s="115"/>
      <c r="AK369" s="115"/>
      <c r="AL369" s="115"/>
      <c r="AM369" s="116" t="s">
        <v>158</v>
      </c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</row>
    <row r="370" spans="1:56" x14ac:dyDescent="0.25">
      <c r="A370" s="24" t="str">
        <f>'[1]Miter Profiles'!$A6</f>
        <v>MP500R</v>
      </c>
      <c r="B370" s="26" t="str">
        <f>'[1]Miter Profiles'!$B6</f>
        <v>MP701-38</v>
      </c>
      <c r="C370" s="19" t="s">
        <v>230</v>
      </c>
      <c r="D370" s="7" t="s">
        <v>30</v>
      </c>
      <c r="E370" s="8" t="s">
        <v>31</v>
      </c>
      <c r="F370" s="8" t="s">
        <v>31</v>
      </c>
      <c r="G370" s="8" t="s">
        <v>31</v>
      </c>
      <c r="H370" s="8" t="s">
        <v>31</v>
      </c>
      <c r="I370" s="8" t="s">
        <v>30</v>
      </c>
      <c r="J370" s="8" t="s">
        <v>31</v>
      </c>
      <c r="K370" s="8" t="s">
        <v>30</v>
      </c>
      <c r="L370" s="8" t="s">
        <v>30</v>
      </c>
      <c r="M370" s="8" t="s">
        <v>30</v>
      </c>
      <c r="N370" s="8" t="s">
        <v>30</v>
      </c>
      <c r="O370" s="8" t="s">
        <v>30</v>
      </c>
      <c r="P370" s="8" t="s">
        <v>30</v>
      </c>
      <c r="Q370" s="8" t="s">
        <v>30</v>
      </c>
      <c r="R370" s="8" t="s">
        <v>30</v>
      </c>
      <c r="S370" s="8" t="s">
        <v>30</v>
      </c>
      <c r="T370" s="8" t="s">
        <v>30</v>
      </c>
      <c r="U370" s="8" t="s">
        <v>30</v>
      </c>
      <c r="V370" s="8" t="s">
        <v>30</v>
      </c>
      <c r="W370" s="8" t="s">
        <v>30</v>
      </c>
      <c r="X370" s="8" t="s">
        <v>30</v>
      </c>
      <c r="Y370" s="8" t="s">
        <v>30</v>
      </c>
      <c r="Z370" s="8" t="s">
        <v>30</v>
      </c>
      <c r="AA370" s="8" t="s">
        <v>31</v>
      </c>
      <c r="AB370" s="8" t="s">
        <v>30</v>
      </c>
      <c r="AC370" s="8" t="s">
        <v>30</v>
      </c>
      <c r="AD370" s="8" t="s">
        <v>30</v>
      </c>
      <c r="AE370" s="8" t="s">
        <v>30</v>
      </c>
      <c r="AF370" s="8" t="s">
        <v>30</v>
      </c>
      <c r="AG370" s="8" t="s">
        <v>30</v>
      </c>
      <c r="AH370" s="8" t="s">
        <v>30</v>
      </c>
      <c r="AI370" s="8" t="s">
        <v>30</v>
      </c>
      <c r="AJ370" s="8" t="s">
        <v>30</v>
      </c>
      <c r="AK370" s="8" t="s">
        <v>30</v>
      </c>
      <c r="AL370" s="8" t="s">
        <v>30</v>
      </c>
      <c r="AM370" s="9" t="s">
        <v>31</v>
      </c>
      <c r="AN370" s="8" t="s">
        <v>30</v>
      </c>
      <c r="AO370" s="8" t="s">
        <v>30</v>
      </c>
      <c r="AP370" s="8" t="s">
        <v>30</v>
      </c>
      <c r="AQ370" s="8" t="s">
        <v>30</v>
      </c>
      <c r="AR370" s="8" t="s">
        <v>30</v>
      </c>
      <c r="AS370" s="8" t="s">
        <v>30</v>
      </c>
      <c r="AT370" s="8" t="s">
        <v>30</v>
      </c>
      <c r="AU370" s="8" t="s">
        <v>30</v>
      </c>
      <c r="AV370" s="8" t="s">
        <v>30</v>
      </c>
      <c r="AW370" s="8" t="s">
        <v>30</v>
      </c>
      <c r="AX370" s="8" t="s">
        <v>30</v>
      </c>
      <c r="AY370" s="8" t="s">
        <v>30</v>
      </c>
      <c r="AZ370" s="8" t="s">
        <v>30</v>
      </c>
      <c r="BA370" s="8" t="s">
        <v>30</v>
      </c>
      <c r="BB370" s="8" t="s">
        <v>30</v>
      </c>
      <c r="BC370" s="8" t="s">
        <v>30</v>
      </c>
      <c r="BD370" s="8" t="s">
        <v>30</v>
      </c>
    </row>
    <row r="371" spans="1:56" x14ac:dyDescent="0.25">
      <c r="A371" s="24" t="str">
        <f>'[1]Miter Profiles'!$A7</f>
        <v>MP701</v>
      </c>
      <c r="B371" s="26" t="str">
        <f>'[1]Miter Profiles'!$B7</f>
        <v>MP701-57</v>
      </c>
      <c r="C371" s="19" t="s">
        <v>230</v>
      </c>
      <c r="D371" s="7" t="s">
        <v>30</v>
      </c>
      <c r="E371" s="8" t="s">
        <v>31</v>
      </c>
      <c r="F371" s="8" t="s">
        <v>31</v>
      </c>
      <c r="G371" s="8" t="s">
        <v>31</v>
      </c>
      <c r="H371" s="8" t="s">
        <v>31</v>
      </c>
      <c r="I371" s="8" t="s">
        <v>30</v>
      </c>
      <c r="J371" s="8" t="s">
        <v>31</v>
      </c>
      <c r="K371" s="8" t="s">
        <v>30</v>
      </c>
      <c r="L371" s="8" t="s">
        <v>30</v>
      </c>
      <c r="M371" s="8" t="s">
        <v>30</v>
      </c>
      <c r="N371" s="8" t="s">
        <v>30</v>
      </c>
      <c r="O371" s="8" t="s">
        <v>30</v>
      </c>
      <c r="P371" s="8" t="s">
        <v>30</v>
      </c>
      <c r="Q371" s="8" t="s">
        <v>30</v>
      </c>
      <c r="R371" s="8" t="s">
        <v>30</v>
      </c>
      <c r="S371" s="8" t="s">
        <v>30</v>
      </c>
      <c r="T371" s="8" t="s">
        <v>30</v>
      </c>
      <c r="U371" s="8" t="s">
        <v>30</v>
      </c>
      <c r="V371" s="8" t="s">
        <v>30</v>
      </c>
      <c r="W371" s="8" t="s">
        <v>30</v>
      </c>
      <c r="X371" s="8" t="s">
        <v>30</v>
      </c>
      <c r="Y371" s="8" t="s">
        <v>30</v>
      </c>
      <c r="Z371" s="8" t="s">
        <v>30</v>
      </c>
      <c r="AA371" s="8" t="s">
        <v>31</v>
      </c>
      <c r="AB371" s="8" t="s">
        <v>30</v>
      </c>
      <c r="AC371" s="8" t="s">
        <v>30</v>
      </c>
      <c r="AD371" s="8" t="s">
        <v>30</v>
      </c>
      <c r="AE371" s="8" t="s">
        <v>30</v>
      </c>
      <c r="AF371" s="8" t="s">
        <v>30</v>
      </c>
      <c r="AG371" s="8" t="s">
        <v>30</v>
      </c>
      <c r="AH371" s="8" t="s">
        <v>30</v>
      </c>
      <c r="AI371" s="8" t="s">
        <v>30</v>
      </c>
      <c r="AJ371" s="8" t="s">
        <v>30</v>
      </c>
      <c r="AK371" s="8" t="s">
        <v>30</v>
      </c>
      <c r="AL371" s="8" t="s">
        <v>30</v>
      </c>
      <c r="AM371" s="8" t="s">
        <v>31</v>
      </c>
      <c r="AN371" s="8" t="s">
        <v>30</v>
      </c>
      <c r="AO371" s="8" t="s">
        <v>30</v>
      </c>
      <c r="AP371" s="8" t="s">
        <v>30</v>
      </c>
      <c r="AQ371" s="8" t="s">
        <v>30</v>
      </c>
      <c r="AR371" s="8" t="s">
        <v>30</v>
      </c>
      <c r="AS371" s="8" t="s">
        <v>30</v>
      </c>
      <c r="AT371" s="8" t="s">
        <v>30</v>
      </c>
      <c r="AU371" s="8" t="s">
        <v>30</v>
      </c>
      <c r="AV371" s="8" t="s">
        <v>30</v>
      </c>
      <c r="AW371" s="8" t="s">
        <v>30</v>
      </c>
      <c r="AX371" s="8" t="s">
        <v>30</v>
      </c>
      <c r="AY371" s="8" t="s">
        <v>30</v>
      </c>
      <c r="AZ371" s="8" t="s">
        <v>30</v>
      </c>
      <c r="BA371" s="8" t="s">
        <v>30</v>
      </c>
      <c r="BB371" s="8" t="s">
        <v>30</v>
      </c>
      <c r="BC371" s="8" t="s">
        <v>30</v>
      </c>
      <c r="BD371" s="8" t="s">
        <v>30</v>
      </c>
    </row>
    <row r="372" spans="1:56" x14ac:dyDescent="0.25">
      <c r="A372" s="24" t="str">
        <f>'[1]Miter Profiles'!$A8</f>
        <v>MP500</v>
      </c>
      <c r="B372" s="26" t="str">
        <f>'[1]Miter Profiles'!$B8</f>
        <v>MP701-76</v>
      </c>
      <c r="C372" s="19" t="s">
        <v>230</v>
      </c>
      <c r="D372" s="7" t="s">
        <v>30</v>
      </c>
      <c r="E372" s="8" t="s">
        <v>31</v>
      </c>
      <c r="F372" s="8" t="s">
        <v>31</v>
      </c>
      <c r="G372" s="8" t="s">
        <v>31</v>
      </c>
      <c r="H372" s="8" t="s">
        <v>31</v>
      </c>
      <c r="I372" s="8" t="s">
        <v>30</v>
      </c>
      <c r="J372" s="8" t="s">
        <v>31</v>
      </c>
      <c r="K372" s="8" t="s">
        <v>30</v>
      </c>
      <c r="L372" s="8" t="s">
        <v>30</v>
      </c>
      <c r="M372" s="8" t="s">
        <v>30</v>
      </c>
      <c r="N372" s="8" t="s">
        <v>30</v>
      </c>
      <c r="O372" s="8" t="s">
        <v>30</v>
      </c>
      <c r="P372" s="8" t="s">
        <v>30</v>
      </c>
      <c r="Q372" s="8" t="s">
        <v>30</v>
      </c>
      <c r="R372" s="8" t="s">
        <v>30</v>
      </c>
      <c r="S372" s="8" t="s">
        <v>30</v>
      </c>
      <c r="T372" s="8" t="s">
        <v>30</v>
      </c>
      <c r="U372" s="8" t="s">
        <v>30</v>
      </c>
      <c r="V372" s="8" t="s">
        <v>30</v>
      </c>
      <c r="W372" s="8" t="s">
        <v>30</v>
      </c>
      <c r="X372" s="8" t="s">
        <v>30</v>
      </c>
      <c r="Y372" s="8" t="s">
        <v>30</v>
      </c>
      <c r="Z372" s="8" t="s">
        <v>30</v>
      </c>
      <c r="AA372" s="8" t="s">
        <v>31</v>
      </c>
      <c r="AB372" s="8" t="s">
        <v>30</v>
      </c>
      <c r="AC372" s="8" t="s">
        <v>30</v>
      </c>
      <c r="AD372" s="8" t="s">
        <v>30</v>
      </c>
      <c r="AE372" s="8" t="s">
        <v>30</v>
      </c>
      <c r="AF372" s="8" t="s">
        <v>30</v>
      </c>
      <c r="AG372" s="8" t="s">
        <v>30</v>
      </c>
      <c r="AH372" s="8" t="s">
        <v>30</v>
      </c>
      <c r="AI372" s="8" t="s">
        <v>30</v>
      </c>
      <c r="AJ372" s="8" t="s">
        <v>30</v>
      </c>
      <c r="AK372" s="8" t="s">
        <v>30</v>
      </c>
      <c r="AL372" s="8" t="s">
        <v>30</v>
      </c>
      <c r="AM372" s="8" t="s">
        <v>31</v>
      </c>
      <c r="AN372" s="8" t="s">
        <v>30</v>
      </c>
      <c r="AO372" s="8" t="s">
        <v>30</v>
      </c>
      <c r="AP372" s="8" t="s">
        <v>30</v>
      </c>
      <c r="AQ372" s="8" t="s">
        <v>30</v>
      </c>
      <c r="AR372" s="8" t="s">
        <v>30</v>
      </c>
      <c r="AS372" s="8" t="s">
        <v>30</v>
      </c>
      <c r="AT372" s="8" t="s">
        <v>30</v>
      </c>
      <c r="AU372" s="8" t="s">
        <v>30</v>
      </c>
      <c r="AV372" s="8" t="s">
        <v>30</v>
      </c>
      <c r="AW372" s="8" t="s">
        <v>30</v>
      </c>
      <c r="AX372" s="8" t="s">
        <v>30</v>
      </c>
      <c r="AY372" s="8" t="s">
        <v>30</v>
      </c>
      <c r="AZ372" s="8" t="s">
        <v>30</v>
      </c>
      <c r="BA372" s="8" t="s">
        <v>30</v>
      </c>
      <c r="BB372" s="8" t="s">
        <v>30</v>
      </c>
      <c r="BC372" s="8" t="s">
        <v>30</v>
      </c>
      <c r="BD372" s="8" t="s">
        <v>30</v>
      </c>
    </row>
    <row r="373" spans="1:56" x14ac:dyDescent="0.25">
      <c r="A373" s="23" t="str">
        <f>'[1]Miter Profiles'!$A9</f>
        <v>MP562R</v>
      </c>
      <c r="B373" s="25" t="str">
        <f>'[1]Miter Profiles'!$B9</f>
        <v>MP702-38</v>
      </c>
      <c r="C373" s="18" t="s">
        <v>248</v>
      </c>
      <c r="D373" s="10" t="s">
        <v>30</v>
      </c>
      <c r="E373" s="17" t="s">
        <v>31</v>
      </c>
      <c r="F373" s="17" t="s">
        <v>31</v>
      </c>
      <c r="G373" s="17" t="s">
        <v>31</v>
      </c>
      <c r="H373" s="17" t="s">
        <v>31</v>
      </c>
      <c r="I373" s="17" t="s">
        <v>30</v>
      </c>
      <c r="J373" s="78" t="s">
        <v>31</v>
      </c>
      <c r="K373" s="17" t="s">
        <v>30</v>
      </c>
      <c r="L373" s="11" t="s">
        <v>30</v>
      </c>
      <c r="M373" s="17" t="s">
        <v>30</v>
      </c>
      <c r="N373" s="17" t="s">
        <v>30</v>
      </c>
      <c r="O373" s="17" t="s">
        <v>30</v>
      </c>
      <c r="P373" s="17" t="s">
        <v>30</v>
      </c>
      <c r="Q373" s="11" t="s">
        <v>30</v>
      </c>
      <c r="R373" s="17" t="s">
        <v>30</v>
      </c>
      <c r="S373" s="12" t="s">
        <v>30</v>
      </c>
      <c r="T373" s="12" t="s">
        <v>30</v>
      </c>
      <c r="U373" s="11" t="s">
        <v>30</v>
      </c>
      <c r="V373" s="78" t="s">
        <v>30</v>
      </c>
      <c r="W373" s="12" t="s">
        <v>30</v>
      </c>
      <c r="X373" s="12" t="s">
        <v>30</v>
      </c>
      <c r="Y373" s="12" t="s">
        <v>30</v>
      </c>
      <c r="Z373" s="11" t="s">
        <v>30</v>
      </c>
      <c r="AA373" s="78" t="s">
        <v>31</v>
      </c>
      <c r="AB373" s="11" t="s">
        <v>30</v>
      </c>
      <c r="AC373" s="17" t="s">
        <v>30</v>
      </c>
      <c r="AD373" s="12" t="s">
        <v>30</v>
      </c>
      <c r="AE373" s="11" t="s">
        <v>30</v>
      </c>
      <c r="AF373" s="78" t="s">
        <v>157</v>
      </c>
      <c r="AG373" s="11" t="s">
        <v>30</v>
      </c>
      <c r="AH373" s="17" t="s">
        <v>30</v>
      </c>
      <c r="AI373" s="17" t="s">
        <v>30</v>
      </c>
      <c r="AJ373" s="17" t="s">
        <v>30</v>
      </c>
      <c r="AK373" s="11" t="s">
        <v>30</v>
      </c>
      <c r="AL373" s="17" t="s">
        <v>30</v>
      </c>
      <c r="AM373" s="78" t="s">
        <v>31</v>
      </c>
      <c r="AN373" s="12" t="s">
        <v>30</v>
      </c>
      <c r="AO373" s="12" t="s">
        <v>30</v>
      </c>
      <c r="AP373" s="12" t="s">
        <v>30</v>
      </c>
      <c r="AQ373" s="11" t="s">
        <v>30</v>
      </c>
      <c r="AR373" s="11" t="s">
        <v>30</v>
      </c>
      <c r="AS373" s="17" t="s">
        <v>30</v>
      </c>
      <c r="AT373" s="17" t="s">
        <v>30</v>
      </c>
      <c r="AU373" s="17" t="s">
        <v>30</v>
      </c>
      <c r="AV373" s="17" t="s">
        <v>30</v>
      </c>
      <c r="AW373" s="17" t="s">
        <v>30</v>
      </c>
      <c r="AX373" s="17" t="s">
        <v>30</v>
      </c>
      <c r="AY373" s="11" t="s">
        <v>30</v>
      </c>
      <c r="AZ373" s="17" t="s">
        <v>30</v>
      </c>
      <c r="BA373" s="17" t="s">
        <v>30</v>
      </c>
      <c r="BB373" s="17" t="s">
        <v>30</v>
      </c>
      <c r="BC373" s="17" t="s">
        <v>30</v>
      </c>
      <c r="BD373" s="17" t="s">
        <v>30</v>
      </c>
    </row>
    <row r="374" spans="1:56" x14ac:dyDescent="0.25">
      <c r="A374" s="23" t="str">
        <f>'[1]Miter Profiles'!$A10</f>
        <v>MP563</v>
      </c>
      <c r="B374" s="25" t="str">
        <f>'[1]Miter Profiles'!$B10</f>
        <v>MP702-57</v>
      </c>
      <c r="C374" s="18" t="s">
        <v>248</v>
      </c>
      <c r="D374" s="10" t="s">
        <v>30</v>
      </c>
      <c r="E374" s="17" t="s">
        <v>31</v>
      </c>
      <c r="F374" s="17" t="s">
        <v>31</v>
      </c>
      <c r="G374" s="17" t="s">
        <v>31</v>
      </c>
      <c r="H374" s="17" t="s">
        <v>31</v>
      </c>
      <c r="I374" s="17" t="s">
        <v>30</v>
      </c>
      <c r="J374" s="78" t="s">
        <v>31</v>
      </c>
      <c r="K374" s="17" t="s">
        <v>30</v>
      </c>
      <c r="L374" s="11" t="s">
        <v>30</v>
      </c>
      <c r="M374" s="17" t="s">
        <v>30</v>
      </c>
      <c r="N374" s="17" t="s">
        <v>30</v>
      </c>
      <c r="O374" s="17" t="s">
        <v>30</v>
      </c>
      <c r="P374" s="17" t="s">
        <v>30</v>
      </c>
      <c r="Q374" s="11" t="s">
        <v>30</v>
      </c>
      <c r="R374" s="17" t="s">
        <v>30</v>
      </c>
      <c r="S374" s="12" t="s">
        <v>30</v>
      </c>
      <c r="T374" s="12" t="s">
        <v>30</v>
      </c>
      <c r="U374" s="11" t="s">
        <v>30</v>
      </c>
      <c r="V374" s="78" t="s">
        <v>30</v>
      </c>
      <c r="W374" s="12" t="s">
        <v>30</v>
      </c>
      <c r="X374" s="12" t="s">
        <v>30</v>
      </c>
      <c r="Y374" s="12" t="s">
        <v>30</v>
      </c>
      <c r="Z374" s="11" t="s">
        <v>30</v>
      </c>
      <c r="AA374" s="78" t="s">
        <v>31</v>
      </c>
      <c r="AB374" s="11" t="s">
        <v>30</v>
      </c>
      <c r="AC374" s="17" t="s">
        <v>30</v>
      </c>
      <c r="AD374" s="12" t="s">
        <v>30</v>
      </c>
      <c r="AE374" s="11" t="s">
        <v>30</v>
      </c>
      <c r="AF374" s="78" t="s">
        <v>157</v>
      </c>
      <c r="AG374" s="11" t="s">
        <v>30</v>
      </c>
      <c r="AH374" s="17" t="s">
        <v>30</v>
      </c>
      <c r="AI374" s="17" t="s">
        <v>30</v>
      </c>
      <c r="AJ374" s="17" t="s">
        <v>30</v>
      </c>
      <c r="AK374" s="11" t="s">
        <v>30</v>
      </c>
      <c r="AL374" s="17" t="s">
        <v>30</v>
      </c>
      <c r="AM374" s="78" t="s">
        <v>31</v>
      </c>
      <c r="AN374" s="12" t="s">
        <v>30</v>
      </c>
      <c r="AO374" s="12" t="s">
        <v>30</v>
      </c>
      <c r="AP374" s="12" t="s">
        <v>30</v>
      </c>
      <c r="AQ374" s="11" t="s">
        <v>30</v>
      </c>
      <c r="AR374" s="11" t="s">
        <v>30</v>
      </c>
      <c r="AS374" s="17" t="s">
        <v>30</v>
      </c>
      <c r="AT374" s="17" t="s">
        <v>30</v>
      </c>
      <c r="AU374" s="17" t="s">
        <v>30</v>
      </c>
      <c r="AV374" s="17" t="s">
        <v>30</v>
      </c>
      <c r="AW374" s="17" t="s">
        <v>30</v>
      </c>
      <c r="AX374" s="17" t="s">
        <v>30</v>
      </c>
      <c r="AY374" s="11" t="s">
        <v>30</v>
      </c>
      <c r="AZ374" s="17" t="s">
        <v>30</v>
      </c>
      <c r="BA374" s="17" t="s">
        <v>30</v>
      </c>
      <c r="BB374" s="17" t="s">
        <v>30</v>
      </c>
      <c r="BC374" s="17" t="s">
        <v>30</v>
      </c>
      <c r="BD374" s="17" t="s">
        <v>30</v>
      </c>
    </row>
    <row r="375" spans="1:56" x14ac:dyDescent="0.25">
      <c r="A375" s="23" t="str">
        <f>'[1]Miter Profiles'!$A11</f>
        <v>MP562</v>
      </c>
      <c r="B375" s="25" t="str">
        <f>'[1]Miter Profiles'!$B11</f>
        <v>MP702-76</v>
      </c>
      <c r="C375" s="18" t="s">
        <v>248</v>
      </c>
      <c r="D375" s="10" t="s">
        <v>30</v>
      </c>
      <c r="E375" s="17" t="s">
        <v>31</v>
      </c>
      <c r="F375" s="17" t="s">
        <v>31</v>
      </c>
      <c r="G375" s="17" t="s">
        <v>31</v>
      </c>
      <c r="H375" s="17" t="s">
        <v>31</v>
      </c>
      <c r="I375" s="17" t="s">
        <v>30</v>
      </c>
      <c r="J375" s="78" t="s">
        <v>31</v>
      </c>
      <c r="K375" s="17" t="s">
        <v>30</v>
      </c>
      <c r="L375" s="11" t="s">
        <v>30</v>
      </c>
      <c r="M375" s="17" t="s">
        <v>30</v>
      </c>
      <c r="N375" s="17" t="s">
        <v>30</v>
      </c>
      <c r="O375" s="17" t="s">
        <v>30</v>
      </c>
      <c r="P375" s="17" t="s">
        <v>30</v>
      </c>
      <c r="Q375" s="11" t="s">
        <v>30</v>
      </c>
      <c r="R375" s="17" t="s">
        <v>30</v>
      </c>
      <c r="S375" s="12" t="s">
        <v>30</v>
      </c>
      <c r="T375" s="12" t="s">
        <v>30</v>
      </c>
      <c r="U375" s="11" t="s">
        <v>30</v>
      </c>
      <c r="V375" s="78" t="s">
        <v>30</v>
      </c>
      <c r="W375" s="12" t="s">
        <v>30</v>
      </c>
      <c r="X375" s="12" t="s">
        <v>30</v>
      </c>
      <c r="Y375" s="12" t="s">
        <v>30</v>
      </c>
      <c r="Z375" s="11" t="s">
        <v>30</v>
      </c>
      <c r="AA375" s="78" t="s">
        <v>31</v>
      </c>
      <c r="AB375" s="11" t="s">
        <v>30</v>
      </c>
      <c r="AC375" s="17" t="s">
        <v>30</v>
      </c>
      <c r="AD375" s="12" t="s">
        <v>30</v>
      </c>
      <c r="AE375" s="11" t="s">
        <v>30</v>
      </c>
      <c r="AF375" s="78" t="s">
        <v>157</v>
      </c>
      <c r="AG375" s="11" t="s">
        <v>30</v>
      </c>
      <c r="AH375" s="17" t="s">
        <v>30</v>
      </c>
      <c r="AI375" s="17" t="s">
        <v>30</v>
      </c>
      <c r="AJ375" s="17" t="s">
        <v>30</v>
      </c>
      <c r="AK375" s="11" t="s">
        <v>30</v>
      </c>
      <c r="AL375" s="17" t="s">
        <v>30</v>
      </c>
      <c r="AM375" s="78" t="s">
        <v>31</v>
      </c>
      <c r="AN375" s="12" t="s">
        <v>30</v>
      </c>
      <c r="AO375" s="12" t="s">
        <v>30</v>
      </c>
      <c r="AP375" s="12" t="s">
        <v>30</v>
      </c>
      <c r="AQ375" s="11" t="s">
        <v>30</v>
      </c>
      <c r="AR375" s="11" t="s">
        <v>30</v>
      </c>
      <c r="AS375" s="17" t="s">
        <v>30</v>
      </c>
      <c r="AT375" s="17" t="s">
        <v>30</v>
      </c>
      <c r="AU375" s="17" t="s">
        <v>30</v>
      </c>
      <c r="AV375" s="17" t="s">
        <v>30</v>
      </c>
      <c r="AW375" s="17" t="s">
        <v>30</v>
      </c>
      <c r="AX375" s="17" t="s">
        <v>30</v>
      </c>
      <c r="AY375" s="11" t="s">
        <v>30</v>
      </c>
      <c r="AZ375" s="17" t="s">
        <v>30</v>
      </c>
      <c r="BA375" s="17" t="s">
        <v>30</v>
      </c>
      <c r="BB375" s="17" t="s">
        <v>30</v>
      </c>
      <c r="BC375" s="17" t="s">
        <v>30</v>
      </c>
      <c r="BD375" s="17" t="s">
        <v>30</v>
      </c>
    </row>
    <row r="376" spans="1:56" x14ac:dyDescent="0.25">
      <c r="A376" s="24" t="str">
        <f>'[1]Miter Profiles'!$A12</f>
        <v>MP518R</v>
      </c>
      <c r="B376" s="26" t="str">
        <f>'[1]Miter Profiles'!$B12</f>
        <v>MP703-38</v>
      </c>
      <c r="C376" s="19" t="s">
        <v>33</v>
      </c>
      <c r="D376" s="103" t="s">
        <v>30</v>
      </c>
      <c r="E376" s="104" t="s">
        <v>31</v>
      </c>
      <c r="F376" s="104" t="s">
        <v>31</v>
      </c>
      <c r="G376" s="104" t="s">
        <v>31</v>
      </c>
      <c r="H376" s="104" t="s">
        <v>31</v>
      </c>
      <c r="I376" s="104" t="s">
        <v>31</v>
      </c>
      <c r="J376" s="120" t="s">
        <v>31</v>
      </c>
      <c r="K376" s="104" t="s">
        <v>30</v>
      </c>
      <c r="L376" s="104" t="s">
        <v>30</v>
      </c>
      <c r="M376" s="104" t="s">
        <v>30</v>
      </c>
      <c r="N376" s="104" t="s">
        <v>30</v>
      </c>
      <c r="O376" s="104" t="s">
        <v>31</v>
      </c>
      <c r="P376" s="120" t="s">
        <v>30</v>
      </c>
      <c r="Q376" s="104" t="s">
        <v>30</v>
      </c>
      <c r="R376" s="120" t="s">
        <v>30</v>
      </c>
      <c r="S376" s="120" t="s">
        <v>30</v>
      </c>
      <c r="T376" s="120" t="s">
        <v>30</v>
      </c>
      <c r="U376" s="104" t="s">
        <v>30</v>
      </c>
      <c r="V376" s="120" t="s">
        <v>30</v>
      </c>
      <c r="W376" s="120" t="s">
        <v>30</v>
      </c>
      <c r="X376" s="120" t="s">
        <v>30</v>
      </c>
      <c r="Y376" s="120" t="s">
        <v>30</v>
      </c>
      <c r="Z376" s="104" t="s">
        <v>30</v>
      </c>
      <c r="AA376" s="120" t="s">
        <v>31</v>
      </c>
      <c r="AB376" s="104" t="s">
        <v>30</v>
      </c>
      <c r="AC376" s="120" t="s">
        <v>31</v>
      </c>
      <c r="AD376" s="120" t="s">
        <v>30</v>
      </c>
      <c r="AE376" s="104" t="s">
        <v>30</v>
      </c>
      <c r="AF376" s="120" t="s">
        <v>157</v>
      </c>
      <c r="AG376" s="104" t="s">
        <v>30</v>
      </c>
      <c r="AH376" s="104" t="s">
        <v>31</v>
      </c>
      <c r="AI376" s="104" t="s">
        <v>30</v>
      </c>
      <c r="AJ376" s="120" t="s">
        <v>31</v>
      </c>
      <c r="AK376" s="104" t="s">
        <v>30</v>
      </c>
      <c r="AL376" s="104" t="s">
        <v>30</v>
      </c>
      <c r="AM376" s="120" t="s">
        <v>31</v>
      </c>
      <c r="AN376" s="120" t="s">
        <v>30</v>
      </c>
      <c r="AO376" s="120" t="s">
        <v>30</v>
      </c>
      <c r="AP376" s="120" t="s">
        <v>30</v>
      </c>
      <c r="AQ376" s="104" t="s">
        <v>30</v>
      </c>
      <c r="AR376" s="104" t="s">
        <v>30</v>
      </c>
      <c r="AS376" s="120" t="s">
        <v>31</v>
      </c>
      <c r="AT376" s="104" t="s">
        <v>30</v>
      </c>
      <c r="AU376" s="120" t="s">
        <v>31</v>
      </c>
      <c r="AV376" s="104" t="s">
        <v>30</v>
      </c>
      <c r="AW376" s="104" t="s">
        <v>30</v>
      </c>
      <c r="AX376" s="104" t="s">
        <v>30</v>
      </c>
      <c r="AY376" s="104" t="s">
        <v>30</v>
      </c>
      <c r="AZ376" s="104" t="s">
        <v>30</v>
      </c>
      <c r="BA376" s="104" t="s">
        <v>30</v>
      </c>
      <c r="BB376" s="120" t="s">
        <v>31</v>
      </c>
      <c r="BC376" s="120" t="s">
        <v>31</v>
      </c>
      <c r="BD376" s="120" t="s">
        <v>31</v>
      </c>
    </row>
    <row r="377" spans="1:56" x14ac:dyDescent="0.25">
      <c r="A377" s="24" t="str">
        <f>'[1]Miter Profiles'!$A13</f>
        <v>MP522</v>
      </c>
      <c r="B377" s="26" t="str">
        <f>'[1]Miter Profiles'!$B13</f>
        <v>MP703-57</v>
      </c>
      <c r="C377" s="19" t="s">
        <v>33</v>
      </c>
      <c r="D377" s="103" t="s">
        <v>30</v>
      </c>
      <c r="E377" s="104" t="s">
        <v>31</v>
      </c>
      <c r="F377" s="104" t="s">
        <v>31</v>
      </c>
      <c r="G377" s="104" t="s">
        <v>31</v>
      </c>
      <c r="H377" s="104" t="s">
        <v>31</v>
      </c>
      <c r="I377" s="104" t="s">
        <v>31</v>
      </c>
      <c r="J377" s="120" t="s">
        <v>31</v>
      </c>
      <c r="K377" s="104" t="s">
        <v>30</v>
      </c>
      <c r="L377" s="104" t="s">
        <v>30</v>
      </c>
      <c r="M377" s="104" t="s">
        <v>30</v>
      </c>
      <c r="N377" s="104" t="s">
        <v>30</v>
      </c>
      <c r="O377" s="104" t="s">
        <v>31</v>
      </c>
      <c r="P377" s="120" t="s">
        <v>30</v>
      </c>
      <c r="Q377" s="104" t="s">
        <v>30</v>
      </c>
      <c r="R377" s="120" t="s">
        <v>30</v>
      </c>
      <c r="S377" s="120" t="s">
        <v>30</v>
      </c>
      <c r="T377" s="120" t="s">
        <v>30</v>
      </c>
      <c r="U377" s="104" t="s">
        <v>30</v>
      </c>
      <c r="V377" s="120" t="s">
        <v>30</v>
      </c>
      <c r="W377" s="120" t="s">
        <v>30</v>
      </c>
      <c r="X377" s="120" t="s">
        <v>30</v>
      </c>
      <c r="Y377" s="120" t="s">
        <v>30</v>
      </c>
      <c r="Z377" s="104" t="s">
        <v>30</v>
      </c>
      <c r="AA377" s="120" t="s">
        <v>31</v>
      </c>
      <c r="AB377" s="104" t="s">
        <v>30</v>
      </c>
      <c r="AC377" s="120" t="s">
        <v>31</v>
      </c>
      <c r="AD377" s="120" t="s">
        <v>30</v>
      </c>
      <c r="AE377" s="104" t="s">
        <v>30</v>
      </c>
      <c r="AF377" s="120" t="s">
        <v>157</v>
      </c>
      <c r="AG377" s="104" t="s">
        <v>30</v>
      </c>
      <c r="AH377" s="104" t="s">
        <v>31</v>
      </c>
      <c r="AI377" s="104" t="s">
        <v>30</v>
      </c>
      <c r="AJ377" s="120" t="s">
        <v>31</v>
      </c>
      <c r="AK377" s="104" t="s">
        <v>30</v>
      </c>
      <c r="AL377" s="104" t="s">
        <v>30</v>
      </c>
      <c r="AM377" s="120" t="s">
        <v>31</v>
      </c>
      <c r="AN377" s="120" t="s">
        <v>30</v>
      </c>
      <c r="AO377" s="120" t="s">
        <v>30</v>
      </c>
      <c r="AP377" s="120" t="s">
        <v>30</v>
      </c>
      <c r="AQ377" s="104" t="s">
        <v>30</v>
      </c>
      <c r="AR377" s="104" t="s">
        <v>30</v>
      </c>
      <c r="AS377" s="120" t="s">
        <v>31</v>
      </c>
      <c r="AT377" s="104" t="s">
        <v>30</v>
      </c>
      <c r="AU377" s="120" t="s">
        <v>31</v>
      </c>
      <c r="AV377" s="104" t="s">
        <v>30</v>
      </c>
      <c r="AW377" s="104" t="s">
        <v>30</v>
      </c>
      <c r="AX377" s="104" t="s">
        <v>30</v>
      </c>
      <c r="AY377" s="104" t="s">
        <v>30</v>
      </c>
      <c r="AZ377" s="104" t="s">
        <v>30</v>
      </c>
      <c r="BA377" s="104" t="s">
        <v>30</v>
      </c>
      <c r="BB377" s="120" t="s">
        <v>31</v>
      </c>
      <c r="BC377" s="120" t="s">
        <v>31</v>
      </c>
      <c r="BD377" s="120" t="s">
        <v>31</v>
      </c>
    </row>
    <row r="378" spans="1:56" x14ac:dyDescent="0.25">
      <c r="A378" s="24" t="str">
        <f>'[1]Miter Profiles'!$A14</f>
        <v>MP518</v>
      </c>
      <c r="B378" s="26" t="str">
        <f>'[1]Miter Profiles'!$B14</f>
        <v>MP703-76</v>
      </c>
      <c r="C378" s="19" t="s">
        <v>33</v>
      </c>
      <c r="D378" s="103" t="s">
        <v>30</v>
      </c>
      <c r="E378" s="104" t="s">
        <v>31</v>
      </c>
      <c r="F378" s="104" t="s">
        <v>31</v>
      </c>
      <c r="G378" s="104" t="s">
        <v>31</v>
      </c>
      <c r="H378" s="104" t="s">
        <v>31</v>
      </c>
      <c r="I378" s="104" t="s">
        <v>31</v>
      </c>
      <c r="J378" s="120" t="s">
        <v>31</v>
      </c>
      <c r="K378" s="104" t="s">
        <v>30</v>
      </c>
      <c r="L378" s="104" t="s">
        <v>30</v>
      </c>
      <c r="M378" s="104" t="s">
        <v>30</v>
      </c>
      <c r="N378" s="104" t="s">
        <v>30</v>
      </c>
      <c r="O378" s="104" t="s">
        <v>31</v>
      </c>
      <c r="P378" s="120" t="s">
        <v>30</v>
      </c>
      <c r="Q378" s="104" t="s">
        <v>30</v>
      </c>
      <c r="R378" s="120" t="s">
        <v>30</v>
      </c>
      <c r="S378" s="120" t="s">
        <v>30</v>
      </c>
      <c r="T378" s="120" t="s">
        <v>30</v>
      </c>
      <c r="U378" s="104" t="s">
        <v>30</v>
      </c>
      <c r="V378" s="120" t="s">
        <v>30</v>
      </c>
      <c r="W378" s="120" t="s">
        <v>30</v>
      </c>
      <c r="X378" s="120" t="s">
        <v>30</v>
      </c>
      <c r="Y378" s="120" t="s">
        <v>30</v>
      </c>
      <c r="Z378" s="104" t="s">
        <v>30</v>
      </c>
      <c r="AA378" s="120" t="s">
        <v>31</v>
      </c>
      <c r="AB378" s="104" t="s">
        <v>30</v>
      </c>
      <c r="AC378" s="120" t="s">
        <v>31</v>
      </c>
      <c r="AD378" s="120" t="s">
        <v>30</v>
      </c>
      <c r="AE378" s="104" t="s">
        <v>30</v>
      </c>
      <c r="AF378" s="120" t="s">
        <v>157</v>
      </c>
      <c r="AG378" s="104" t="s">
        <v>30</v>
      </c>
      <c r="AH378" s="104" t="s">
        <v>31</v>
      </c>
      <c r="AI378" s="104" t="s">
        <v>30</v>
      </c>
      <c r="AJ378" s="120" t="s">
        <v>31</v>
      </c>
      <c r="AK378" s="104" t="s">
        <v>30</v>
      </c>
      <c r="AL378" s="104" t="s">
        <v>30</v>
      </c>
      <c r="AM378" s="120" t="s">
        <v>31</v>
      </c>
      <c r="AN378" s="120" t="s">
        <v>30</v>
      </c>
      <c r="AO378" s="120" t="s">
        <v>30</v>
      </c>
      <c r="AP378" s="120" t="s">
        <v>30</v>
      </c>
      <c r="AQ378" s="104" t="s">
        <v>30</v>
      </c>
      <c r="AR378" s="104" t="s">
        <v>30</v>
      </c>
      <c r="AS378" s="120" t="s">
        <v>31</v>
      </c>
      <c r="AT378" s="104" t="s">
        <v>30</v>
      </c>
      <c r="AU378" s="120" t="s">
        <v>31</v>
      </c>
      <c r="AV378" s="104" t="s">
        <v>30</v>
      </c>
      <c r="AW378" s="104" t="s">
        <v>30</v>
      </c>
      <c r="AX378" s="104" t="s">
        <v>30</v>
      </c>
      <c r="AY378" s="104" t="s">
        <v>30</v>
      </c>
      <c r="AZ378" s="104" t="s">
        <v>30</v>
      </c>
      <c r="BA378" s="104" t="s">
        <v>30</v>
      </c>
      <c r="BB378" s="120" t="s">
        <v>31</v>
      </c>
      <c r="BC378" s="120" t="s">
        <v>31</v>
      </c>
      <c r="BD378" s="120" t="s">
        <v>31</v>
      </c>
    </row>
    <row r="379" spans="1:56" x14ac:dyDescent="0.25">
      <c r="A379" s="23" t="str">
        <f>'[1]Miter Profiles'!$A15</f>
        <v>MP533R</v>
      </c>
      <c r="B379" s="25" t="str">
        <f>'[1]Miter Profiles'!$B15</f>
        <v>MP704-38</v>
      </c>
      <c r="C379" s="18" t="s">
        <v>12</v>
      </c>
      <c r="D379" s="10" t="s">
        <v>31</v>
      </c>
      <c r="E379" s="17" t="s">
        <v>31</v>
      </c>
      <c r="F379" s="17" t="s">
        <v>31</v>
      </c>
      <c r="G379" s="17" t="s">
        <v>31</v>
      </c>
      <c r="H379" s="17" t="s">
        <v>31</v>
      </c>
      <c r="I379" s="17" t="s">
        <v>31</v>
      </c>
      <c r="J379" s="17" t="s">
        <v>31</v>
      </c>
      <c r="K379" s="17" t="s">
        <v>31</v>
      </c>
      <c r="L379" s="17" t="s">
        <v>31</v>
      </c>
      <c r="M379" s="17" t="s">
        <v>31</v>
      </c>
      <c r="N379" s="17" t="s">
        <v>31</v>
      </c>
      <c r="O379" s="17" t="s">
        <v>31</v>
      </c>
      <c r="P379" s="17" t="s">
        <v>31</v>
      </c>
      <c r="Q379" s="17" t="s">
        <v>31</v>
      </c>
      <c r="R379" s="17" t="s">
        <v>31</v>
      </c>
      <c r="S379" s="17" t="s">
        <v>31</v>
      </c>
      <c r="T379" s="17" t="s">
        <v>31</v>
      </c>
      <c r="U379" s="17" t="s">
        <v>31</v>
      </c>
      <c r="V379" s="17" t="s">
        <v>31</v>
      </c>
      <c r="W379" s="17" t="s">
        <v>31</v>
      </c>
      <c r="X379" s="17" t="s">
        <v>31</v>
      </c>
      <c r="Y379" s="17" t="s">
        <v>31</v>
      </c>
      <c r="Z379" s="17" t="s">
        <v>31</v>
      </c>
      <c r="AA379" s="17" t="s">
        <v>31</v>
      </c>
      <c r="AB379" s="17" t="s">
        <v>31</v>
      </c>
      <c r="AC379" s="17" t="s">
        <v>31</v>
      </c>
      <c r="AD379" s="17" t="s">
        <v>31</v>
      </c>
      <c r="AE379" s="17" t="s">
        <v>31</v>
      </c>
      <c r="AF379" s="17" t="s">
        <v>31</v>
      </c>
      <c r="AG379" s="17" t="s">
        <v>31</v>
      </c>
      <c r="AH379" s="17" t="s">
        <v>31</v>
      </c>
      <c r="AI379" s="17" t="s">
        <v>31</v>
      </c>
      <c r="AJ379" s="17" t="s">
        <v>31</v>
      </c>
      <c r="AK379" s="17" t="s">
        <v>31</v>
      </c>
      <c r="AL379" s="17" t="s">
        <v>31</v>
      </c>
      <c r="AM379" s="17" t="s">
        <v>31</v>
      </c>
      <c r="AN379" s="17" t="s">
        <v>31</v>
      </c>
      <c r="AO379" s="17" t="s">
        <v>31</v>
      </c>
      <c r="AP379" s="17" t="s">
        <v>31</v>
      </c>
      <c r="AQ379" s="17" t="s">
        <v>31</v>
      </c>
      <c r="AR379" s="17" t="s">
        <v>31</v>
      </c>
      <c r="AS379" s="17" t="s">
        <v>31</v>
      </c>
      <c r="AT379" s="17" t="s">
        <v>31</v>
      </c>
      <c r="AU379" s="17" t="s">
        <v>31</v>
      </c>
      <c r="AV379" s="17" t="s">
        <v>31</v>
      </c>
      <c r="AW379" s="17" t="s">
        <v>31</v>
      </c>
      <c r="AX379" s="17" t="s">
        <v>31</v>
      </c>
      <c r="AY379" s="17" t="s">
        <v>31</v>
      </c>
      <c r="AZ379" s="17" t="s">
        <v>31</v>
      </c>
      <c r="BA379" s="17" t="s">
        <v>31</v>
      </c>
      <c r="BB379" s="17" t="s">
        <v>31</v>
      </c>
      <c r="BC379" s="17" t="s">
        <v>31</v>
      </c>
      <c r="BD379" s="17" t="s">
        <v>31</v>
      </c>
    </row>
    <row r="380" spans="1:56" x14ac:dyDescent="0.25">
      <c r="A380" s="23" t="str">
        <f>'[1]Miter Profiles'!$A16</f>
        <v>MP533</v>
      </c>
      <c r="B380" s="25" t="str">
        <f>'[1]Miter Profiles'!$B16</f>
        <v>MP704-57</v>
      </c>
      <c r="C380" s="18" t="s">
        <v>232</v>
      </c>
      <c r="D380" s="10" t="s">
        <v>30</v>
      </c>
      <c r="E380" s="17" t="s">
        <v>31</v>
      </c>
      <c r="F380" s="17" t="s">
        <v>31</v>
      </c>
      <c r="G380" s="17" t="s">
        <v>31</v>
      </c>
      <c r="H380" s="17" t="s">
        <v>31</v>
      </c>
      <c r="I380" s="17" t="s">
        <v>30</v>
      </c>
      <c r="J380" s="78" t="s">
        <v>31</v>
      </c>
      <c r="K380" s="17" t="s">
        <v>30</v>
      </c>
      <c r="L380" s="11" t="s">
        <v>30</v>
      </c>
      <c r="M380" s="17" t="s">
        <v>30</v>
      </c>
      <c r="N380" s="17" t="s">
        <v>30</v>
      </c>
      <c r="O380" s="17" t="s">
        <v>30</v>
      </c>
      <c r="P380" s="17" t="s">
        <v>30</v>
      </c>
      <c r="Q380" s="11" t="s">
        <v>30</v>
      </c>
      <c r="R380" s="17" t="s">
        <v>30</v>
      </c>
      <c r="S380" s="12" t="s">
        <v>30</v>
      </c>
      <c r="T380" s="12" t="s">
        <v>30</v>
      </c>
      <c r="U380" s="11" t="s">
        <v>30</v>
      </c>
      <c r="V380" s="78" t="s">
        <v>30</v>
      </c>
      <c r="W380" s="12" t="s">
        <v>30</v>
      </c>
      <c r="X380" s="12" t="s">
        <v>30</v>
      </c>
      <c r="Y380" s="12" t="s">
        <v>30</v>
      </c>
      <c r="Z380" s="11" t="s">
        <v>30</v>
      </c>
      <c r="AA380" s="78" t="s">
        <v>31</v>
      </c>
      <c r="AB380" s="11" t="s">
        <v>30</v>
      </c>
      <c r="AC380" s="17" t="s">
        <v>30</v>
      </c>
      <c r="AD380" s="12" t="s">
        <v>30</v>
      </c>
      <c r="AE380" s="11" t="s">
        <v>30</v>
      </c>
      <c r="AF380" s="78" t="s">
        <v>157</v>
      </c>
      <c r="AG380" s="11" t="s">
        <v>30</v>
      </c>
      <c r="AH380" s="17" t="s">
        <v>30</v>
      </c>
      <c r="AI380" s="17" t="s">
        <v>30</v>
      </c>
      <c r="AJ380" s="17" t="s">
        <v>30</v>
      </c>
      <c r="AK380" s="11" t="s">
        <v>30</v>
      </c>
      <c r="AL380" s="17" t="s">
        <v>30</v>
      </c>
      <c r="AM380" s="78" t="s">
        <v>31</v>
      </c>
      <c r="AN380" s="12" t="s">
        <v>30</v>
      </c>
      <c r="AO380" s="12" t="s">
        <v>30</v>
      </c>
      <c r="AP380" s="12" t="s">
        <v>30</v>
      </c>
      <c r="AQ380" s="11" t="s">
        <v>30</v>
      </c>
      <c r="AR380" s="11" t="s">
        <v>30</v>
      </c>
      <c r="AS380" s="17" t="s">
        <v>30</v>
      </c>
      <c r="AT380" s="17" t="s">
        <v>30</v>
      </c>
      <c r="AU380" s="17" t="s">
        <v>30</v>
      </c>
      <c r="AV380" s="17" t="s">
        <v>30</v>
      </c>
      <c r="AW380" s="17" t="s">
        <v>30</v>
      </c>
      <c r="AX380" s="17" t="s">
        <v>30</v>
      </c>
      <c r="AY380" s="11" t="s">
        <v>30</v>
      </c>
      <c r="AZ380" s="17" t="s">
        <v>30</v>
      </c>
      <c r="BA380" s="17" t="s">
        <v>30</v>
      </c>
      <c r="BB380" s="17" t="s">
        <v>30</v>
      </c>
      <c r="BC380" s="17" t="s">
        <v>30</v>
      </c>
      <c r="BD380" s="17" t="s">
        <v>30</v>
      </c>
    </row>
    <row r="381" spans="1:56" x14ac:dyDescent="0.25">
      <c r="A381" s="23" t="str">
        <f>'[1]Miter Profiles'!$A17</f>
        <v>MP555</v>
      </c>
      <c r="B381" s="25" t="str">
        <f>'[1]Miter Profiles'!$B17</f>
        <v>MP704-76</v>
      </c>
      <c r="C381" s="18" t="s">
        <v>232</v>
      </c>
      <c r="D381" s="10" t="s">
        <v>30</v>
      </c>
      <c r="E381" s="17" t="s">
        <v>31</v>
      </c>
      <c r="F381" s="17" t="s">
        <v>31</v>
      </c>
      <c r="G381" s="17" t="s">
        <v>31</v>
      </c>
      <c r="H381" s="17" t="s">
        <v>31</v>
      </c>
      <c r="I381" s="17" t="s">
        <v>30</v>
      </c>
      <c r="J381" s="78" t="s">
        <v>31</v>
      </c>
      <c r="K381" s="17" t="s">
        <v>30</v>
      </c>
      <c r="L381" s="11" t="s">
        <v>30</v>
      </c>
      <c r="M381" s="17" t="s">
        <v>30</v>
      </c>
      <c r="N381" s="17" t="s">
        <v>30</v>
      </c>
      <c r="O381" s="17" t="s">
        <v>30</v>
      </c>
      <c r="P381" s="17" t="s">
        <v>30</v>
      </c>
      <c r="Q381" s="11" t="s">
        <v>30</v>
      </c>
      <c r="R381" s="17" t="s">
        <v>30</v>
      </c>
      <c r="S381" s="12" t="s">
        <v>30</v>
      </c>
      <c r="T381" s="12" t="s">
        <v>30</v>
      </c>
      <c r="U381" s="11" t="s">
        <v>30</v>
      </c>
      <c r="V381" s="78" t="s">
        <v>30</v>
      </c>
      <c r="W381" s="12" t="s">
        <v>30</v>
      </c>
      <c r="X381" s="12" t="s">
        <v>30</v>
      </c>
      <c r="Y381" s="12" t="s">
        <v>30</v>
      </c>
      <c r="Z381" s="11" t="s">
        <v>30</v>
      </c>
      <c r="AA381" s="78" t="s">
        <v>31</v>
      </c>
      <c r="AB381" s="11" t="s">
        <v>30</v>
      </c>
      <c r="AC381" s="17" t="s">
        <v>30</v>
      </c>
      <c r="AD381" s="12" t="s">
        <v>30</v>
      </c>
      <c r="AE381" s="11" t="s">
        <v>30</v>
      </c>
      <c r="AF381" s="78" t="s">
        <v>157</v>
      </c>
      <c r="AG381" s="11" t="s">
        <v>30</v>
      </c>
      <c r="AH381" s="17" t="s">
        <v>30</v>
      </c>
      <c r="AI381" s="17" t="s">
        <v>30</v>
      </c>
      <c r="AJ381" s="17" t="s">
        <v>30</v>
      </c>
      <c r="AK381" s="11" t="s">
        <v>30</v>
      </c>
      <c r="AL381" s="17" t="s">
        <v>30</v>
      </c>
      <c r="AM381" s="78" t="s">
        <v>31</v>
      </c>
      <c r="AN381" s="12" t="s">
        <v>30</v>
      </c>
      <c r="AO381" s="12" t="s">
        <v>30</v>
      </c>
      <c r="AP381" s="12" t="s">
        <v>30</v>
      </c>
      <c r="AQ381" s="11" t="s">
        <v>30</v>
      </c>
      <c r="AR381" s="11" t="s">
        <v>30</v>
      </c>
      <c r="AS381" s="17" t="s">
        <v>30</v>
      </c>
      <c r="AT381" s="17" t="s">
        <v>30</v>
      </c>
      <c r="AU381" s="17" t="s">
        <v>30</v>
      </c>
      <c r="AV381" s="17" t="s">
        <v>30</v>
      </c>
      <c r="AW381" s="17" t="s">
        <v>30</v>
      </c>
      <c r="AX381" s="17" t="s">
        <v>30</v>
      </c>
      <c r="AY381" s="11" t="s">
        <v>30</v>
      </c>
      <c r="AZ381" s="17" t="s">
        <v>30</v>
      </c>
      <c r="BA381" s="17" t="s">
        <v>30</v>
      </c>
      <c r="BB381" s="17" t="s">
        <v>30</v>
      </c>
      <c r="BC381" s="17" t="s">
        <v>30</v>
      </c>
      <c r="BD381" s="17" t="s">
        <v>30</v>
      </c>
    </row>
    <row r="382" spans="1:56" x14ac:dyDescent="0.25">
      <c r="A382" s="24" t="str">
        <f>'[1]Miter Profiles'!$A18</f>
        <v>MP521R</v>
      </c>
      <c r="B382" s="26" t="str">
        <f>'[1]Miter Profiles'!$B18</f>
        <v>MP705-38</v>
      </c>
      <c r="C382" s="19" t="s">
        <v>35</v>
      </c>
      <c r="D382" s="7" t="s">
        <v>30</v>
      </c>
      <c r="E382" s="8" t="s">
        <v>31</v>
      </c>
      <c r="F382" s="8" t="s">
        <v>31</v>
      </c>
      <c r="G382" s="8" t="s">
        <v>31</v>
      </c>
      <c r="H382" s="8" t="s">
        <v>31</v>
      </c>
      <c r="I382" s="8" t="s">
        <v>30</v>
      </c>
      <c r="J382" s="8" t="s">
        <v>31</v>
      </c>
      <c r="K382" s="8" t="s">
        <v>30</v>
      </c>
      <c r="L382" s="8" t="s">
        <v>30</v>
      </c>
      <c r="M382" s="8" t="s">
        <v>30</v>
      </c>
      <c r="N382" s="8" t="s">
        <v>30</v>
      </c>
      <c r="O382" s="8" t="s">
        <v>30</v>
      </c>
      <c r="P382" s="8" t="s">
        <v>30</v>
      </c>
      <c r="Q382" s="8" t="s">
        <v>30</v>
      </c>
      <c r="R382" s="8" t="s">
        <v>30</v>
      </c>
      <c r="S382" s="8" t="s">
        <v>30</v>
      </c>
      <c r="T382" s="8" t="s">
        <v>30</v>
      </c>
      <c r="U382" s="8" t="s">
        <v>30</v>
      </c>
      <c r="V382" s="8" t="s">
        <v>30</v>
      </c>
      <c r="W382" s="8" t="s">
        <v>30</v>
      </c>
      <c r="X382" s="8" t="s">
        <v>30</v>
      </c>
      <c r="Y382" s="8" t="s">
        <v>30</v>
      </c>
      <c r="Z382" s="8" t="s">
        <v>30</v>
      </c>
      <c r="AA382" s="8" t="s">
        <v>31</v>
      </c>
      <c r="AB382" s="8" t="s">
        <v>30</v>
      </c>
      <c r="AC382" s="8" t="s">
        <v>30</v>
      </c>
      <c r="AD382" s="8" t="s">
        <v>30</v>
      </c>
      <c r="AE382" s="8" t="s">
        <v>30</v>
      </c>
      <c r="AF382" s="8" t="s">
        <v>30</v>
      </c>
      <c r="AG382" s="8" t="s">
        <v>30</v>
      </c>
      <c r="AH382" s="8" t="s">
        <v>30</v>
      </c>
      <c r="AI382" s="8" t="s">
        <v>30</v>
      </c>
      <c r="AJ382" s="8" t="s">
        <v>30</v>
      </c>
      <c r="AK382" s="8" t="s">
        <v>30</v>
      </c>
      <c r="AL382" s="8" t="s">
        <v>30</v>
      </c>
      <c r="AM382" s="9" t="s">
        <v>31</v>
      </c>
      <c r="AN382" s="8" t="s">
        <v>30</v>
      </c>
      <c r="AO382" s="8" t="s">
        <v>30</v>
      </c>
      <c r="AP382" s="8" t="s">
        <v>30</v>
      </c>
      <c r="AQ382" s="8" t="s">
        <v>30</v>
      </c>
      <c r="AR382" s="8" t="s">
        <v>30</v>
      </c>
      <c r="AS382" s="8" t="s">
        <v>30</v>
      </c>
      <c r="AT382" s="8" t="s">
        <v>30</v>
      </c>
      <c r="AU382" s="8" t="s">
        <v>30</v>
      </c>
      <c r="AV382" s="8" t="s">
        <v>30</v>
      </c>
      <c r="AW382" s="8" t="s">
        <v>30</v>
      </c>
      <c r="AX382" s="8" t="s">
        <v>30</v>
      </c>
      <c r="AY382" s="8" t="s">
        <v>30</v>
      </c>
      <c r="AZ382" s="8" t="s">
        <v>30</v>
      </c>
      <c r="BA382" s="8" t="s">
        <v>30</v>
      </c>
      <c r="BB382" s="8" t="s">
        <v>30</v>
      </c>
      <c r="BC382" s="8" t="s">
        <v>30</v>
      </c>
      <c r="BD382" s="8" t="s">
        <v>30</v>
      </c>
    </row>
    <row r="383" spans="1:56" x14ac:dyDescent="0.25">
      <c r="A383" s="24" t="str">
        <f>'[1]Miter Profiles'!$A19</f>
        <v>MP566</v>
      </c>
      <c r="B383" s="26" t="str">
        <f>'[1]Miter Profiles'!$B19</f>
        <v>MP705-57</v>
      </c>
      <c r="C383" s="19" t="s">
        <v>35</v>
      </c>
      <c r="D383" s="7" t="s">
        <v>30</v>
      </c>
      <c r="E383" s="8" t="s">
        <v>31</v>
      </c>
      <c r="F383" s="8" t="s">
        <v>31</v>
      </c>
      <c r="G383" s="8" t="s">
        <v>31</v>
      </c>
      <c r="H383" s="8" t="s">
        <v>31</v>
      </c>
      <c r="I383" s="8" t="s">
        <v>30</v>
      </c>
      <c r="J383" s="8" t="s">
        <v>31</v>
      </c>
      <c r="K383" s="8" t="s">
        <v>30</v>
      </c>
      <c r="L383" s="8" t="s">
        <v>30</v>
      </c>
      <c r="M383" s="8" t="s">
        <v>30</v>
      </c>
      <c r="N383" s="8" t="s">
        <v>30</v>
      </c>
      <c r="O383" s="8" t="s">
        <v>30</v>
      </c>
      <c r="P383" s="8" t="s">
        <v>30</v>
      </c>
      <c r="Q383" s="8" t="s">
        <v>30</v>
      </c>
      <c r="R383" s="8" t="s">
        <v>30</v>
      </c>
      <c r="S383" s="8" t="s">
        <v>30</v>
      </c>
      <c r="T383" s="8" t="s">
        <v>30</v>
      </c>
      <c r="U383" s="8" t="s">
        <v>30</v>
      </c>
      <c r="V383" s="8" t="s">
        <v>30</v>
      </c>
      <c r="W383" s="8" t="s">
        <v>30</v>
      </c>
      <c r="X383" s="8" t="s">
        <v>30</v>
      </c>
      <c r="Y383" s="8" t="s">
        <v>30</v>
      </c>
      <c r="Z383" s="8" t="s">
        <v>30</v>
      </c>
      <c r="AA383" s="8" t="s">
        <v>31</v>
      </c>
      <c r="AB383" s="8" t="s">
        <v>30</v>
      </c>
      <c r="AC383" s="8" t="s">
        <v>30</v>
      </c>
      <c r="AD383" s="8" t="s">
        <v>30</v>
      </c>
      <c r="AE383" s="8" t="s">
        <v>30</v>
      </c>
      <c r="AF383" s="8" t="s">
        <v>30</v>
      </c>
      <c r="AG383" s="8" t="s">
        <v>30</v>
      </c>
      <c r="AH383" s="8" t="s">
        <v>30</v>
      </c>
      <c r="AI383" s="8" t="s">
        <v>30</v>
      </c>
      <c r="AJ383" s="8" t="s">
        <v>30</v>
      </c>
      <c r="AK383" s="8" t="s">
        <v>30</v>
      </c>
      <c r="AL383" s="8" t="s">
        <v>30</v>
      </c>
      <c r="AM383" s="8" t="s">
        <v>31</v>
      </c>
      <c r="AN383" s="8" t="s">
        <v>30</v>
      </c>
      <c r="AO383" s="8" t="s">
        <v>30</v>
      </c>
      <c r="AP383" s="8" t="s">
        <v>30</v>
      </c>
      <c r="AQ383" s="8" t="s">
        <v>30</v>
      </c>
      <c r="AR383" s="8" t="s">
        <v>30</v>
      </c>
      <c r="AS383" s="8" t="s">
        <v>30</v>
      </c>
      <c r="AT383" s="8" t="s">
        <v>30</v>
      </c>
      <c r="AU383" s="8" t="s">
        <v>30</v>
      </c>
      <c r="AV383" s="8" t="s">
        <v>30</v>
      </c>
      <c r="AW383" s="8" t="s">
        <v>30</v>
      </c>
      <c r="AX383" s="8" t="s">
        <v>30</v>
      </c>
      <c r="AY383" s="8" t="s">
        <v>30</v>
      </c>
      <c r="AZ383" s="8" t="s">
        <v>30</v>
      </c>
      <c r="BA383" s="8" t="s">
        <v>30</v>
      </c>
      <c r="BB383" s="8" t="s">
        <v>30</v>
      </c>
      <c r="BC383" s="8" t="s">
        <v>30</v>
      </c>
      <c r="BD383" s="8" t="s">
        <v>30</v>
      </c>
    </row>
    <row r="384" spans="1:56" x14ac:dyDescent="0.25">
      <c r="A384" s="24" t="str">
        <f>'[1]Miter Profiles'!$A20</f>
        <v>MP521</v>
      </c>
      <c r="B384" s="26" t="str">
        <f>'[1]Miter Profiles'!$B20</f>
        <v>MP705-76</v>
      </c>
      <c r="C384" s="19" t="s">
        <v>35</v>
      </c>
      <c r="D384" s="7" t="s">
        <v>30</v>
      </c>
      <c r="E384" s="8" t="s">
        <v>31</v>
      </c>
      <c r="F384" s="8" t="s">
        <v>31</v>
      </c>
      <c r="G384" s="8" t="s">
        <v>31</v>
      </c>
      <c r="H384" s="8" t="s">
        <v>31</v>
      </c>
      <c r="I384" s="8" t="s">
        <v>30</v>
      </c>
      <c r="J384" s="8" t="s">
        <v>31</v>
      </c>
      <c r="K384" s="8" t="s">
        <v>30</v>
      </c>
      <c r="L384" s="8" t="s">
        <v>30</v>
      </c>
      <c r="M384" s="8" t="s">
        <v>30</v>
      </c>
      <c r="N384" s="8" t="s">
        <v>30</v>
      </c>
      <c r="O384" s="8" t="s">
        <v>30</v>
      </c>
      <c r="P384" s="8" t="s">
        <v>30</v>
      </c>
      <c r="Q384" s="8" t="s">
        <v>30</v>
      </c>
      <c r="R384" s="8" t="s">
        <v>30</v>
      </c>
      <c r="S384" s="8" t="s">
        <v>30</v>
      </c>
      <c r="T384" s="8" t="s">
        <v>30</v>
      </c>
      <c r="U384" s="8" t="s">
        <v>30</v>
      </c>
      <c r="V384" s="8" t="s">
        <v>30</v>
      </c>
      <c r="W384" s="8" t="s">
        <v>30</v>
      </c>
      <c r="X384" s="8" t="s">
        <v>30</v>
      </c>
      <c r="Y384" s="8" t="s">
        <v>30</v>
      </c>
      <c r="Z384" s="8" t="s">
        <v>30</v>
      </c>
      <c r="AA384" s="8" t="s">
        <v>31</v>
      </c>
      <c r="AB384" s="8" t="s">
        <v>30</v>
      </c>
      <c r="AC384" s="8" t="s">
        <v>30</v>
      </c>
      <c r="AD384" s="8" t="s">
        <v>30</v>
      </c>
      <c r="AE384" s="8" t="s">
        <v>30</v>
      </c>
      <c r="AF384" s="8" t="s">
        <v>30</v>
      </c>
      <c r="AG384" s="8" t="s">
        <v>30</v>
      </c>
      <c r="AH384" s="8" t="s">
        <v>30</v>
      </c>
      <c r="AI384" s="8" t="s">
        <v>30</v>
      </c>
      <c r="AJ384" s="8" t="s">
        <v>30</v>
      </c>
      <c r="AK384" s="8" t="s">
        <v>30</v>
      </c>
      <c r="AL384" s="8" t="s">
        <v>30</v>
      </c>
      <c r="AM384" s="8" t="s">
        <v>31</v>
      </c>
      <c r="AN384" s="8" t="s">
        <v>30</v>
      </c>
      <c r="AO384" s="8" t="s">
        <v>30</v>
      </c>
      <c r="AP384" s="8" t="s">
        <v>30</v>
      </c>
      <c r="AQ384" s="8" t="s">
        <v>30</v>
      </c>
      <c r="AR384" s="8" t="s">
        <v>30</v>
      </c>
      <c r="AS384" s="8" t="s">
        <v>30</v>
      </c>
      <c r="AT384" s="8" t="s">
        <v>30</v>
      </c>
      <c r="AU384" s="8" t="s">
        <v>30</v>
      </c>
      <c r="AV384" s="8" t="s">
        <v>30</v>
      </c>
      <c r="AW384" s="8" t="s">
        <v>30</v>
      </c>
      <c r="AX384" s="8" t="s">
        <v>30</v>
      </c>
      <c r="AY384" s="8" t="s">
        <v>30</v>
      </c>
      <c r="AZ384" s="8" t="s">
        <v>30</v>
      </c>
      <c r="BA384" s="8" t="s">
        <v>30</v>
      </c>
      <c r="BB384" s="8" t="s">
        <v>30</v>
      </c>
      <c r="BC384" s="8" t="s">
        <v>30</v>
      </c>
      <c r="BD384" s="8" t="s">
        <v>30</v>
      </c>
    </row>
    <row r="385" spans="1:56" x14ac:dyDescent="0.25">
      <c r="A385" s="109" t="str">
        <f>'[1]Miter Profiles'!$A21</f>
        <v>MP504R</v>
      </c>
      <c r="B385" s="110" t="str">
        <f>'[1]Miter Profiles'!$B21</f>
        <v>MP706-38</v>
      </c>
      <c r="C385" s="111" t="s">
        <v>32</v>
      </c>
      <c r="D385" s="114"/>
      <c r="E385" s="115"/>
      <c r="F385" s="116" t="s">
        <v>159</v>
      </c>
      <c r="G385" s="115"/>
      <c r="H385" s="115"/>
      <c r="I385" s="115"/>
      <c r="J385" s="116" t="s">
        <v>159</v>
      </c>
      <c r="K385" s="115"/>
      <c r="L385" s="115"/>
      <c r="M385" s="115"/>
      <c r="N385" s="116" t="s">
        <v>159</v>
      </c>
      <c r="O385" s="115"/>
      <c r="P385" s="115"/>
      <c r="Q385" s="115"/>
      <c r="R385" s="116" t="s">
        <v>159</v>
      </c>
      <c r="S385" s="115"/>
      <c r="T385" s="115"/>
      <c r="U385" s="115"/>
      <c r="V385" s="116" t="s">
        <v>159</v>
      </c>
      <c r="W385" s="115"/>
      <c r="X385" s="115"/>
      <c r="Y385" s="115"/>
      <c r="Z385" s="116" t="s">
        <v>159</v>
      </c>
      <c r="AA385" s="115"/>
      <c r="AB385" s="115"/>
      <c r="AC385" s="115"/>
      <c r="AD385" s="116" t="s">
        <v>159</v>
      </c>
      <c r="AE385" s="115"/>
      <c r="AF385" s="115"/>
      <c r="AG385" s="115"/>
      <c r="AH385" s="116" t="s">
        <v>159</v>
      </c>
      <c r="AI385" s="115"/>
      <c r="AJ385" s="115"/>
      <c r="AK385" s="115"/>
      <c r="AL385" s="115"/>
      <c r="AM385" s="116" t="s">
        <v>159</v>
      </c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</row>
    <row r="386" spans="1:56" x14ac:dyDescent="0.25">
      <c r="A386" s="109" t="str">
        <f>'[1]Miter Profiles'!$A22</f>
        <v>MP504</v>
      </c>
      <c r="B386" s="110" t="str">
        <f>'[1]Miter Profiles'!$B22</f>
        <v>MP706-57</v>
      </c>
      <c r="C386" s="111" t="s">
        <v>32</v>
      </c>
      <c r="D386" s="114"/>
      <c r="E386" s="115"/>
      <c r="F386" s="116" t="s">
        <v>159</v>
      </c>
      <c r="G386" s="115"/>
      <c r="H386" s="115"/>
      <c r="I386" s="115"/>
      <c r="J386" s="116" t="s">
        <v>159</v>
      </c>
      <c r="K386" s="115"/>
      <c r="L386" s="115"/>
      <c r="M386" s="115"/>
      <c r="N386" s="116" t="s">
        <v>159</v>
      </c>
      <c r="O386" s="115"/>
      <c r="P386" s="115"/>
      <c r="Q386" s="115"/>
      <c r="R386" s="116" t="s">
        <v>159</v>
      </c>
      <c r="S386" s="115"/>
      <c r="T386" s="115"/>
      <c r="U386" s="115"/>
      <c r="V386" s="116" t="s">
        <v>159</v>
      </c>
      <c r="W386" s="115"/>
      <c r="X386" s="115"/>
      <c r="Y386" s="115"/>
      <c r="Z386" s="116" t="s">
        <v>159</v>
      </c>
      <c r="AA386" s="115"/>
      <c r="AB386" s="115"/>
      <c r="AC386" s="115"/>
      <c r="AD386" s="116" t="s">
        <v>159</v>
      </c>
      <c r="AE386" s="115"/>
      <c r="AF386" s="115"/>
      <c r="AG386" s="115"/>
      <c r="AH386" s="116" t="s">
        <v>159</v>
      </c>
      <c r="AI386" s="115"/>
      <c r="AJ386" s="115"/>
      <c r="AK386" s="115"/>
      <c r="AL386" s="115"/>
      <c r="AM386" s="116" t="s">
        <v>159</v>
      </c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</row>
    <row r="387" spans="1:56" x14ac:dyDescent="0.25">
      <c r="A387" s="109" t="str">
        <f>'[1]Miter Profiles'!$A23</f>
        <v>MP519</v>
      </c>
      <c r="B387" s="110" t="str">
        <f>'[1]Miter Profiles'!$B23</f>
        <v>MP706-76</v>
      </c>
      <c r="C387" s="111" t="s">
        <v>32</v>
      </c>
      <c r="D387" s="114"/>
      <c r="E387" s="115"/>
      <c r="F387" s="116" t="s">
        <v>159</v>
      </c>
      <c r="G387" s="115"/>
      <c r="H387" s="115"/>
      <c r="I387" s="115"/>
      <c r="J387" s="116" t="s">
        <v>159</v>
      </c>
      <c r="K387" s="115"/>
      <c r="L387" s="115"/>
      <c r="M387" s="115"/>
      <c r="N387" s="116" t="s">
        <v>159</v>
      </c>
      <c r="O387" s="115"/>
      <c r="P387" s="115"/>
      <c r="Q387" s="115"/>
      <c r="R387" s="116" t="s">
        <v>159</v>
      </c>
      <c r="S387" s="115"/>
      <c r="T387" s="115"/>
      <c r="U387" s="115"/>
      <c r="V387" s="116" t="s">
        <v>159</v>
      </c>
      <c r="W387" s="115"/>
      <c r="X387" s="115"/>
      <c r="Y387" s="115"/>
      <c r="Z387" s="116" t="s">
        <v>159</v>
      </c>
      <c r="AA387" s="115"/>
      <c r="AB387" s="115"/>
      <c r="AC387" s="115"/>
      <c r="AD387" s="116" t="s">
        <v>159</v>
      </c>
      <c r="AE387" s="115"/>
      <c r="AF387" s="115"/>
      <c r="AG387" s="115"/>
      <c r="AH387" s="116" t="s">
        <v>159</v>
      </c>
      <c r="AI387" s="115"/>
      <c r="AJ387" s="115"/>
      <c r="AK387" s="115"/>
      <c r="AL387" s="115"/>
      <c r="AM387" s="116" t="s">
        <v>159</v>
      </c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</row>
    <row r="388" spans="1:56" x14ac:dyDescent="0.25">
      <c r="A388" s="109" t="str">
        <f>'[1]Miter Profiles'!$A24</f>
        <v>MP520R</v>
      </c>
      <c r="B388" s="110" t="str">
        <f>'[1]Miter Profiles'!$B24</f>
        <v>MP707-38</v>
      </c>
      <c r="C388" s="111" t="s">
        <v>36</v>
      </c>
      <c r="D388" s="114"/>
      <c r="E388" s="115"/>
      <c r="F388" s="116" t="s">
        <v>160</v>
      </c>
      <c r="G388" s="115"/>
      <c r="H388" s="115"/>
      <c r="I388" s="115"/>
      <c r="J388" s="116" t="s">
        <v>160</v>
      </c>
      <c r="K388" s="115"/>
      <c r="L388" s="115"/>
      <c r="M388" s="115"/>
      <c r="N388" s="116" t="s">
        <v>160</v>
      </c>
      <c r="O388" s="115"/>
      <c r="P388" s="115"/>
      <c r="Q388" s="115"/>
      <c r="R388" s="116" t="s">
        <v>160</v>
      </c>
      <c r="S388" s="115"/>
      <c r="T388" s="115"/>
      <c r="U388" s="115"/>
      <c r="V388" s="116" t="s">
        <v>160</v>
      </c>
      <c r="W388" s="115"/>
      <c r="X388" s="115"/>
      <c r="Y388" s="115"/>
      <c r="Z388" s="116" t="s">
        <v>160</v>
      </c>
      <c r="AA388" s="115"/>
      <c r="AB388" s="115"/>
      <c r="AC388" s="115"/>
      <c r="AD388" s="116" t="s">
        <v>160</v>
      </c>
      <c r="AE388" s="115"/>
      <c r="AF388" s="115"/>
      <c r="AG388" s="115"/>
      <c r="AH388" s="116" t="s">
        <v>160</v>
      </c>
      <c r="AI388" s="115"/>
      <c r="AJ388" s="115"/>
      <c r="AK388" s="115"/>
      <c r="AL388" s="115"/>
      <c r="AM388" s="116" t="s">
        <v>160</v>
      </c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</row>
    <row r="389" spans="1:56" x14ac:dyDescent="0.25">
      <c r="A389" s="109" t="str">
        <f>'[1]Miter Profiles'!$A25</f>
        <v>MP520</v>
      </c>
      <c r="B389" s="110" t="str">
        <f>'[1]Miter Profiles'!$B25</f>
        <v>MP707-57</v>
      </c>
      <c r="C389" s="111" t="s">
        <v>36</v>
      </c>
      <c r="D389" s="114"/>
      <c r="E389" s="115"/>
      <c r="F389" s="116" t="s">
        <v>160</v>
      </c>
      <c r="G389" s="115"/>
      <c r="H389" s="115"/>
      <c r="I389" s="115"/>
      <c r="J389" s="116" t="s">
        <v>160</v>
      </c>
      <c r="K389" s="115"/>
      <c r="L389" s="115"/>
      <c r="M389" s="115"/>
      <c r="N389" s="116" t="s">
        <v>160</v>
      </c>
      <c r="O389" s="115"/>
      <c r="P389" s="115"/>
      <c r="Q389" s="115"/>
      <c r="R389" s="116" t="s">
        <v>160</v>
      </c>
      <c r="S389" s="115"/>
      <c r="T389" s="115"/>
      <c r="U389" s="115"/>
      <c r="V389" s="116" t="s">
        <v>160</v>
      </c>
      <c r="W389" s="115"/>
      <c r="X389" s="115"/>
      <c r="Y389" s="115"/>
      <c r="Z389" s="116" t="s">
        <v>160</v>
      </c>
      <c r="AA389" s="115"/>
      <c r="AB389" s="115"/>
      <c r="AC389" s="115"/>
      <c r="AD389" s="116" t="s">
        <v>160</v>
      </c>
      <c r="AE389" s="115"/>
      <c r="AF389" s="115"/>
      <c r="AG389" s="115"/>
      <c r="AH389" s="116" t="s">
        <v>160</v>
      </c>
      <c r="AI389" s="115"/>
      <c r="AJ389" s="115"/>
      <c r="AK389" s="115"/>
      <c r="AL389" s="115"/>
      <c r="AM389" s="116" t="s">
        <v>160</v>
      </c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</row>
    <row r="390" spans="1:56" x14ac:dyDescent="0.25">
      <c r="A390" s="109" t="str">
        <f>'[1]Miter Profiles'!$A26</f>
        <v>MP535</v>
      </c>
      <c r="B390" s="110" t="str">
        <f>'[1]Miter Profiles'!$B26</f>
        <v>MP707-76</v>
      </c>
      <c r="C390" s="111" t="s">
        <v>36</v>
      </c>
      <c r="D390" s="114"/>
      <c r="E390" s="115"/>
      <c r="F390" s="116" t="s">
        <v>160</v>
      </c>
      <c r="G390" s="115"/>
      <c r="H390" s="115"/>
      <c r="I390" s="115"/>
      <c r="J390" s="116" t="s">
        <v>160</v>
      </c>
      <c r="K390" s="115"/>
      <c r="L390" s="115"/>
      <c r="M390" s="115"/>
      <c r="N390" s="116" t="s">
        <v>160</v>
      </c>
      <c r="O390" s="115"/>
      <c r="P390" s="115"/>
      <c r="Q390" s="115"/>
      <c r="R390" s="116" t="s">
        <v>160</v>
      </c>
      <c r="S390" s="115"/>
      <c r="T390" s="115"/>
      <c r="U390" s="115"/>
      <c r="V390" s="116" t="s">
        <v>160</v>
      </c>
      <c r="W390" s="115"/>
      <c r="X390" s="115"/>
      <c r="Y390" s="115"/>
      <c r="Z390" s="116" t="s">
        <v>160</v>
      </c>
      <c r="AA390" s="115"/>
      <c r="AB390" s="115"/>
      <c r="AC390" s="115"/>
      <c r="AD390" s="116" t="s">
        <v>160</v>
      </c>
      <c r="AE390" s="115"/>
      <c r="AF390" s="115"/>
      <c r="AG390" s="115"/>
      <c r="AH390" s="116" t="s">
        <v>160</v>
      </c>
      <c r="AI390" s="115"/>
      <c r="AJ390" s="115"/>
      <c r="AK390" s="115"/>
      <c r="AL390" s="115"/>
      <c r="AM390" s="116" t="s">
        <v>160</v>
      </c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</row>
    <row r="391" spans="1:56" x14ac:dyDescent="0.25">
      <c r="A391" s="23" t="str">
        <f>'[1]Miter Profiles'!$A27</f>
        <v>MP530R</v>
      </c>
      <c r="B391" s="25" t="str">
        <f>'[1]Miter Profiles'!$B27</f>
        <v>MP708-38</v>
      </c>
      <c r="C391" s="18" t="s">
        <v>37</v>
      </c>
      <c r="D391" s="16" t="s">
        <v>30</v>
      </c>
      <c r="E391" s="17" t="s">
        <v>31</v>
      </c>
      <c r="F391" s="17" t="s">
        <v>31</v>
      </c>
      <c r="G391" s="17" t="s">
        <v>31</v>
      </c>
      <c r="H391" s="17" t="s">
        <v>31</v>
      </c>
      <c r="I391" s="17" t="s">
        <v>30</v>
      </c>
      <c r="J391" s="78" t="s">
        <v>31</v>
      </c>
      <c r="K391" s="17" t="s">
        <v>30</v>
      </c>
      <c r="L391" s="17" t="s">
        <v>30</v>
      </c>
      <c r="M391" s="17" t="s">
        <v>30</v>
      </c>
      <c r="N391" s="17" t="s">
        <v>30</v>
      </c>
      <c r="O391" s="17" t="s">
        <v>30</v>
      </c>
      <c r="P391" s="17" t="s">
        <v>30</v>
      </c>
      <c r="Q391" s="17" t="s">
        <v>30</v>
      </c>
      <c r="R391" s="17" t="s">
        <v>30</v>
      </c>
      <c r="S391" s="78" t="s">
        <v>30</v>
      </c>
      <c r="T391" s="17" t="s">
        <v>30</v>
      </c>
      <c r="U391" s="17" t="s">
        <v>30</v>
      </c>
      <c r="V391" s="78" t="s">
        <v>30</v>
      </c>
      <c r="W391" s="78" t="s">
        <v>30</v>
      </c>
      <c r="X391" s="78" t="s">
        <v>30</v>
      </c>
      <c r="Y391" s="78" t="s">
        <v>30</v>
      </c>
      <c r="Z391" s="17" t="s">
        <v>30</v>
      </c>
      <c r="AA391" s="78" t="s">
        <v>31</v>
      </c>
      <c r="AB391" s="17" t="s">
        <v>30</v>
      </c>
      <c r="AC391" s="17" t="s">
        <v>30</v>
      </c>
      <c r="AD391" s="78" t="s">
        <v>30</v>
      </c>
      <c r="AE391" s="17" t="s">
        <v>30</v>
      </c>
      <c r="AF391" s="17" t="s">
        <v>30</v>
      </c>
      <c r="AG391" s="17" t="s">
        <v>30</v>
      </c>
      <c r="AH391" s="17" t="s">
        <v>30</v>
      </c>
      <c r="AI391" s="17" t="s">
        <v>30</v>
      </c>
      <c r="AJ391" s="17" t="s">
        <v>30</v>
      </c>
      <c r="AK391" s="17" t="s">
        <v>30</v>
      </c>
      <c r="AL391" s="17" t="s">
        <v>30</v>
      </c>
      <c r="AM391" s="78" t="s">
        <v>31</v>
      </c>
      <c r="AN391" s="78" t="s">
        <v>30</v>
      </c>
      <c r="AO391" s="78" t="s">
        <v>30</v>
      </c>
      <c r="AP391" s="78" t="s">
        <v>30</v>
      </c>
      <c r="AQ391" s="17" t="s">
        <v>30</v>
      </c>
      <c r="AR391" s="17" t="s">
        <v>30</v>
      </c>
      <c r="AS391" s="17" t="s">
        <v>30</v>
      </c>
      <c r="AT391" s="17" t="s">
        <v>30</v>
      </c>
      <c r="AU391" s="17" t="s">
        <v>30</v>
      </c>
      <c r="AV391" s="17" t="s">
        <v>30</v>
      </c>
      <c r="AW391" s="17" t="s">
        <v>30</v>
      </c>
      <c r="AX391" s="17" t="s">
        <v>30</v>
      </c>
      <c r="AY391" s="17" t="s">
        <v>30</v>
      </c>
      <c r="AZ391" s="17" t="s">
        <v>30</v>
      </c>
      <c r="BA391" s="17" t="s">
        <v>30</v>
      </c>
      <c r="BB391" s="17" t="s">
        <v>30</v>
      </c>
      <c r="BC391" s="17" t="s">
        <v>30</v>
      </c>
      <c r="BD391" s="17" t="s">
        <v>30</v>
      </c>
    </row>
    <row r="392" spans="1:56" x14ac:dyDescent="0.25">
      <c r="A392" s="23" t="str">
        <f>'[1]Miter Profiles'!$A28</f>
        <v>MP530</v>
      </c>
      <c r="B392" s="25" t="str">
        <f>'[1]Miter Profiles'!$B28</f>
        <v>MP708-57</v>
      </c>
      <c r="C392" s="18" t="s">
        <v>37</v>
      </c>
      <c r="D392" s="16" t="s">
        <v>30</v>
      </c>
      <c r="E392" s="17" t="s">
        <v>31</v>
      </c>
      <c r="F392" s="17" t="s">
        <v>31</v>
      </c>
      <c r="G392" s="17" t="s">
        <v>31</v>
      </c>
      <c r="H392" s="17" t="s">
        <v>31</v>
      </c>
      <c r="I392" s="17" t="s">
        <v>30</v>
      </c>
      <c r="J392" s="78" t="s">
        <v>31</v>
      </c>
      <c r="K392" s="17" t="s">
        <v>30</v>
      </c>
      <c r="L392" s="17" t="s">
        <v>30</v>
      </c>
      <c r="M392" s="17" t="s">
        <v>30</v>
      </c>
      <c r="N392" s="17" t="s">
        <v>30</v>
      </c>
      <c r="O392" s="17" t="s">
        <v>30</v>
      </c>
      <c r="P392" s="17" t="s">
        <v>30</v>
      </c>
      <c r="Q392" s="17" t="s">
        <v>30</v>
      </c>
      <c r="R392" s="17" t="s">
        <v>30</v>
      </c>
      <c r="S392" s="78" t="s">
        <v>30</v>
      </c>
      <c r="T392" s="17" t="s">
        <v>30</v>
      </c>
      <c r="U392" s="17" t="s">
        <v>30</v>
      </c>
      <c r="V392" s="78" t="s">
        <v>30</v>
      </c>
      <c r="W392" s="78" t="s">
        <v>30</v>
      </c>
      <c r="X392" s="78" t="s">
        <v>30</v>
      </c>
      <c r="Y392" s="78" t="s">
        <v>30</v>
      </c>
      <c r="Z392" s="17" t="s">
        <v>30</v>
      </c>
      <c r="AA392" s="78" t="s">
        <v>31</v>
      </c>
      <c r="AB392" s="17" t="s">
        <v>30</v>
      </c>
      <c r="AC392" s="17" t="s">
        <v>30</v>
      </c>
      <c r="AD392" s="78" t="s">
        <v>30</v>
      </c>
      <c r="AE392" s="17" t="s">
        <v>30</v>
      </c>
      <c r="AF392" s="17" t="s">
        <v>30</v>
      </c>
      <c r="AG392" s="17" t="s">
        <v>30</v>
      </c>
      <c r="AH392" s="17" t="s">
        <v>30</v>
      </c>
      <c r="AI392" s="17" t="s">
        <v>30</v>
      </c>
      <c r="AJ392" s="17" t="s">
        <v>30</v>
      </c>
      <c r="AK392" s="17" t="s">
        <v>30</v>
      </c>
      <c r="AL392" s="17" t="s">
        <v>30</v>
      </c>
      <c r="AM392" s="78" t="s">
        <v>31</v>
      </c>
      <c r="AN392" s="78" t="s">
        <v>30</v>
      </c>
      <c r="AO392" s="78" t="s">
        <v>30</v>
      </c>
      <c r="AP392" s="78" t="s">
        <v>30</v>
      </c>
      <c r="AQ392" s="17" t="s">
        <v>30</v>
      </c>
      <c r="AR392" s="17" t="s">
        <v>30</v>
      </c>
      <c r="AS392" s="17" t="s">
        <v>30</v>
      </c>
      <c r="AT392" s="17" t="s">
        <v>30</v>
      </c>
      <c r="AU392" s="17" t="s">
        <v>30</v>
      </c>
      <c r="AV392" s="17" t="s">
        <v>30</v>
      </c>
      <c r="AW392" s="17" t="s">
        <v>30</v>
      </c>
      <c r="AX392" s="17" t="s">
        <v>30</v>
      </c>
      <c r="AY392" s="17" t="s">
        <v>30</v>
      </c>
      <c r="AZ392" s="17" t="s">
        <v>30</v>
      </c>
      <c r="BA392" s="17" t="s">
        <v>30</v>
      </c>
      <c r="BB392" s="17" t="s">
        <v>30</v>
      </c>
      <c r="BC392" s="17" t="s">
        <v>30</v>
      </c>
      <c r="BD392" s="17" t="s">
        <v>30</v>
      </c>
    </row>
    <row r="393" spans="1:56" x14ac:dyDescent="0.25">
      <c r="A393" s="23" t="str">
        <f>'[1]Miter Profiles'!$A29</f>
        <v>MP579</v>
      </c>
      <c r="B393" s="25" t="str">
        <f>'[1]Miter Profiles'!$B29</f>
        <v>MP708-76</v>
      </c>
      <c r="C393" s="18" t="s">
        <v>37</v>
      </c>
      <c r="D393" s="16" t="s">
        <v>30</v>
      </c>
      <c r="E393" s="17" t="s">
        <v>31</v>
      </c>
      <c r="F393" s="17" t="s">
        <v>31</v>
      </c>
      <c r="G393" s="17" t="s">
        <v>31</v>
      </c>
      <c r="H393" s="17" t="s">
        <v>31</v>
      </c>
      <c r="I393" s="17" t="s">
        <v>30</v>
      </c>
      <c r="J393" s="78" t="s">
        <v>31</v>
      </c>
      <c r="K393" s="17" t="s">
        <v>30</v>
      </c>
      <c r="L393" s="17" t="s">
        <v>30</v>
      </c>
      <c r="M393" s="17" t="s">
        <v>30</v>
      </c>
      <c r="N393" s="17" t="s">
        <v>30</v>
      </c>
      <c r="O393" s="17" t="s">
        <v>30</v>
      </c>
      <c r="P393" s="17" t="s">
        <v>30</v>
      </c>
      <c r="Q393" s="17" t="s">
        <v>30</v>
      </c>
      <c r="R393" s="17" t="s">
        <v>30</v>
      </c>
      <c r="S393" s="78" t="s">
        <v>30</v>
      </c>
      <c r="T393" s="17" t="s">
        <v>30</v>
      </c>
      <c r="U393" s="17" t="s">
        <v>30</v>
      </c>
      <c r="V393" s="78" t="s">
        <v>30</v>
      </c>
      <c r="W393" s="78" t="s">
        <v>30</v>
      </c>
      <c r="X393" s="78" t="s">
        <v>30</v>
      </c>
      <c r="Y393" s="78" t="s">
        <v>30</v>
      </c>
      <c r="Z393" s="17" t="s">
        <v>30</v>
      </c>
      <c r="AA393" s="78" t="s">
        <v>31</v>
      </c>
      <c r="AB393" s="17" t="s">
        <v>30</v>
      </c>
      <c r="AC393" s="17" t="s">
        <v>30</v>
      </c>
      <c r="AD393" s="78" t="s">
        <v>30</v>
      </c>
      <c r="AE393" s="17" t="s">
        <v>30</v>
      </c>
      <c r="AF393" s="17" t="s">
        <v>30</v>
      </c>
      <c r="AG393" s="17" t="s">
        <v>30</v>
      </c>
      <c r="AH393" s="11" t="s">
        <v>30</v>
      </c>
      <c r="AI393" s="17" t="s">
        <v>30</v>
      </c>
      <c r="AJ393" s="17" t="s">
        <v>30</v>
      </c>
      <c r="AK393" s="17" t="s">
        <v>30</v>
      </c>
      <c r="AL393" s="17" t="s">
        <v>30</v>
      </c>
      <c r="AM393" s="78" t="s">
        <v>31</v>
      </c>
      <c r="AN393" s="78" t="s">
        <v>30</v>
      </c>
      <c r="AO393" s="78" t="s">
        <v>30</v>
      </c>
      <c r="AP393" s="78" t="s">
        <v>30</v>
      </c>
      <c r="AQ393" s="17" t="s">
        <v>30</v>
      </c>
      <c r="AR393" s="17" t="s">
        <v>30</v>
      </c>
      <c r="AS393" s="17" t="s">
        <v>30</v>
      </c>
      <c r="AT393" s="17" t="s">
        <v>30</v>
      </c>
      <c r="AU393" s="17" t="s">
        <v>30</v>
      </c>
      <c r="AV393" s="17" t="s">
        <v>30</v>
      </c>
      <c r="AW393" s="17" t="s">
        <v>30</v>
      </c>
      <c r="AX393" s="17" t="s">
        <v>30</v>
      </c>
      <c r="AY393" s="17" t="s">
        <v>30</v>
      </c>
      <c r="AZ393" s="17" t="s">
        <v>30</v>
      </c>
      <c r="BA393" s="17" t="s">
        <v>30</v>
      </c>
      <c r="BB393" s="17" t="s">
        <v>30</v>
      </c>
      <c r="BC393" s="17" t="s">
        <v>30</v>
      </c>
      <c r="BD393" s="17" t="s">
        <v>30</v>
      </c>
    </row>
    <row r="394" spans="1:56" x14ac:dyDescent="0.25">
      <c r="A394" s="24" t="str">
        <f>'[1]Miter Profiles'!$A30</f>
        <v>MP540R</v>
      </c>
      <c r="B394" s="26" t="str">
        <f>'[1]Miter Profiles'!$B30</f>
        <v>MP709-38</v>
      </c>
      <c r="C394" s="19" t="s">
        <v>12</v>
      </c>
      <c r="D394" s="7" t="s">
        <v>31</v>
      </c>
      <c r="E394" s="8" t="s">
        <v>31</v>
      </c>
      <c r="F394" s="8" t="s">
        <v>31</v>
      </c>
      <c r="G394" s="8" t="s">
        <v>31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31</v>
      </c>
      <c r="M394" s="8" t="s">
        <v>31</v>
      </c>
      <c r="N394" s="8" t="s">
        <v>31</v>
      </c>
      <c r="O394" s="8" t="s">
        <v>31</v>
      </c>
      <c r="P394" s="8" t="s">
        <v>31</v>
      </c>
      <c r="Q394" s="8" t="s">
        <v>31</v>
      </c>
      <c r="R394" s="8" t="s">
        <v>31</v>
      </c>
      <c r="S394" s="8" t="s">
        <v>31</v>
      </c>
      <c r="T394" s="8" t="s">
        <v>31</v>
      </c>
      <c r="U394" s="8" t="s">
        <v>31</v>
      </c>
      <c r="V394" s="8" t="s">
        <v>31</v>
      </c>
      <c r="W394" s="8" t="s">
        <v>31</v>
      </c>
      <c r="X394" s="8" t="s">
        <v>31</v>
      </c>
      <c r="Y394" s="8" t="s">
        <v>31</v>
      </c>
      <c r="Z394" s="8" t="s">
        <v>31</v>
      </c>
      <c r="AA394" s="8" t="s">
        <v>31</v>
      </c>
      <c r="AB394" s="8" t="s">
        <v>31</v>
      </c>
      <c r="AC394" s="8" t="s">
        <v>31</v>
      </c>
      <c r="AD394" s="8" t="s">
        <v>31</v>
      </c>
      <c r="AE394" s="8" t="s">
        <v>31</v>
      </c>
      <c r="AF394" s="8" t="s">
        <v>31</v>
      </c>
      <c r="AG394" s="8" t="s">
        <v>31</v>
      </c>
      <c r="AH394" s="8" t="s">
        <v>31</v>
      </c>
      <c r="AI394" s="8" t="s">
        <v>31</v>
      </c>
      <c r="AJ394" s="8" t="s">
        <v>31</v>
      </c>
      <c r="AK394" s="8" t="s">
        <v>31</v>
      </c>
      <c r="AL394" s="8" t="s">
        <v>31</v>
      </c>
      <c r="AM394" s="8" t="s">
        <v>31</v>
      </c>
      <c r="AN394" s="8" t="s">
        <v>31</v>
      </c>
      <c r="AO394" s="8" t="s">
        <v>31</v>
      </c>
      <c r="AP394" s="8" t="s">
        <v>31</v>
      </c>
      <c r="AQ394" s="8" t="s">
        <v>31</v>
      </c>
      <c r="AR394" s="8" t="s">
        <v>31</v>
      </c>
      <c r="AS394" s="8" t="s">
        <v>31</v>
      </c>
      <c r="AT394" s="8" t="s">
        <v>31</v>
      </c>
      <c r="AU394" s="8" t="s">
        <v>31</v>
      </c>
      <c r="AV394" s="8" t="s">
        <v>31</v>
      </c>
      <c r="AW394" s="8" t="s">
        <v>31</v>
      </c>
      <c r="AX394" s="8" t="s">
        <v>31</v>
      </c>
      <c r="AY394" s="8" t="s">
        <v>31</v>
      </c>
      <c r="AZ394" s="8" t="s">
        <v>31</v>
      </c>
      <c r="BA394" s="8" t="s">
        <v>31</v>
      </c>
      <c r="BB394" s="8" t="s">
        <v>31</v>
      </c>
      <c r="BC394" s="8" t="s">
        <v>31</v>
      </c>
      <c r="BD394" s="8" t="s">
        <v>31</v>
      </c>
    </row>
    <row r="395" spans="1:56" x14ac:dyDescent="0.25">
      <c r="A395" s="24" t="str">
        <f>'[1]Miter Profiles'!$A31</f>
        <v>MP709</v>
      </c>
      <c r="B395" s="26" t="str">
        <f>'[1]Miter Profiles'!$B31</f>
        <v>MP709-57</v>
      </c>
      <c r="C395" s="19" t="s">
        <v>232</v>
      </c>
      <c r="D395" s="7" t="s">
        <v>30</v>
      </c>
      <c r="E395" s="8" t="s">
        <v>31</v>
      </c>
      <c r="F395" s="8" t="s">
        <v>31</v>
      </c>
      <c r="G395" s="8" t="s">
        <v>31</v>
      </c>
      <c r="H395" s="8" t="s">
        <v>31</v>
      </c>
      <c r="I395" s="8" t="s">
        <v>30</v>
      </c>
      <c r="J395" s="8" t="s">
        <v>31</v>
      </c>
      <c r="K395" s="8" t="s">
        <v>30</v>
      </c>
      <c r="L395" s="8" t="s">
        <v>30</v>
      </c>
      <c r="M395" s="8" t="s">
        <v>30</v>
      </c>
      <c r="N395" s="8" t="s">
        <v>30</v>
      </c>
      <c r="O395" s="8" t="s">
        <v>30</v>
      </c>
      <c r="P395" s="8" t="s">
        <v>30</v>
      </c>
      <c r="Q395" s="8" t="s">
        <v>30</v>
      </c>
      <c r="R395" s="8" t="s">
        <v>30</v>
      </c>
      <c r="S395" s="8" t="s">
        <v>30</v>
      </c>
      <c r="T395" s="8" t="s">
        <v>30</v>
      </c>
      <c r="U395" s="8" t="s">
        <v>30</v>
      </c>
      <c r="V395" s="8" t="s">
        <v>30</v>
      </c>
      <c r="W395" s="8" t="s">
        <v>30</v>
      </c>
      <c r="X395" s="8" t="s">
        <v>30</v>
      </c>
      <c r="Y395" s="8" t="s">
        <v>30</v>
      </c>
      <c r="Z395" s="8" t="s">
        <v>30</v>
      </c>
      <c r="AA395" s="8" t="s">
        <v>31</v>
      </c>
      <c r="AB395" s="8" t="s">
        <v>30</v>
      </c>
      <c r="AC395" s="8" t="s">
        <v>30</v>
      </c>
      <c r="AD395" s="8" t="s">
        <v>30</v>
      </c>
      <c r="AE395" s="8" t="s">
        <v>30</v>
      </c>
      <c r="AF395" s="8" t="s">
        <v>30</v>
      </c>
      <c r="AG395" s="8" t="s">
        <v>30</v>
      </c>
      <c r="AH395" s="8" t="s">
        <v>30</v>
      </c>
      <c r="AI395" s="8" t="s">
        <v>30</v>
      </c>
      <c r="AJ395" s="8" t="s">
        <v>30</v>
      </c>
      <c r="AK395" s="8" t="s">
        <v>30</v>
      </c>
      <c r="AL395" s="8" t="s">
        <v>30</v>
      </c>
      <c r="AM395" s="8" t="s">
        <v>31</v>
      </c>
      <c r="AN395" s="8" t="s">
        <v>30</v>
      </c>
      <c r="AO395" s="8" t="s">
        <v>30</v>
      </c>
      <c r="AP395" s="8" t="s">
        <v>30</v>
      </c>
      <c r="AQ395" s="8" t="s">
        <v>30</v>
      </c>
      <c r="AR395" s="8" t="s">
        <v>30</v>
      </c>
      <c r="AS395" s="8" t="s">
        <v>30</v>
      </c>
      <c r="AT395" s="8" t="s">
        <v>30</v>
      </c>
      <c r="AU395" s="8" t="s">
        <v>30</v>
      </c>
      <c r="AV395" s="8" t="s">
        <v>30</v>
      </c>
      <c r="AW395" s="8" t="s">
        <v>30</v>
      </c>
      <c r="AX395" s="8" t="s">
        <v>30</v>
      </c>
      <c r="AY395" s="8" t="s">
        <v>30</v>
      </c>
      <c r="AZ395" s="8" t="s">
        <v>30</v>
      </c>
      <c r="BA395" s="8" t="s">
        <v>30</v>
      </c>
      <c r="BB395" s="8" t="s">
        <v>30</v>
      </c>
      <c r="BC395" s="8" t="s">
        <v>30</v>
      </c>
      <c r="BD395" s="8" t="s">
        <v>30</v>
      </c>
    </row>
    <row r="396" spans="1:56" x14ac:dyDescent="0.25">
      <c r="A396" s="24" t="str">
        <f>'[1]Miter Profiles'!$A32</f>
        <v>MP540</v>
      </c>
      <c r="B396" s="26" t="str">
        <f>'[1]Miter Profiles'!$B32</f>
        <v>MP709-76</v>
      </c>
      <c r="C396" s="19" t="s">
        <v>232</v>
      </c>
      <c r="D396" s="7" t="s">
        <v>30</v>
      </c>
      <c r="E396" s="8" t="s">
        <v>31</v>
      </c>
      <c r="F396" s="8" t="s">
        <v>31</v>
      </c>
      <c r="G396" s="8" t="s">
        <v>31</v>
      </c>
      <c r="H396" s="8" t="s">
        <v>31</v>
      </c>
      <c r="I396" s="8" t="s">
        <v>30</v>
      </c>
      <c r="J396" s="8" t="s">
        <v>31</v>
      </c>
      <c r="K396" s="8" t="s">
        <v>30</v>
      </c>
      <c r="L396" s="8" t="s">
        <v>30</v>
      </c>
      <c r="M396" s="8" t="s">
        <v>30</v>
      </c>
      <c r="N396" s="8" t="s">
        <v>30</v>
      </c>
      <c r="O396" s="8" t="s">
        <v>30</v>
      </c>
      <c r="P396" s="8" t="s">
        <v>30</v>
      </c>
      <c r="Q396" s="8" t="s">
        <v>30</v>
      </c>
      <c r="R396" s="8" t="s">
        <v>30</v>
      </c>
      <c r="S396" s="8" t="s">
        <v>30</v>
      </c>
      <c r="T396" s="8" t="s">
        <v>30</v>
      </c>
      <c r="U396" s="8" t="s">
        <v>30</v>
      </c>
      <c r="V396" s="8" t="s">
        <v>30</v>
      </c>
      <c r="W396" s="8" t="s">
        <v>30</v>
      </c>
      <c r="X396" s="8" t="s">
        <v>30</v>
      </c>
      <c r="Y396" s="8" t="s">
        <v>30</v>
      </c>
      <c r="Z396" s="8" t="s">
        <v>30</v>
      </c>
      <c r="AA396" s="8" t="s">
        <v>31</v>
      </c>
      <c r="AB396" s="8" t="s">
        <v>30</v>
      </c>
      <c r="AC396" s="8" t="s">
        <v>30</v>
      </c>
      <c r="AD396" s="8" t="s">
        <v>30</v>
      </c>
      <c r="AE396" s="8" t="s">
        <v>30</v>
      </c>
      <c r="AF396" s="8" t="s">
        <v>30</v>
      </c>
      <c r="AG396" s="8" t="s">
        <v>30</v>
      </c>
      <c r="AH396" s="8" t="s">
        <v>30</v>
      </c>
      <c r="AI396" s="8" t="s">
        <v>30</v>
      </c>
      <c r="AJ396" s="8" t="s">
        <v>30</v>
      </c>
      <c r="AK396" s="8" t="s">
        <v>30</v>
      </c>
      <c r="AL396" s="8" t="s">
        <v>30</v>
      </c>
      <c r="AM396" s="8" t="s">
        <v>31</v>
      </c>
      <c r="AN396" s="8" t="s">
        <v>30</v>
      </c>
      <c r="AO396" s="8" t="s">
        <v>30</v>
      </c>
      <c r="AP396" s="8" t="s">
        <v>30</v>
      </c>
      <c r="AQ396" s="8" t="s">
        <v>30</v>
      </c>
      <c r="AR396" s="8" t="s">
        <v>30</v>
      </c>
      <c r="AS396" s="8" t="s">
        <v>30</v>
      </c>
      <c r="AT396" s="8" t="s">
        <v>30</v>
      </c>
      <c r="AU396" s="8" t="s">
        <v>30</v>
      </c>
      <c r="AV396" s="8" t="s">
        <v>30</v>
      </c>
      <c r="AW396" s="8" t="s">
        <v>30</v>
      </c>
      <c r="AX396" s="8" t="s">
        <v>30</v>
      </c>
      <c r="AY396" s="8" t="s">
        <v>30</v>
      </c>
      <c r="AZ396" s="8" t="s">
        <v>30</v>
      </c>
      <c r="BA396" s="8" t="s">
        <v>30</v>
      </c>
      <c r="BB396" s="8" t="s">
        <v>30</v>
      </c>
      <c r="BC396" s="8" t="s">
        <v>30</v>
      </c>
      <c r="BD396" s="8" t="s">
        <v>30</v>
      </c>
    </row>
    <row r="397" spans="1:56" x14ac:dyDescent="0.25">
      <c r="A397" s="23" t="str">
        <f>'[1]Miter Profiles'!$A33</f>
        <v>MP576R</v>
      </c>
      <c r="B397" s="25" t="str">
        <f>'[1]Miter Profiles'!$B33</f>
        <v>MP710-38</v>
      </c>
      <c r="C397" s="18" t="s">
        <v>38</v>
      </c>
      <c r="D397" s="16" t="s">
        <v>30</v>
      </c>
      <c r="E397" s="17" t="s">
        <v>31</v>
      </c>
      <c r="F397" s="17" t="s">
        <v>31</v>
      </c>
      <c r="G397" s="17" t="s">
        <v>31</v>
      </c>
      <c r="H397" s="17" t="s">
        <v>31</v>
      </c>
      <c r="I397" s="17" t="s">
        <v>30</v>
      </c>
      <c r="J397" s="78" t="s">
        <v>31</v>
      </c>
      <c r="K397" s="17" t="s">
        <v>30</v>
      </c>
      <c r="L397" s="17" t="s">
        <v>30</v>
      </c>
      <c r="M397" s="17" t="s">
        <v>30</v>
      </c>
      <c r="N397" s="17" t="s">
        <v>30</v>
      </c>
      <c r="O397" s="17" t="s">
        <v>30</v>
      </c>
      <c r="P397" s="17" t="s">
        <v>30</v>
      </c>
      <c r="Q397" s="17" t="s">
        <v>30</v>
      </c>
      <c r="R397" s="17" t="s">
        <v>30</v>
      </c>
      <c r="S397" s="17" t="s">
        <v>30</v>
      </c>
      <c r="T397" s="17" t="s">
        <v>30</v>
      </c>
      <c r="U397" s="17" t="s">
        <v>30</v>
      </c>
      <c r="V397" s="17" t="s">
        <v>30</v>
      </c>
      <c r="W397" s="17" t="s">
        <v>30</v>
      </c>
      <c r="X397" s="17" t="s">
        <v>30</v>
      </c>
      <c r="Y397" s="17" t="s">
        <v>30</v>
      </c>
      <c r="Z397" s="17" t="s">
        <v>30</v>
      </c>
      <c r="AA397" s="17" t="s">
        <v>31</v>
      </c>
      <c r="AB397" s="17" t="s">
        <v>30</v>
      </c>
      <c r="AC397" s="17" t="s">
        <v>30</v>
      </c>
      <c r="AD397" s="17" t="s">
        <v>30</v>
      </c>
      <c r="AE397" s="17" t="s">
        <v>30</v>
      </c>
      <c r="AF397" s="17" t="s">
        <v>30</v>
      </c>
      <c r="AG397" s="17" t="s">
        <v>30</v>
      </c>
      <c r="AH397" s="17" t="s">
        <v>30</v>
      </c>
      <c r="AI397" s="17" t="s">
        <v>30</v>
      </c>
      <c r="AJ397" s="17" t="s">
        <v>30</v>
      </c>
      <c r="AK397" s="17" t="s">
        <v>30</v>
      </c>
      <c r="AL397" s="17" t="s">
        <v>30</v>
      </c>
      <c r="AM397" s="17" t="s">
        <v>31</v>
      </c>
      <c r="AN397" s="17" t="s">
        <v>30</v>
      </c>
      <c r="AO397" s="17" t="s">
        <v>30</v>
      </c>
      <c r="AP397" s="17" t="s">
        <v>30</v>
      </c>
      <c r="AQ397" s="17" t="s">
        <v>30</v>
      </c>
      <c r="AR397" s="17" t="s">
        <v>30</v>
      </c>
      <c r="AS397" s="17" t="s">
        <v>30</v>
      </c>
      <c r="AT397" s="17" t="s">
        <v>30</v>
      </c>
      <c r="AU397" s="17" t="s">
        <v>30</v>
      </c>
      <c r="AV397" s="17" t="s">
        <v>30</v>
      </c>
      <c r="AW397" s="17" t="s">
        <v>30</v>
      </c>
      <c r="AX397" s="17" t="s">
        <v>30</v>
      </c>
      <c r="AY397" s="17" t="s">
        <v>30</v>
      </c>
      <c r="AZ397" s="17" t="s">
        <v>30</v>
      </c>
      <c r="BA397" s="17" t="s">
        <v>30</v>
      </c>
      <c r="BB397" s="17" t="s">
        <v>30</v>
      </c>
      <c r="BC397" s="17" t="s">
        <v>30</v>
      </c>
      <c r="BD397" s="17" t="s">
        <v>30</v>
      </c>
    </row>
    <row r="398" spans="1:56" x14ac:dyDescent="0.25">
      <c r="A398" s="23" t="str">
        <f>'[1]Miter Profiles'!$A34</f>
        <v>MP576</v>
      </c>
      <c r="B398" s="25" t="str">
        <f>'[1]Miter Profiles'!$B34</f>
        <v>MP710-57</v>
      </c>
      <c r="C398" s="18" t="s">
        <v>38</v>
      </c>
      <c r="D398" s="16" t="s">
        <v>30</v>
      </c>
      <c r="E398" s="17" t="s">
        <v>31</v>
      </c>
      <c r="F398" s="17" t="s">
        <v>31</v>
      </c>
      <c r="G398" s="17" t="s">
        <v>31</v>
      </c>
      <c r="H398" s="17" t="s">
        <v>31</v>
      </c>
      <c r="I398" s="17" t="s">
        <v>30</v>
      </c>
      <c r="J398" s="78" t="s">
        <v>31</v>
      </c>
      <c r="K398" s="17" t="s">
        <v>30</v>
      </c>
      <c r="L398" s="17" t="s">
        <v>30</v>
      </c>
      <c r="M398" s="17" t="s">
        <v>30</v>
      </c>
      <c r="N398" s="17" t="s">
        <v>30</v>
      </c>
      <c r="O398" s="17" t="s">
        <v>30</v>
      </c>
      <c r="P398" s="17" t="s">
        <v>30</v>
      </c>
      <c r="Q398" s="17" t="s">
        <v>30</v>
      </c>
      <c r="R398" s="17" t="s">
        <v>30</v>
      </c>
      <c r="S398" s="17" t="s">
        <v>30</v>
      </c>
      <c r="T398" s="17" t="s">
        <v>30</v>
      </c>
      <c r="U398" s="17" t="s">
        <v>30</v>
      </c>
      <c r="V398" s="17" t="s">
        <v>30</v>
      </c>
      <c r="W398" s="17" t="s">
        <v>30</v>
      </c>
      <c r="X398" s="17" t="s">
        <v>30</v>
      </c>
      <c r="Y398" s="17" t="s">
        <v>30</v>
      </c>
      <c r="Z398" s="17" t="s">
        <v>30</v>
      </c>
      <c r="AA398" s="17" t="s">
        <v>31</v>
      </c>
      <c r="AB398" s="17" t="s">
        <v>30</v>
      </c>
      <c r="AC398" s="17" t="s">
        <v>30</v>
      </c>
      <c r="AD398" s="17" t="s">
        <v>30</v>
      </c>
      <c r="AE398" s="17" t="s">
        <v>30</v>
      </c>
      <c r="AF398" s="17" t="s">
        <v>30</v>
      </c>
      <c r="AG398" s="17" t="s">
        <v>30</v>
      </c>
      <c r="AH398" s="17" t="s">
        <v>30</v>
      </c>
      <c r="AI398" s="17" t="s">
        <v>30</v>
      </c>
      <c r="AJ398" s="17" t="s">
        <v>30</v>
      </c>
      <c r="AK398" s="17" t="s">
        <v>30</v>
      </c>
      <c r="AL398" s="17" t="s">
        <v>30</v>
      </c>
      <c r="AM398" s="17" t="s">
        <v>31</v>
      </c>
      <c r="AN398" s="17" t="s">
        <v>30</v>
      </c>
      <c r="AO398" s="17" t="s">
        <v>30</v>
      </c>
      <c r="AP398" s="17" t="s">
        <v>30</v>
      </c>
      <c r="AQ398" s="17" t="s">
        <v>30</v>
      </c>
      <c r="AR398" s="17" t="s">
        <v>30</v>
      </c>
      <c r="AS398" s="17" t="s">
        <v>30</v>
      </c>
      <c r="AT398" s="17" t="s">
        <v>30</v>
      </c>
      <c r="AU398" s="17" t="s">
        <v>30</v>
      </c>
      <c r="AV398" s="17" t="s">
        <v>30</v>
      </c>
      <c r="AW398" s="17" t="s">
        <v>30</v>
      </c>
      <c r="AX398" s="17" t="s">
        <v>30</v>
      </c>
      <c r="AY398" s="17" t="s">
        <v>30</v>
      </c>
      <c r="AZ398" s="17" t="s">
        <v>30</v>
      </c>
      <c r="BA398" s="17" t="s">
        <v>30</v>
      </c>
      <c r="BB398" s="17" t="s">
        <v>30</v>
      </c>
      <c r="BC398" s="17" t="s">
        <v>30</v>
      </c>
      <c r="BD398" s="17" t="s">
        <v>30</v>
      </c>
    </row>
    <row r="399" spans="1:56" x14ac:dyDescent="0.25">
      <c r="A399" s="23" t="str">
        <f>'[1]Miter Profiles'!$A35</f>
        <v>MP575</v>
      </c>
      <c r="B399" s="25" t="str">
        <f>'[1]Miter Profiles'!$B35</f>
        <v>MP710-76</v>
      </c>
      <c r="C399" s="18" t="s">
        <v>38</v>
      </c>
      <c r="D399" s="16" t="s">
        <v>30</v>
      </c>
      <c r="E399" s="17" t="s">
        <v>31</v>
      </c>
      <c r="F399" s="17" t="s">
        <v>31</v>
      </c>
      <c r="G399" s="17" t="s">
        <v>31</v>
      </c>
      <c r="H399" s="17" t="s">
        <v>31</v>
      </c>
      <c r="I399" s="17" t="s">
        <v>30</v>
      </c>
      <c r="J399" s="78" t="s">
        <v>31</v>
      </c>
      <c r="K399" s="17" t="s">
        <v>30</v>
      </c>
      <c r="L399" s="17" t="s">
        <v>30</v>
      </c>
      <c r="M399" s="17" t="s">
        <v>30</v>
      </c>
      <c r="N399" s="17" t="s">
        <v>30</v>
      </c>
      <c r="O399" s="17" t="s">
        <v>30</v>
      </c>
      <c r="P399" s="17" t="s">
        <v>30</v>
      </c>
      <c r="Q399" s="17" t="s">
        <v>30</v>
      </c>
      <c r="R399" s="17" t="s">
        <v>30</v>
      </c>
      <c r="S399" s="17" t="s">
        <v>30</v>
      </c>
      <c r="T399" s="17" t="s">
        <v>30</v>
      </c>
      <c r="U399" s="17" t="s">
        <v>30</v>
      </c>
      <c r="V399" s="17" t="s">
        <v>30</v>
      </c>
      <c r="W399" s="17" t="s">
        <v>30</v>
      </c>
      <c r="X399" s="17" t="s">
        <v>30</v>
      </c>
      <c r="Y399" s="17" t="s">
        <v>30</v>
      </c>
      <c r="Z399" s="17" t="s">
        <v>30</v>
      </c>
      <c r="AA399" s="17" t="s">
        <v>31</v>
      </c>
      <c r="AB399" s="17" t="s">
        <v>30</v>
      </c>
      <c r="AC399" s="17" t="s">
        <v>30</v>
      </c>
      <c r="AD399" s="17" t="s">
        <v>30</v>
      </c>
      <c r="AE399" s="17" t="s">
        <v>30</v>
      </c>
      <c r="AF399" s="17" t="s">
        <v>30</v>
      </c>
      <c r="AG399" s="17" t="s">
        <v>30</v>
      </c>
      <c r="AH399" s="17" t="s">
        <v>30</v>
      </c>
      <c r="AI399" s="17" t="s">
        <v>30</v>
      </c>
      <c r="AJ399" s="17" t="s">
        <v>30</v>
      </c>
      <c r="AK399" s="17" t="s">
        <v>30</v>
      </c>
      <c r="AL399" s="17" t="s">
        <v>30</v>
      </c>
      <c r="AM399" s="17" t="s">
        <v>31</v>
      </c>
      <c r="AN399" s="17" t="s">
        <v>30</v>
      </c>
      <c r="AO399" s="17" t="s">
        <v>30</v>
      </c>
      <c r="AP399" s="17" t="s">
        <v>30</v>
      </c>
      <c r="AQ399" s="17" t="s">
        <v>30</v>
      </c>
      <c r="AR399" s="17" t="s">
        <v>30</v>
      </c>
      <c r="AS399" s="17" t="s">
        <v>30</v>
      </c>
      <c r="AT399" s="17" t="s">
        <v>30</v>
      </c>
      <c r="AU399" s="17" t="s">
        <v>30</v>
      </c>
      <c r="AV399" s="17" t="s">
        <v>30</v>
      </c>
      <c r="AW399" s="17" t="s">
        <v>30</v>
      </c>
      <c r="AX399" s="17" t="s">
        <v>30</v>
      </c>
      <c r="AY399" s="17" t="s">
        <v>30</v>
      </c>
      <c r="AZ399" s="17" t="s">
        <v>30</v>
      </c>
      <c r="BA399" s="17" t="s">
        <v>30</v>
      </c>
      <c r="BB399" s="17" t="s">
        <v>30</v>
      </c>
      <c r="BC399" s="17" t="s">
        <v>30</v>
      </c>
      <c r="BD399" s="17" t="s">
        <v>30</v>
      </c>
    </row>
    <row r="400" spans="1:56" x14ac:dyDescent="0.25">
      <c r="A400" s="109" t="str">
        <f>'[1]Miter Profiles'!$A36</f>
        <v>MP558R</v>
      </c>
      <c r="B400" s="110" t="str">
        <f>'[1]Miter Profiles'!$B36</f>
        <v>MP711-38</v>
      </c>
      <c r="C400" s="111" t="s">
        <v>39</v>
      </c>
      <c r="D400" s="114"/>
      <c r="E400" s="115"/>
      <c r="F400" s="116" t="s">
        <v>161</v>
      </c>
      <c r="G400" s="115"/>
      <c r="H400" s="115"/>
      <c r="I400" s="115"/>
      <c r="J400" s="116" t="s">
        <v>161</v>
      </c>
      <c r="K400" s="115"/>
      <c r="L400" s="115"/>
      <c r="M400" s="115"/>
      <c r="N400" s="116" t="s">
        <v>161</v>
      </c>
      <c r="O400" s="115"/>
      <c r="P400" s="115"/>
      <c r="Q400" s="115"/>
      <c r="R400" s="116" t="s">
        <v>161</v>
      </c>
      <c r="S400" s="115"/>
      <c r="T400" s="115"/>
      <c r="U400" s="115"/>
      <c r="V400" s="116" t="s">
        <v>161</v>
      </c>
      <c r="W400" s="115"/>
      <c r="X400" s="115"/>
      <c r="Y400" s="115"/>
      <c r="Z400" s="116" t="s">
        <v>161</v>
      </c>
      <c r="AA400" s="115"/>
      <c r="AB400" s="115"/>
      <c r="AC400" s="115"/>
      <c r="AD400" s="116" t="s">
        <v>161</v>
      </c>
      <c r="AE400" s="115"/>
      <c r="AF400" s="115"/>
      <c r="AG400" s="115"/>
      <c r="AH400" s="116" t="s">
        <v>161</v>
      </c>
      <c r="AI400" s="115"/>
      <c r="AJ400" s="115"/>
      <c r="AK400" s="115"/>
      <c r="AL400" s="115"/>
      <c r="AM400" s="116" t="s">
        <v>161</v>
      </c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</row>
    <row r="401" spans="1:56" x14ac:dyDescent="0.25">
      <c r="A401" s="109" t="str">
        <f>'[1]Miter Profiles'!$A37</f>
        <v>MP559</v>
      </c>
      <c r="B401" s="110" t="str">
        <f>'[1]Miter Profiles'!$B37</f>
        <v>MP711-57</v>
      </c>
      <c r="C401" s="111" t="s">
        <v>39</v>
      </c>
      <c r="D401" s="114"/>
      <c r="E401" s="115"/>
      <c r="F401" s="116" t="s">
        <v>161</v>
      </c>
      <c r="G401" s="115"/>
      <c r="H401" s="115"/>
      <c r="I401" s="115"/>
      <c r="J401" s="116" t="s">
        <v>161</v>
      </c>
      <c r="K401" s="115"/>
      <c r="L401" s="115"/>
      <c r="M401" s="115"/>
      <c r="N401" s="116" t="s">
        <v>161</v>
      </c>
      <c r="O401" s="115"/>
      <c r="P401" s="115"/>
      <c r="Q401" s="115"/>
      <c r="R401" s="116" t="s">
        <v>161</v>
      </c>
      <c r="S401" s="115"/>
      <c r="T401" s="115"/>
      <c r="U401" s="115"/>
      <c r="V401" s="116" t="s">
        <v>161</v>
      </c>
      <c r="W401" s="115"/>
      <c r="X401" s="115"/>
      <c r="Y401" s="115"/>
      <c r="Z401" s="116" t="s">
        <v>161</v>
      </c>
      <c r="AA401" s="115"/>
      <c r="AB401" s="115"/>
      <c r="AC401" s="115"/>
      <c r="AD401" s="116" t="s">
        <v>161</v>
      </c>
      <c r="AE401" s="115"/>
      <c r="AF401" s="115"/>
      <c r="AG401" s="115"/>
      <c r="AH401" s="116" t="s">
        <v>161</v>
      </c>
      <c r="AI401" s="115"/>
      <c r="AJ401" s="115"/>
      <c r="AK401" s="115"/>
      <c r="AL401" s="115"/>
      <c r="AM401" s="116" t="s">
        <v>161</v>
      </c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</row>
    <row r="402" spans="1:56" x14ac:dyDescent="0.25">
      <c r="A402" s="109" t="str">
        <f>'[1]Miter Profiles'!$A38</f>
        <v>MP558</v>
      </c>
      <c r="B402" s="110" t="str">
        <f>'[1]Miter Profiles'!$B38</f>
        <v>MP711-76</v>
      </c>
      <c r="C402" s="111" t="s">
        <v>39</v>
      </c>
      <c r="D402" s="114"/>
      <c r="E402" s="115"/>
      <c r="F402" s="116" t="s">
        <v>161</v>
      </c>
      <c r="G402" s="115"/>
      <c r="H402" s="115"/>
      <c r="I402" s="115"/>
      <c r="J402" s="116" t="s">
        <v>161</v>
      </c>
      <c r="K402" s="115"/>
      <c r="L402" s="115"/>
      <c r="M402" s="115"/>
      <c r="N402" s="116" t="s">
        <v>161</v>
      </c>
      <c r="O402" s="115"/>
      <c r="P402" s="115"/>
      <c r="Q402" s="115"/>
      <c r="R402" s="116" t="s">
        <v>161</v>
      </c>
      <c r="S402" s="115"/>
      <c r="T402" s="115"/>
      <c r="U402" s="115"/>
      <c r="V402" s="116" t="s">
        <v>161</v>
      </c>
      <c r="W402" s="115"/>
      <c r="X402" s="115"/>
      <c r="Y402" s="115"/>
      <c r="Z402" s="116" t="s">
        <v>161</v>
      </c>
      <c r="AA402" s="115"/>
      <c r="AB402" s="115"/>
      <c r="AC402" s="115"/>
      <c r="AD402" s="116" t="s">
        <v>161</v>
      </c>
      <c r="AE402" s="115"/>
      <c r="AF402" s="115"/>
      <c r="AG402" s="115"/>
      <c r="AH402" s="116" t="s">
        <v>161</v>
      </c>
      <c r="AI402" s="115"/>
      <c r="AJ402" s="115"/>
      <c r="AK402" s="115"/>
      <c r="AL402" s="115"/>
      <c r="AM402" s="116" t="s">
        <v>161</v>
      </c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</row>
    <row r="403" spans="1:56" x14ac:dyDescent="0.25">
      <c r="A403" s="109" t="str">
        <f>'[1]Miter Profiles'!$A39</f>
        <v>MP571R</v>
      </c>
      <c r="B403" s="110" t="str">
        <f>'[1]Miter Profiles'!$B39</f>
        <v>MP712-38</v>
      </c>
      <c r="C403" s="111" t="s">
        <v>40</v>
      </c>
      <c r="D403" s="114"/>
      <c r="E403" s="115"/>
      <c r="F403" s="116" t="s">
        <v>163</v>
      </c>
      <c r="G403" s="115"/>
      <c r="H403" s="115"/>
      <c r="I403" s="115"/>
      <c r="J403" s="116" t="s">
        <v>163</v>
      </c>
      <c r="K403" s="115"/>
      <c r="L403" s="115"/>
      <c r="M403" s="115"/>
      <c r="N403" s="116" t="s">
        <v>163</v>
      </c>
      <c r="O403" s="115"/>
      <c r="P403" s="115"/>
      <c r="Q403" s="115"/>
      <c r="R403" s="116" t="s">
        <v>163</v>
      </c>
      <c r="S403" s="115"/>
      <c r="T403" s="115"/>
      <c r="U403" s="115"/>
      <c r="V403" s="116" t="s">
        <v>163</v>
      </c>
      <c r="W403" s="115"/>
      <c r="X403" s="115"/>
      <c r="Y403" s="115"/>
      <c r="Z403" s="116" t="s">
        <v>163</v>
      </c>
      <c r="AA403" s="115"/>
      <c r="AB403" s="115"/>
      <c r="AC403" s="115"/>
      <c r="AD403" s="116" t="s">
        <v>163</v>
      </c>
      <c r="AE403" s="115"/>
      <c r="AF403" s="115"/>
      <c r="AG403" s="115"/>
      <c r="AH403" s="116" t="s">
        <v>163</v>
      </c>
      <c r="AI403" s="115"/>
      <c r="AJ403" s="115"/>
      <c r="AK403" s="115"/>
      <c r="AL403" s="115"/>
      <c r="AM403" s="116" t="s">
        <v>163</v>
      </c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</row>
    <row r="404" spans="1:56" x14ac:dyDescent="0.25">
      <c r="A404" s="109" t="str">
        <f>'[1]Miter Profiles'!$A40</f>
        <v>MP571</v>
      </c>
      <c r="B404" s="110" t="str">
        <f>'[1]Miter Profiles'!$B40</f>
        <v>MP712-57</v>
      </c>
      <c r="C404" s="111" t="s">
        <v>40</v>
      </c>
      <c r="D404" s="114"/>
      <c r="E404" s="115"/>
      <c r="F404" s="116" t="s">
        <v>163</v>
      </c>
      <c r="G404" s="115"/>
      <c r="H404" s="115"/>
      <c r="I404" s="115"/>
      <c r="J404" s="116" t="s">
        <v>163</v>
      </c>
      <c r="K404" s="115"/>
      <c r="L404" s="115"/>
      <c r="M404" s="115"/>
      <c r="N404" s="116" t="s">
        <v>163</v>
      </c>
      <c r="O404" s="115"/>
      <c r="P404" s="115"/>
      <c r="Q404" s="115"/>
      <c r="R404" s="116" t="s">
        <v>163</v>
      </c>
      <c r="S404" s="115"/>
      <c r="T404" s="115"/>
      <c r="U404" s="115"/>
      <c r="V404" s="116" t="s">
        <v>163</v>
      </c>
      <c r="W404" s="115"/>
      <c r="X404" s="115"/>
      <c r="Y404" s="115"/>
      <c r="Z404" s="116" t="s">
        <v>163</v>
      </c>
      <c r="AA404" s="115"/>
      <c r="AB404" s="115"/>
      <c r="AC404" s="115"/>
      <c r="AD404" s="116" t="s">
        <v>163</v>
      </c>
      <c r="AE404" s="115"/>
      <c r="AF404" s="115"/>
      <c r="AG404" s="115"/>
      <c r="AH404" s="116" t="s">
        <v>163</v>
      </c>
      <c r="AI404" s="115"/>
      <c r="AJ404" s="115"/>
      <c r="AK404" s="115"/>
      <c r="AL404" s="115"/>
      <c r="AM404" s="116" t="s">
        <v>163</v>
      </c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</row>
    <row r="405" spans="1:56" x14ac:dyDescent="0.25">
      <c r="A405" s="109" t="str">
        <f>'[1]Miter Profiles'!$A41</f>
        <v>MP570</v>
      </c>
      <c r="B405" s="110" t="str">
        <f>'[1]Miter Profiles'!$B41</f>
        <v>MP712-76</v>
      </c>
      <c r="C405" s="111" t="s">
        <v>40</v>
      </c>
      <c r="D405" s="114"/>
      <c r="E405" s="115"/>
      <c r="F405" s="116" t="s">
        <v>163</v>
      </c>
      <c r="G405" s="115"/>
      <c r="H405" s="115"/>
      <c r="I405" s="115"/>
      <c r="J405" s="116" t="s">
        <v>163</v>
      </c>
      <c r="K405" s="115"/>
      <c r="L405" s="115"/>
      <c r="M405" s="115"/>
      <c r="N405" s="116" t="s">
        <v>163</v>
      </c>
      <c r="O405" s="115"/>
      <c r="P405" s="115"/>
      <c r="Q405" s="115"/>
      <c r="R405" s="116" t="s">
        <v>163</v>
      </c>
      <c r="S405" s="115"/>
      <c r="T405" s="115"/>
      <c r="U405" s="115"/>
      <c r="V405" s="116" t="s">
        <v>163</v>
      </c>
      <c r="W405" s="115"/>
      <c r="X405" s="115"/>
      <c r="Y405" s="115"/>
      <c r="Z405" s="116" t="s">
        <v>163</v>
      </c>
      <c r="AA405" s="115"/>
      <c r="AB405" s="115"/>
      <c r="AC405" s="115"/>
      <c r="AD405" s="116" t="s">
        <v>163</v>
      </c>
      <c r="AE405" s="115"/>
      <c r="AF405" s="115"/>
      <c r="AG405" s="115"/>
      <c r="AH405" s="116" t="s">
        <v>163</v>
      </c>
      <c r="AI405" s="115"/>
      <c r="AJ405" s="115"/>
      <c r="AK405" s="115"/>
      <c r="AL405" s="115"/>
      <c r="AM405" s="116" t="s">
        <v>163</v>
      </c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</row>
    <row r="406" spans="1:56" x14ac:dyDescent="0.25">
      <c r="A406" s="109" t="str">
        <f>'[1]Miter Profiles'!$A42</f>
        <v>MP514R</v>
      </c>
      <c r="B406" s="110" t="str">
        <f>'[1]Miter Profiles'!$B42</f>
        <v>MP713-38</v>
      </c>
      <c r="C406" s="111" t="s">
        <v>32</v>
      </c>
      <c r="D406" s="114"/>
      <c r="E406" s="115"/>
      <c r="F406" s="116" t="s">
        <v>162</v>
      </c>
      <c r="G406" s="115"/>
      <c r="H406" s="115"/>
      <c r="I406" s="115"/>
      <c r="J406" s="116" t="s">
        <v>162</v>
      </c>
      <c r="K406" s="115"/>
      <c r="L406" s="115"/>
      <c r="M406" s="115"/>
      <c r="N406" s="116" t="s">
        <v>162</v>
      </c>
      <c r="O406" s="115"/>
      <c r="P406" s="115"/>
      <c r="Q406" s="115"/>
      <c r="R406" s="116" t="s">
        <v>162</v>
      </c>
      <c r="S406" s="115"/>
      <c r="T406" s="115"/>
      <c r="U406" s="115"/>
      <c r="V406" s="116" t="s">
        <v>162</v>
      </c>
      <c r="W406" s="115"/>
      <c r="X406" s="115"/>
      <c r="Y406" s="115"/>
      <c r="Z406" s="116" t="s">
        <v>162</v>
      </c>
      <c r="AA406" s="115"/>
      <c r="AB406" s="115"/>
      <c r="AC406" s="115"/>
      <c r="AD406" s="116" t="s">
        <v>162</v>
      </c>
      <c r="AE406" s="115"/>
      <c r="AF406" s="115"/>
      <c r="AG406" s="115"/>
      <c r="AH406" s="116" t="s">
        <v>162</v>
      </c>
      <c r="AI406" s="115"/>
      <c r="AJ406" s="115"/>
      <c r="AK406" s="115"/>
      <c r="AL406" s="115"/>
      <c r="AM406" s="116" t="s">
        <v>162</v>
      </c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</row>
    <row r="407" spans="1:56" x14ac:dyDescent="0.25">
      <c r="A407" s="109" t="str">
        <f>'[1]Miter Profiles'!$A43</f>
        <v>MP514</v>
      </c>
      <c r="B407" s="110" t="str">
        <f>'[1]Miter Profiles'!$B43</f>
        <v>MP713-57</v>
      </c>
      <c r="C407" s="111" t="s">
        <v>32</v>
      </c>
      <c r="D407" s="114"/>
      <c r="E407" s="115"/>
      <c r="F407" s="116" t="s">
        <v>162</v>
      </c>
      <c r="G407" s="115"/>
      <c r="H407" s="115"/>
      <c r="I407" s="115"/>
      <c r="J407" s="116" t="s">
        <v>162</v>
      </c>
      <c r="K407" s="115"/>
      <c r="L407" s="115"/>
      <c r="M407" s="115"/>
      <c r="N407" s="116" t="s">
        <v>162</v>
      </c>
      <c r="O407" s="115"/>
      <c r="P407" s="115"/>
      <c r="Q407" s="115"/>
      <c r="R407" s="116" t="s">
        <v>162</v>
      </c>
      <c r="S407" s="115"/>
      <c r="T407" s="115"/>
      <c r="U407" s="115"/>
      <c r="V407" s="116" t="s">
        <v>162</v>
      </c>
      <c r="W407" s="115"/>
      <c r="X407" s="115"/>
      <c r="Y407" s="115"/>
      <c r="Z407" s="116" t="s">
        <v>162</v>
      </c>
      <c r="AA407" s="115"/>
      <c r="AB407" s="115"/>
      <c r="AC407" s="115"/>
      <c r="AD407" s="116" t="s">
        <v>162</v>
      </c>
      <c r="AE407" s="115"/>
      <c r="AF407" s="115"/>
      <c r="AG407" s="115"/>
      <c r="AH407" s="116" t="s">
        <v>162</v>
      </c>
      <c r="AI407" s="115"/>
      <c r="AJ407" s="115"/>
      <c r="AK407" s="115"/>
      <c r="AL407" s="115"/>
      <c r="AM407" s="116" t="s">
        <v>162</v>
      </c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</row>
    <row r="408" spans="1:56" x14ac:dyDescent="0.25">
      <c r="A408" s="109" t="str">
        <f>'[1]Miter Profiles'!$A44</f>
        <v>MP713</v>
      </c>
      <c r="B408" s="110" t="str">
        <f>'[1]Miter Profiles'!$B44</f>
        <v>MP713-76</v>
      </c>
      <c r="C408" s="111" t="s">
        <v>32</v>
      </c>
      <c r="D408" s="114"/>
      <c r="E408" s="115"/>
      <c r="F408" s="116" t="s">
        <v>162</v>
      </c>
      <c r="G408" s="115"/>
      <c r="H408" s="115"/>
      <c r="I408" s="115"/>
      <c r="J408" s="116" t="s">
        <v>162</v>
      </c>
      <c r="K408" s="115"/>
      <c r="L408" s="115"/>
      <c r="M408" s="115"/>
      <c r="N408" s="116" t="s">
        <v>162</v>
      </c>
      <c r="O408" s="115"/>
      <c r="P408" s="115"/>
      <c r="Q408" s="115"/>
      <c r="R408" s="116" t="s">
        <v>162</v>
      </c>
      <c r="S408" s="115"/>
      <c r="T408" s="115"/>
      <c r="U408" s="115"/>
      <c r="V408" s="116" t="s">
        <v>162</v>
      </c>
      <c r="W408" s="115"/>
      <c r="X408" s="115"/>
      <c r="Y408" s="115"/>
      <c r="Z408" s="116" t="s">
        <v>162</v>
      </c>
      <c r="AA408" s="115"/>
      <c r="AB408" s="115"/>
      <c r="AC408" s="115"/>
      <c r="AD408" s="116" t="s">
        <v>162</v>
      </c>
      <c r="AE408" s="115"/>
      <c r="AF408" s="115"/>
      <c r="AG408" s="115"/>
      <c r="AH408" s="116" t="s">
        <v>162</v>
      </c>
      <c r="AI408" s="115"/>
      <c r="AJ408" s="115"/>
      <c r="AK408" s="115"/>
      <c r="AL408" s="115"/>
      <c r="AM408" s="116" t="s">
        <v>162</v>
      </c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</row>
    <row r="409" spans="1:56" x14ac:dyDescent="0.25">
      <c r="A409" s="109" t="str">
        <f>'[1]Miter Profiles'!$A45</f>
        <v>MP512R</v>
      </c>
      <c r="B409" s="110" t="str">
        <f>'[1]Miter Profiles'!$B45</f>
        <v>MP714-38</v>
      </c>
      <c r="C409" s="111" t="s">
        <v>12</v>
      </c>
      <c r="D409" s="114"/>
      <c r="E409" s="115"/>
      <c r="F409" s="116" t="s">
        <v>164</v>
      </c>
      <c r="G409" s="115"/>
      <c r="H409" s="115"/>
      <c r="I409" s="115"/>
      <c r="J409" s="116" t="s">
        <v>164</v>
      </c>
      <c r="K409" s="115"/>
      <c r="L409" s="115"/>
      <c r="M409" s="115"/>
      <c r="N409" s="116" t="s">
        <v>164</v>
      </c>
      <c r="O409" s="115"/>
      <c r="P409" s="115"/>
      <c r="Q409" s="115"/>
      <c r="R409" s="116" t="s">
        <v>164</v>
      </c>
      <c r="S409" s="115"/>
      <c r="T409" s="115"/>
      <c r="U409" s="115"/>
      <c r="V409" s="116" t="s">
        <v>164</v>
      </c>
      <c r="W409" s="115"/>
      <c r="X409" s="115"/>
      <c r="Y409" s="115"/>
      <c r="Z409" s="116" t="s">
        <v>164</v>
      </c>
      <c r="AA409" s="115"/>
      <c r="AB409" s="115"/>
      <c r="AC409" s="115"/>
      <c r="AD409" s="116" t="s">
        <v>164</v>
      </c>
      <c r="AE409" s="115"/>
      <c r="AF409" s="115"/>
      <c r="AG409" s="115"/>
      <c r="AH409" s="116" t="s">
        <v>164</v>
      </c>
      <c r="AI409" s="115"/>
      <c r="AJ409" s="115"/>
      <c r="AK409" s="115"/>
      <c r="AL409" s="115"/>
      <c r="AM409" s="116" t="s">
        <v>164</v>
      </c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</row>
    <row r="410" spans="1:56" x14ac:dyDescent="0.25">
      <c r="A410" s="109" t="str">
        <f>'[1]Miter Profiles'!$A46</f>
        <v>MP584</v>
      </c>
      <c r="B410" s="110" t="str">
        <f>'[1]Miter Profiles'!$B46</f>
        <v>MP714-57</v>
      </c>
      <c r="C410" s="111" t="s">
        <v>12</v>
      </c>
      <c r="D410" s="114"/>
      <c r="E410" s="115"/>
      <c r="F410" s="116" t="s">
        <v>164</v>
      </c>
      <c r="G410" s="115"/>
      <c r="H410" s="115"/>
      <c r="I410" s="115"/>
      <c r="J410" s="116" t="s">
        <v>164</v>
      </c>
      <c r="K410" s="115"/>
      <c r="L410" s="115"/>
      <c r="M410" s="115"/>
      <c r="N410" s="116" t="s">
        <v>164</v>
      </c>
      <c r="O410" s="115"/>
      <c r="P410" s="115"/>
      <c r="Q410" s="115"/>
      <c r="R410" s="116" t="s">
        <v>164</v>
      </c>
      <c r="S410" s="115"/>
      <c r="T410" s="115"/>
      <c r="U410" s="115"/>
      <c r="V410" s="116" t="s">
        <v>164</v>
      </c>
      <c r="W410" s="115"/>
      <c r="X410" s="115"/>
      <c r="Y410" s="115"/>
      <c r="Z410" s="116" t="s">
        <v>164</v>
      </c>
      <c r="AA410" s="115"/>
      <c r="AB410" s="115"/>
      <c r="AC410" s="115"/>
      <c r="AD410" s="116" t="s">
        <v>164</v>
      </c>
      <c r="AE410" s="115"/>
      <c r="AF410" s="115"/>
      <c r="AG410" s="115"/>
      <c r="AH410" s="116" t="s">
        <v>164</v>
      </c>
      <c r="AI410" s="115"/>
      <c r="AJ410" s="115"/>
      <c r="AK410" s="115"/>
      <c r="AL410" s="115"/>
      <c r="AM410" s="116" t="s">
        <v>164</v>
      </c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</row>
    <row r="411" spans="1:56" x14ac:dyDescent="0.25">
      <c r="A411" s="109" t="str">
        <f>'[1]Miter Profiles'!$A47</f>
        <v>MP512</v>
      </c>
      <c r="B411" s="110" t="str">
        <f>'[1]Miter Profiles'!$B47</f>
        <v>MP714-76</v>
      </c>
      <c r="C411" s="111" t="s">
        <v>12</v>
      </c>
      <c r="D411" s="114"/>
      <c r="E411" s="115"/>
      <c r="F411" s="116" t="s">
        <v>164</v>
      </c>
      <c r="G411" s="115"/>
      <c r="H411" s="115"/>
      <c r="I411" s="115"/>
      <c r="J411" s="116" t="s">
        <v>164</v>
      </c>
      <c r="K411" s="115"/>
      <c r="L411" s="115"/>
      <c r="M411" s="115"/>
      <c r="N411" s="116" t="s">
        <v>164</v>
      </c>
      <c r="O411" s="115"/>
      <c r="P411" s="115"/>
      <c r="Q411" s="115"/>
      <c r="R411" s="116" t="s">
        <v>164</v>
      </c>
      <c r="S411" s="115"/>
      <c r="T411" s="115"/>
      <c r="U411" s="115"/>
      <c r="V411" s="116" t="s">
        <v>164</v>
      </c>
      <c r="W411" s="115"/>
      <c r="X411" s="115"/>
      <c r="Y411" s="115"/>
      <c r="Z411" s="116" t="s">
        <v>164</v>
      </c>
      <c r="AA411" s="115"/>
      <c r="AB411" s="115"/>
      <c r="AC411" s="115"/>
      <c r="AD411" s="116" t="s">
        <v>164</v>
      </c>
      <c r="AE411" s="115"/>
      <c r="AF411" s="115"/>
      <c r="AG411" s="115"/>
      <c r="AH411" s="116" t="s">
        <v>164</v>
      </c>
      <c r="AI411" s="115"/>
      <c r="AJ411" s="115"/>
      <c r="AK411" s="115"/>
      <c r="AL411" s="115"/>
      <c r="AM411" s="116" t="s">
        <v>164</v>
      </c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</row>
    <row r="412" spans="1:56" x14ac:dyDescent="0.25">
      <c r="A412" s="24" t="str">
        <f>'[1]Miter Profiles'!$A48</f>
        <v>MP511R</v>
      </c>
      <c r="B412" s="26" t="str">
        <f>'[1]Miter Profiles'!$B48</f>
        <v>MP715-38</v>
      </c>
      <c r="C412" s="19" t="s">
        <v>165</v>
      </c>
      <c r="D412" s="7" t="s">
        <v>30</v>
      </c>
      <c r="E412" s="8" t="s">
        <v>31</v>
      </c>
      <c r="F412" s="8" t="s">
        <v>31</v>
      </c>
      <c r="G412" s="8" t="s">
        <v>31</v>
      </c>
      <c r="H412" s="8" t="s">
        <v>31</v>
      </c>
      <c r="I412" s="8" t="s">
        <v>30</v>
      </c>
      <c r="J412" s="8" t="s">
        <v>31</v>
      </c>
      <c r="K412" s="8" t="s">
        <v>30</v>
      </c>
      <c r="L412" s="8" t="s">
        <v>30</v>
      </c>
      <c r="M412" s="8" t="s">
        <v>30</v>
      </c>
      <c r="N412" s="8" t="s">
        <v>30</v>
      </c>
      <c r="O412" s="8" t="s">
        <v>30</v>
      </c>
      <c r="P412" s="8" t="s">
        <v>30</v>
      </c>
      <c r="Q412" s="8" t="s">
        <v>30</v>
      </c>
      <c r="R412" s="8" t="s">
        <v>30</v>
      </c>
      <c r="S412" s="8" t="s">
        <v>30</v>
      </c>
      <c r="T412" s="8" t="s">
        <v>30</v>
      </c>
      <c r="U412" s="8" t="s">
        <v>30</v>
      </c>
      <c r="V412" s="8" t="s">
        <v>30</v>
      </c>
      <c r="W412" s="8" t="s">
        <v>30</v>
      </c>
      <c r="X412" s="8" t="s">
        <v>30</v>
      </c>
      <c r="Y412" s="8" t="s">
        <v>30</v>
      </c>
      <c r="Z412" s="8" t="s">
        <v>30</v>
      </c>
      <c r="AA412" s="8" t="s">
        <v>31</v>
      </c>
      <c r="AB412" s="8" t="s">
        <v>30</v>
      </c>
      <c r="AC412" s="8" t="s">
        <v>30</v>
      </c>
      <c r="AD412" s="8" t="s">
        <v>30</v>
      </c>
      <c r="AE412" s="8" t="s">
        <v>30</v>
      </c>
      <c r="AF412" s="8" t="s">
        <v>30</v>
      </c>
      <c r="AG412" s="8" t="s">
        <v>30</v>
      </c>
      <c r="AH412" s="8" t="s">
        <v>30</v>
      </c>
      <c r="AI412" s="8" t="s">
        <v>30</v>
      </c>
      <c r="AJ412" s="8" t="s">
        <v>30</v>
      </c>
      <c r="AK412" s="8" t="s">
        <v>30</v>
      </c>
      <c r="AL412" s="8" t="s">
        <v>30</v>
      </c>
      <c r="AM412" s="9" t="s">
        <v>31</v>
      </c>
      <c r="AN412" s="8" t="s">
        <v>30</v>
      </c>
      <c r="AO412" s="8" t="s">
        <v>30</v>
      </c>
      <c r="AP412" s="8" t="s">
        <v>30</v>
      </c>
      <c r="AQ412" s="8" t="s">
        <v>30</v>
      </c>
      <c r="AR412" s="8" t="s">
        <v>30</v>
      </c>
      <c r="AS412" s="8" t="s">
        <v>30</v>
      </c>
      <c r="AT412" s="8" t="s">
        <v>30</v>
      </c>
      <c r="AU412" s="8" t="s">
        <v>30</v>
      </c>
      <c r="AV412" s="8" t="s">
        <v>30</v>
      </c>
      <c r="AW412" s="8" t="s">
        <v>30</v>
      </c>
      <c r="AX412" s="8" t="s">
        <v>30</v>
      </c>
      <c r="AY412" s="8" t="s">
        <v>30</v>
      </c>
      <c r="AZ412" s="8" t="s">
        <v>30</v>
      </c>
      <c r="BA412" s="8" t="s">
        <v>30</v>
      </c>
      <c r="BB412" s="8" t="s">
        <v>30</v>
      </c>
      <c r="BC412" s="8" t="s">
        <v>30</v>
      </c>
      <c r="BD412" s="8" t="s">
        <v>30</v>
      </c>
    </row>
    <row r="413" spans="1:56" x14ac:dyDescent="0.25">
      <c r="A413" s="24" t="str">
        <f>'[1]Miter Profiles'!$A49</f>
        <v>MP544</v>
      </c>
      <c r="B413" s="26" t="str">
        <f>'[1]Miter Profiles'!$B49</f>
        <v>MP715-57</v>
      </c>
      <c r="C413" s="19" t="s">
        <v>165</v>
      </c>
      <c r="D413" s="7" t="s">
        <v>30</v>
      </c>
      <c r="E413" s="8" t="s">
        <v>31</v>
      </c>
      <c r="F413" s="8" t="s">
        <v>31</v>
      </c>
      <c r="G413" s="8" t="s">
        <v>31</v>
      </c>
      <c r="H413" s="8" t="s">
        <v>31</v>
      </c>
      <c r="I413" s="8" t="s">
        <v>30</v>
      </c>
      <c r="J413" s="8" t="s">
        <v>31</v>
      </c>
      <c r="K413" s="8" t="s">
        <v>30</v>
      </c>
      <c r="L413" s="8" t="s">
        <v>30</v>
      </c>
      <c r="M413" s="8" t="s">
        <v>30</v>
      </c>
      <c r="N413" s="8" t="s">
        <v>30</v>
      </c>
      <c r="O413" s="8" t="s">
        <v>30</v>
      </c>
      <c r="P413" s="8" t="s">
        <v>30</v>
      </c>
      <c r="Q413" s="8" t="s">
        <v>30</v>
      </c>
      <c r="R413" s="8" t="s">
        <v>30</v>
      </c>
      <c r="S413" s="8" t="s">
        <v>30</v>
      </c>
      <c r="T413" s="8" t="s">
        <v>30</v>
      </c>
      <c r="U413" s="8" t="s">
        <v>30</v>
      </c>
      <c r="V413" s="8" t="s">
        <v>30</v>
      </c>
      <c r="W413" s="8" t="s">
        <v>30</v>
      </c>
      <c r="X413" s="8" t="s">
        <v>30</v>
      </c>
      <c r="Y413" s="8" t="s">
        <v>30</v>
      </c>
      <c r="Z413" s="8" t="s">
        <v>30</v>
      </c>
      <c r="AA413" s="8" t="s">
        <v>31</v>
      </c>
      <c r="AB413" s="8" t="s">
        <v>30</v>
      </c>
      <c r="AC413" s="8" t="s">
        <v>30</v>
      </c>
      <c r="AD413" s="8" t="s">
        <v>30</v>
      </c>
      <c r="AE413" s="8" t="s">
        <v>30</v>
      </c>
      <c r="AF413" s="8" t="s">
        <v>30</v>
      </c>
      <c r="AG413" s="8" t="s">
        <v>30</v>
      </c>
      <c r="AH413" s="8" t="s">
        <v>30</v>
      </c>
      <c r="AI413" s="8" t="s">
        <v>30</v>
      </c>
      <c r="AJ413" s="8" t="s">
        <v>30</v>
      </c>
      <c r="AK413" s="8" t="s">
        <v>30</v>
      </c>
      <c r="AL413" s="8" t="s">
        <v>30</v>
      </c>
      <c r="AM413" s="8" t="s">
        <v>31</v>
      </c>
      <c r="AN413" s="8" t="s">
        <v>30</v>
      </c>
      <c r="AO413" s="8" t="s">
        <v>30</v>
      </c>
      <c r="AP413" s="8" t="s">
        <v>30</v>
      </c>
      <c r="AQ413" s="8" t="s">
        <v>30</v>
      </c>
      <c r="AR413" s="8" t="s">
        <v>30</v>
      </c>
      <c r="AS413" s="8" t="s">
        <v>30</v>
      </c>
      <c r="AT413" s="8" t="s">
        <v>30</v>
      </c>
      <c r="AU413" s="8" t="s">
        <v>30</v>
      </c>
      <c r="AV413" s="8" t="s">
        <v>30</v>
      </c>
      <c r="AW413" s="8" t="s">
        <v>30</v>
      </c>
      <c r="AX413" s="8" t="s">
        <v>30</v>
      </c>
      <c r="AY413" s="8" t="s">
        <v>30</v>
      </c>
      <c r="AZ413" s="8" t="s">
        <v>30</v>
      </c>
      <c r="BA413" s="8" t="s">
        <v>30</v>
      </c>
      <c r="BB413" s="8" t="s">
        <v>30</v>
      </c>
      <c r="BC413" s="8" t="s">
        <v>30</v>
      </c>
      <c r="BD413" s="8" t="s">
        <v>30</v>
      </c>
    </row>
    <row r="414" spans="1:56" x14ac:dyDescent="0.25">
      <c r="A414" s="24" t="str">
        <f>'[1]Miter Profiles'!$A50</f>
        <v>MP715</v>
      </c>
      <c r="B414" s="26" t="str">
        <f>'[1]Miter Profiles'!$B50</f>
        <v>MP715-76</v>
      </c>
      <c r="C414" s="19" t="s">
        <v>165</v>
      </c>
      <c r="D414" s="7" t="s">
        <v>30</v>
      </c>
      <c r="E414" s="8" t="s">
        <v>31</v>
      </c>
      <c r="F414" s="8" t="s">
        <v>31</v>
      </c>
      <c r="G414" s="8" t="s">
        <v>31</v>
      </c>
      <c r="H414" s="8" t="s">
        <v>31</v>
      </c>
      <c r="I414" s="8" t="s">
        <v>30</v>
      </c>
      <c r="J414" s="8" t="s">
        <v>31</v>
      </c>
      <c r="K414" s="8" t="s">
        <v>30</v>
      </c>
      <c r="L414" s="8" t="s">
        <v>30</v>
      </c>
      <c r="M414" s="8" t="s">
        <v>30</v>
      </c>
      <c r="N414" s="8" t="s">
        <v>30</v>
      </c>
      <c r="O414" s="8" t="s">
        <v>30</v>
      </c>
      <c r="P414" s="8" t="s">
        <v>30</v>
      </c>
      <c r="Q414" s="8" t="s">
        <v>30</v>
      </c>
      <c r="R414" s="8" t="s">
        <v>30</v>
      </c>
      <c r="S414" s="8" t="s">
        <v>30</v>
      </c>
      <c r="T414" s="8" t="s">
        <v>30</v>
      </c>
      <c r="U414" s="8" t="s">
        <v>30</v>
      </c>
      <c r="V414" s="8" t="s">
        <v>30</v>
      </c>
      <c r="W414" s="8" t="s">
        <v>30</v>
      </c>
      <c r="X414" s="8" t="s">
        <v>30</v>
      </c>
      <c r="Y414" s="8" t="s">
        <v>30</v>
      </c>
      <c r="Z414" s="8" t="s">
        <v>30</v>
      </c>
      <c r="AA414" s="8" t="s">
        <v>31</v>
      </c>
      <c r="AB414" s="8" t="s">
        <v>30</v>
      </c>
      <c r="AC414" s="8" t="s">
        <v>30</v>
      </c>
      <c r="AD414" s="8" t="s">
        <v>30</v>
      </c>
      <c r="AE414" s="8" t="s">
        <v>30</v>
      </c>
      <c r="AF414" s="8" t="s">
        <v>30</v>
      </c>
      <c r="AG414" s="8" t="s">
        <v>30</v>
      </c>
      <c r="AH414" s="8" t="s">
        <v>30</v>
      </c>
      <c r="AI414" s="8" t="s">
        <v>30</v>
      </c>
      <c r="AJ414" s="8" t="s">
        <v>30</v>
      </c>
      <c r="AK414" s="8" t="s">
        <v>30</v>
      </c>
      <c r="AL414" s="8" t="s">
        <v>30</v>
      </c>
      <c r="AM414" s="8" t="s">
        <v>31</v>
      </c>
      <c r="AN414" s="8" t="s">
        <v>30</v>
      </c>
      <c r="AO414" s="8" t="s">
        <v>30</v>
      </c>
      <c r="AP414" s="8" t="s">
        <v>30</v>
      </c>
      <c r="AQ414" s="8" t="s">
        <v>30</v>
      </c>
      <c r="AR414" s="8" t="s">
        <v>30</v>
      </c>
      <c r="AS414" s="8" t="s">
        <v>30</v>
      </c>
      <c r="AT414" s="8" t="s">
        <v>30</v>
      </c>
      <c r="AU414" s="8" t="s">
        <v>30</v>
      </c>
      <c r="AV414" s="8" t="s">
        <v>30</v>
      </c>
      <c r="AW414" s="8" t="s">
        <v>30</v>
      </c>
      <c r="AX414" s="8" t="s">
        <v>30</v>
      </c>
      <c r="AY414" s="8" t="s">
        <v>30</v>
      </c>
      <c r="AZ414" s="8" t="s">
        <v>30</v>
      </c>
      <c r="BA414" s="8" t="s">
        <v>30</v>
      </c>
      <c r="BB414" s="8" t="s">
        <v>30</v>
      </c>
      <c r="BC414" s="8" t="s">
        <v>30</v>
      </c>
      <c r="BD414" s="8" t="s">
        <v>30</v>
      </c>
    </row>
    <row r="415" spans="1:56" x14ac:dyDescent="0.25">
      <c r="A415" s="23" t="str">
        <f>'[1]Miter Profiles'!$A51</f>
        <v>MP716R</v>
      </c>
      <c r="B415" s="25" t="str">
        <f>'[1]Miter Profiles'!$B51</f>
        <v>MP716-38</v>
      </c>
      <c r="C415" s="18" t="s">
        <v>41</v>
      </c>
      <c r="D415" s="16" t="s">
        <v>30</v>
      </c>
      <c r="E415" s="17" t="s">
        <v>31</v>
      </c>
      <c r="F415" s="17" t="s">
        <v>31</v>
      </c>
      <c r="G415" s="17" t="s">
        <v>31</v>
      </c>
      <c r="H415" s="17" t="s">
        <v>31</v>
      </c>
      <c r="I415" s="17" t="s">
        <v>30</v>
      </c>
      <c r="J415" s="78" t="s">
        <v>31</v>
      </c>
      <c r="K415" s="17" t="s">
        <v>30</v>
      </c>
      <c r="L415" s="17" t="s">
        <v>30</v>
      </c>
      <c r="M415" s="17" t="s">
        <v>30</v>
      </c>
      <c r="N415" s="17" t="s">
        <v>30</v>
      </c>
      <c r="O415" s="17" t="s">
        <v>30</v>
      </c>
      <c r="P415" s="17" t="s">
        <v>30</v>
      </c>
      <c r="Q415" s="17" t="s">
        <v>30</v>
      </c>
      <c r="R415" s="17" t="s">
        <v>30</v>
      </c>
      <c r="S415" s="17" t="s">
        <v>30</v>
      </c>
      <c r="T415" s="17" t="s">
        <v>30</v>
      </c>
      <c r="U415" s="17" t="s">
        <v>30</v>
      </c>
      <c r="V415" s="17" t="s">
        <v>30</v>
      </c>
      <c r="W415" s="17" t="s">
        <v>30</v>
      </c>
      <c r="X415" s="17" t="s">
        <v>30</v>
      </c>
      <c r="Y415" s="17" t="s">
        <v>30</v>
      </c>
      <c r="Z415" s="17" t="s">
        <v>30</v>
      </c>
      <c r="AA415" s="17" t="s">
        <v>31</v>
      </c>
      <c r="AB415" s="17" t="s">
        <v>30</v>
      </c>
      <c r="AC415" s="17" t="s">
        <v>30</v>
      </c>
      <c r="AD415" s="17" t="s">
        <v>30</v>
      </c>
      <c r="AE415" s="17" t="s">
        <v>30</v>
      </c>
      <c r="AF415" s="17" t="s">
        <v>30</v>
      </c>
      <c r="AG415" s="17" t="s">
        <v>30</v>
      </c>
      <c r="AH415" s="17" t="s">
        <v>30</v>
      </c>
      <c r="AI415" s="17" t="s">
        <v>30</v>
      </c>
      <c r="AJ415" s="17" t="s">
        <v>30</v>
      </c>
      <c r="AK415" s="17" t="s">
        <v>30</v>
      </c>
      <c r="AL415" s="17" t="s">
        <v>30</v>
      </c>
      <c r="AM415" s="17" t="s">
        <v>31</v>
      </c>
      <c r="AN415" s="17" t="s">
        <v>30</v>
      </c>
      <c r="AO415" s="17" t="s">
        <v>30</v>
      </c>
      <c r="AP415" s="17" t="s">
        <v>30</v>
      </c>
      <c r="AQ415" s="17" t="s">
        <v>30</v>
      </c>
      <c r="AR415" s="17" t="s">
        <v>30</v>
      </c>
      <c r="AS415" s="17" t="s">
        <v>30</v>
      </c>
      <c r="AT415" s="17" t="s">
        <v>30</v>
      </c>
      <c r="AU415" s="17" t="s">
        <v>30</v>
      </c>
      <c r="AV415" s="17" t="s">
        <v>30</v>
      </c>
      <c r="AW415" s="17" t="s">
        <v>30</v>
      </c>
      <c r="AX415" s="17" t="s">
        <v>30</v>
      </c>
      <c r="AY415" s="17" t="s">
        <v>30</v>
      </c>
      <c r="AZ415" s="17" t="s">
        <v>30</v>
      </c>
      <c r="BA415" s="17" t="s">
        <v>30</v>
      </c>
      <c r="BB415" s="17" t="s">
        <v>30</v>
      </c>
      <c r="BC415" s="17" t="s">
        <v>30</v>
      </c>
      <c r="BD415" s="17" t="s">
        <v>30</v>
      </c>
    </row>
    <row r="416" spans="1:56" x14ac:dyDescent="0.25">
      <c r="A416" s="23" t="str">
        <f>'[1]Miter Profiles'!$A52</f>
        <v>MP524</v>
      </c>
      <c r="B416" s="25" t="str">
        <f>'[1]Miter Profiles'!$B52</f>
        <v>MP716-57</v>
      </c>
      <c r="C416" s="18" t="s">
        <v>41</v>
      </c>
      <c r="D416" s="16" t="s">
        <v>30</v>
      </c>
      <c r="E416" s="17" t="s">
        <v>31</v>
      </c>
      <c r="F416" s="17" t="s">
        <v>31</v>
      </c>
      <c r="G416" s="17" t="s">
        <v>31</v>
      </c>
      <c r="H416" s="17" t="s">
        <v>31</v>
      </c>
      <c r="I416" s="17" t="s">
        <v>30</v>
      </c>
      <c r="J416" s="78" t="s">
        <v>31</v>
      </c>
      <c r="K416" s="17" t="s">
        <v>30</v>
      </c>
      <c r="L416" s="17" t="s">
        <v>30</v>
      </c>
      <c r="M416" s="17" t="s">
        <v>30</v>
      </c>
      <c r="N416" s="17" t="s">
        <v>30</v>
      </c>
      <c r="O416" s="17" t="s">
        <v>30</v>
      </c>
      <c r="P416" s="17" t="s">
        <v>30</v>
      </c>
      <c r="Q416" s="17" t="s">
        <v>30</v>
      </c>
      <c r="R416" s="17" t="s">
        <v>30</v>
      </c>
      <c r="S416" s="17" t="s">
        <v>30</v>
      </c>
      <c r="T416" s="17" t="s">
        <v>30</v>
      </c>
      <c r="U416" s="17" t="s">
        <v>30</v>
      </c>
      <c r="V416" s="17" t="s">
        <v>30</v>
      </c>
      <c r="W416" s="17" t="s">
        <v>30</v>
      </c>
      <c r="X416" s="17" t="s">
        <v>30</v>
      </c>
      <c r="Y416" s="17" t="s">
        <v>30</v>
      </c>
      <c r="Z416" s="17" t="s">
        <v>30</v>
      </c>
      <c r="AA416" s="17" t="s">
        <v>31</v>
      </c>
      <c r="AB416" s="17" t="s">
        <v>30</v>
      </c>
      <c r="AC416" s="17" t="s">
        <v>30</v>
      </c>
      <c r="AD416" s="17" t="s">
        <v>30</v>
      </c>
      <c r="AE416" s="17" t="s">
        <v>30</v>
      </c>
      <c r="AF416" s="17" t="s">
        <v>30</v>
      </c>
      <c r="AG416" s="17" t="s">
        <v>30</v>
      </c>
      <c r="AH416" s="17" t="s">
        <v>30</v>
      </c>
      <c r="AI416" s="17" t="s">
        <v>30</v>
      </c>
      <c r="AJ416" s="17" t="s">
        <v>30</v>
      </c>
      <c r="AK416" s="17" t="s">
        <v>30</v>
      </c>
      <c r="AL416" s="17" t="s">
        <v>30</v>
      </c>
      <c r="AM416" s="17" t="s">
        <v>31</v>
      </c>
      <c r="AN416" s="17" t="s">
        <v>30</v>
      </c>
      <c r="AO416" s="17" t="s">
        <v>30</v>
      </c>
      <c r="AP416" s="17" t="s">
        <v>30</v>
      </c>
      <c r="AQ416" s="17" t="s">
        <v>30</v>
      </c>
      <c r="AR416" s="17" t="s">
        <v>30</v>
      </c>
      <c r="AS416" s="17" t="s">
        <v>30</v>
      </c>
      <c r="AT416" s="17" t="s">
        <v>30</v>
      </c>
      <c r="AU416" s="17" t="s">
        <v>30</v>
      </c>
      <c r="AV416" s="17" t="s">
        <v>30</v>
      </c>
      <c r="AW416" s="17" t="s">
        <v>30</v>
      </c>
      <c r="AX416" s="17" t="s">
        <v>30</v>
      </c>
      <c r="AY416" s="17" t="s">
        <v>30</v>
      </c>
      <c r="AZ416" s="17" t="s">
        <v>30</v>
      </c>
      <c r="BA416" s="17" t="s">
        <v>30</v>
      </c>
      <c r="BB416" s="17" t="s">
        <v>30</v>
      </c>
      <c r="BC416" s="17" t="s">
        <v>30</v>
      </c>
      <c r="BD416" s="17" t="s">
        <v>30</v>
      </c>
    </row>
    <row r="417" spans="1:56" x14ac:dyDescent="0.25">
      <c r="A417" s="23" t="str">
        <f>'[1]Miter Profiles'!$A53</f>
        <v>MP716</v>
      </c>
      <c r="B417" s="25" t="str">
        <f>'[1]Miter Profiles'!$B53</f>
        <v>MP716-76</v>
      </c>
      <c r="C417" s="18" t="s">
        <v>41</v>
      </c>
      <c r="D417" s="16" t="s">
        <v>30</v>
      </c>
      <c r="E417" s="17" t="s">
        <v>31</v>
      </c>
      <c r="F417" s="17" t="s">
        <v>31</v>
      </c>
      <c r="G417" s="17" t="s">
        <v>31</v>
      </c>
      <c r="H417" s="17" t="s">
        <v>31</v>
      </c>
      <c r="I417" s="17" t="s">
        <v>30</v>
      </c>
      <c r="J417" s="78" t="s">
        <v>31</v>
      </c>
      <c r="K417" s="17" t="s">
        <v>30</v>
      </c>
      <c r="L417" s="17" t="s">
        <v>30</v>
      </c>
      <c r="M417" s="17" t="s">
        <v>30</v>
      </c>
      <c r="N417" s="17" t="s">
        <v>30</v>
      </c>
      <c r="O417" s="17" t="s">
        <v>30</v>
      </c>
      <c r="P417" s="17" t="s">
        <v>30</v>
      </c>
      <c r="Q417" s="17" t="s">
        <v>30</v>
      </c>
      <c r="R417" s="17" t="s">
        <v>30</v>
      </c>
      <c r="S417" s="17" t="s">
        <v>30</v>
      </c>
      <c r="T417" s="17" t="s">
        <v>30</v>
      </c>
      <c r="U417" s="17" t="s">
        <v>30</v>
      </c>
      <c r="V417" s="17" t="s">
        <v>30</v>
      </c>
      <c r="W417" s="17" t="s">
        <v>30</v>
      </c>
      <c r="X417" s="17" t="s">
        <v>30</v>
      </c>
      <c r="Y417" s="17" t="s">
        <v>30</v>
      </c>
      <c r="Z417" s="17" t="s">
        <v>30</v>
      </c>
      <c r="AA417" s="17" t="s">
        <v>31</v>
      </c>
      <c r="AB417" s="17" t="s">
        <v>30</v>
      </c>
      <c r="AC417" s="17" t="s">
        <v>30</v>
      </c>
      <c r="AD417" s="17" t="s">
        <v>30</v>
      </c>
      <c r="AE417" s="17" t="s">
        <v>30</v>
      </c>
      <c r="AF417" s="17" t="s">
        <v>30</v>
      </c>
      <c r="AG417" s="17" t="s">
        <v>30</v>
      </c>
      <c r="AH417" s="17" t="s">
        <v>30</v>
      </c>
      <c r="AI417" s="17" t="s">
        <v>30</v>
      </c>
      <c r="AJ417" s="17" t="s">
        <v>30</v>
      </c>
      <c r="AK417" s="17" t="s">
        <v>30</v>
      </c>
      <c r="AL417" s="17" t="s">
        <v>30</v>
      </c>
      <c r="AM417" s="17" t="s">
        <v>31</v>
      </c>
      <c r="AN417" s="17" t="s">
        <v>30</v>
      </c>
      <c r="AO417" s="17" t="s">
        <v>30</v>
      </c>
      <c r="AP417" s="17" t="s">
        <v>30</v>
      </c>
      <c r="AQ417" s="17" t="s">
        <v>30</v>
      </c>
      <c r="AR417" s="17" t="s">
        <v>30</v>
      </c>
      <c r="AS417" s="17" t="s">
        <v>30</v>
      </c>
      <c r="AT417" s="17" t="s">
        <v>30</v>
      </c>
      <c r="AU417" s="17" t="s">
        <v>30</v>
      </c>
      <c r="AV417" s="17" t="s">
        <v>30</v>
      </c>
      <c r="AW417" s="17" t="s">
        <v>30</v>
      </c>
      <c r="AX417" s="17" t="s">
        <v>30</v>
      </c>
      <c r="AY417" s="17" t="s">
        <v>30</v>
      </c>
      <c r="AZ417" s="17" t="s">
        <v>30</v>
      </c>
      <c r="BA417" s="17" t="s">
        <v>30</v>
      </c>
      <c r="BB417" s="17" t="s">
        <v>30</v>
      </c>
      <c r="BC417" s="17" t="s">
        <v>30</v>
      </c>
      <c r="BD417" s="17" t="s">
        <v>30</v>
      </c>
    </row>
    <row r="418" spans="1:56" x14ac:dyDescent="0.25">
      <c r="A418" s="24" t="str">
        <f>'[1]Miter Profiles'!$A54</f>
        <v>MP542R</v>
      </c>
      <c r="B418" s="26" t="str">
        <f>'[1]Miter Profiles'!$B54</f>
        <v>MP717-38</v>
      </c>
      <c r="C418" s="19" t="s">
        <v>230</v>
      </c>
      <c r="D418" s="7" t="s">
        <v>30</v>
      </c>
      <c r="E418" s="8" t="s">
        <v>31</v>
      </c>
      <c r="F418" s="8" t="s">
        <v>31</v>
      </c>
      <c r="G418" s="8" t="s">
        <v>31</v>
      </c>
      <c r="H418" s="8" t="s">
        <v>31</v>
      </c>
      <c r="I418" s="8" t="s">
        <v>30</v>
      </c>
      <c r="J418" s="8" t="s">
        <v>31</v>
      </c>
      <c r="K418" s="8" t="s">
        <v>30</v>
      </c>
      <c r="L418" s="8" t="s">
        <v>30</v>
      </c>
      <c r="M418" s="8" t="s">
        <v>30</v>
      </c>
      <c r="N418" s="8" t="s">
        <v>30</v>
      </c>
      <c r="O418" s="8" t="s">
        <v>30</v>
      </c>
      <c r="P418" s="8" t="s">
        <v>30</v>
      </c>
      <c r="Q418" s="8" t="s">
        <v>30</v>
      </c>
      <c r="R418" s="8" t="s">
        <v>30</v>
      </c>
      <c r="S418" s="8" t="s">
        <v>30</v>
      </c>
      <c r="T418" s="8" t="s">
        <v>30</v>
      </c>
      <c r="U418" s="8" t="s">
        <v>30</v>
      </c>
      <c r="V418" s="8" t="s">
        <v>30</v>
      </c>
      <c r="W418" s="8" t="s">
        <v>30</v>
      </c>
      <c r="X418" s="8" t="s">
        <v>30</v>
      </c>
      <c r="Y418" s="8" t="s">
        <v>30</v>
      </c>
      <c r="Z418" s="8" t="s">
        <v>30</v>
      </c>
      <c r="AA418" s="8" t="s">
        <v>31</v>
      </c>
      <c r="AB418" s="8" t="s">
        <v>30</v>
      </c>
      <c r="AC418" s="8" t="s">
        <v>30</v>
      </c>
      <c r="AD418" s="8" t="s">
        <v>30</v>
      </c>
      <c r="AE418" s="8" t="s">
        <v>30</v>
      </c>
      <c r="AF418" s="8" t="s">
        <v>30</v>
      </c>
      <c r="AG418" s="8" t="s">
        <v>30</v>
      </c>
      <c r="AH418" s="8" t="s">
        <v>30</v>
      </c>
      <c r="AI418" s="8" t="s">
        <v>30</v>
      </c>
      <c r="AJ418" s="8" t="s">
        <v>30</v>
      </c>
      <c r="AK418" s="8" t="s">
        <v>30</v>
      </c>
      <c r="AL418" s="8" t="s">
        <v>30</v>
      </c>
      <c r="AM418" s="9" t="s">
        <v>31</v>
      </c>
      <c r="AN418" s="8" t="s">
        <v>30</v>
      </c>
      <c r="AO418" s="8" t="s">
        <v>30</v>
      </c>
      <c r="AP418" s="8" t="s">
        <v>30</v>
      </c>
      <c r="AQ418" s="8" t="s">
        <v>30</v>
      </c>
      <c r="AR418" s="8" t="s">
        <v>30</v>
      </c>
      <c r="AS418" s="8" t="s">
        <v>30</v>
      </c>
      <c r="AT418" s="8" t="s">
        <v>30</v>
      </c>
      <c r="AU418" s="8" t="s">
        <v>30</v>
      </c>
      <c r="AV418" s="8" t="s">
        <v>30</v>
      </c>
      <c r="AW418" s="8" t="s">
        <v>30</v>
      </c>
      <c r="AX418" s="8" t="s">
        <v>30</v>
      </c>
      <c r="AY418" s="8" t="s">
        <v>30</v>
      </c>
      <c r="AZ418" s="8" t="s">
        <v>30</v>
      </c>
      <c r="BA418" s="8" t="s">
        <v>30</v>
      </c>
      <c r="BB418" s="8" t="s">
        <v>30</v>
      </c>
      <c r="BC418" s="8" t="s">
        <v>30</v>
      </c>
      <c r="BD418" s="8" t="s">
        <v>30</v>
      </c>
    </row>
    <row r="419" spans="1:56" x14ac:dyDescent="0.25">
      <c r="A419" s="24" t="str">
        <f>'[1]Miter Profiles'!$A55</f>
        <v>MP541</v>
      </c>
      <c r="B419" s="26" t="str">
        <f>'[1]Miter Profiles'!$B55</f>
        <v>MP717-57</v>
      </c>
      <c r="C419" s="19" t="s">
        <v>230</v>
      </c>
      <c r="D419" s="7" t="s">
        <v>30</v>
      </c>
      <c r="E419" s="8" t="s">
        <v>31</v>
      </c>
      <c r="F419" s="8" t="s">
        <v>31</v>
      </c>
      <c r="G419" s="8" t="s">
        <v>31</v>
      </c>
      <c r="H419" s="8" t="s">
        <v>31</v>
      </c>
      <c r="I419" s="8" t="s">
        <v>30</v>
      </c>
      <c r="J419" s="8" t="s">
        <v>31</v>
      </c>
      <c r="K419" s="8" t="s">
        <v>30</v>
      </c>
      <c r="L419" s="8" t="s">
        <v>30</v>
      </c>
      <c r="M419" s="8" t="s">
        <v>30</v>
      </c>
      <c r="N419" s="8" t="s">
        <v>30</v>
      </c>
      <c r="O419" s="8" t="s">
        <v>30</v>
      </c>
      <c r="P419" s="8" t="s">
        <v>30</v>
      </c>
      <c r="Q419" s="8" t="s">
        <v>30</v>
      </c>
      <c r="R419" s="8" t="s">
        <v>30</v>
      </c>
      <c r="S419" s="8" t="s">
        <v>30</v>
      </c>
      <c r="T419" s="8" t="s">
        <v>30</v>
      </c>
      <c r="U419" s="8" t="s">
        <v>30</v>
      </c>
      <c r="V419" s="8" t="s">
        <v>30</v>
      </c>
      <c r="W419" s="8" t="s">
        <v>30</v>
      </c>
      <c r="X419" s="8" t="s">
        <v>30</v>
      </c>
      <c r="Y419" s="8" t="s">
        <v>30</v>
      </c>
      <c r="Z419" s="8" t="s">
        <v>30</v>
      </c>
      <c r="AA419" s="8" t="s">
        <v>31</v>
      </c>
      <c r="AB419" s="8" t="s">
        <v>30</v>
      </c>
      <c r="AC419" s="8" t="s">
        <v>30</v>
      </c>
      <c r="AD419" s="8" t="s">
        <v>30</v>
      </c>
      <c r="AE419" s="8" t="s">
        <v>30</v>
      </c>
      <c r="AF419" s="8" t="s">
        <v>30</v>
      </c>
      <c r="AG419" s="8" t="s">
        <v>30</v>
      </c>
      <c r="AH419" s="8" t="s">
        <v>30</v>
      </c>
      <c r="AI419" s="8" t="s">
        <v>30</v>
      </c>
      <c r="AJ419" s="8" t="s">
        <v>30</v>
      </c>
      <c r="AK419" s="8" t="s">
        <v>30</v>
      </c>
      <c r="AL419" s="8" t="s">
        <v>30</v>
      </c>
      <c r="AM419" s="8" t="s">
        <v>31</v>
      </c>
      <c r="AN419" s="8" t="s">
        <v>30</v>
      </c>
      <c r="AO419" s="8" t="s">
        <v>30</v>
      </c>
      <c r="AP419" s="8" t="s">
        <v>30</v>
      </c>
      <c r="AQ419" s="8" t="s">
        <v>30</v>
      </c>
      <c r="AR419" s="8" t="s">
        <v>30</v>
      </c>
      <c r="AS419" s="8" t="s">
        <v>30</v>
      </c>
      <c r="AT419" s="8" t="s">
        <v>30</v>
      </c>
      <c r="AU419" s="8" t="s">
        <v>30</v>
      </c>
      <c r="AV419" s="8" t="s">
        <v>30</v>
      </c>
      <c r="AW419" s="8" t="s">
        <v>30</v>
      </c>
      <c r="AX419" s="8" t="s">
        <v>30</v>
      </c>
      <c r="AY419" s="8" t="s">
        <v>30</v>
      </c>
      <c r="AZ419" s="8" t="s">
        <v>30</v>
      </c>
      <c r="BA419" s="8" t="s">
        <v>30</v>
      </c>
      <c r="BB419" s="8" t="s">
        <v>30</v>
      </c>
      <c r="BC419" s="8" t="s">
        <v>30</v>
      </c>
      <c r="BD419" s="8" t="s">
        <v>30</v>
      </c>
    </row>
    <row r="420" spans="1:56" x14ac:dyDescent="0.25">
      <c r="A420" s="24" t="str">
        <f>'[1]Miter Profiles'!$A56</f>
        <v>MP542</v>
      </c>
      <c r="B420" s="26" t="str">
        <f>'[1]Miter Profiles'!$B56</f>
        <v>MP717-76</v>
      </c>
      <c r="C420" s="19" t="s">
        <v>230</v>
      </c>
      <c r="D420" s="7" t="s">
        <v>30</v>
      </c>
      <c r="E420" s="8" t="s">
        <v>31</v>
      </c>
      <c r="F420" s="8" t="s">
        <v>31</v>
      </c>
      <c r="G420" s="8" t="s">
        <v>31</v>
      </c>
      <c r="H420" s="8" t="s">
        <v>31</v>
      </c>
      <c r="I420" s="8" t="s">
        <v>30</v>
      </c>
      <c r="J420" s="8" t="s">
        <v>31</v>
      </c>
      <c r="K420" s="8" t="s">
        <v>30</v>
      </c>
      <c r="L420" s="8" t="s">
        <v>30</v>
      </c>
      <c r="M420" s="8" t="s">
        <v>30</v>
      </c>
      <c r="N420" s="8" t="s">
        <v>30</v>
      </c>
      <c r="O420" s="8" t="s">
        <v>30</v>
      </c>
      <c r="P420" s="8" t="s">
        <v>30</v>
      </c>
      <c r="Q420" s="8" t="s">
        <v>30</v>
      </c>
      <c r="R420" s="8" t="s">
        <v>30</v>
      </c>
      <c r="S420" s="8" t="s">
        <v>30</v>
      </c>
      <c r="T420" s="8" t="s">
        <v>30</v>
      </c>
      <c r="U420" s="8" t="s">
        <v>30</v>
      </c>
      <c r="V420" s="8" t="s">
        <v>30</v>
      </c>
      <c r="W420" s="8" t="s">
        <v>30</v>
      </c>
      <c r="X420" s="8" t="s">
        <v>30</v>
      </c>
      <c r="Y420" s="8" t="s">
        <v>30</v>
      </c>
      <c r="Z420" s="8" t="s">
        <v>30</v>
      </c>
      <c r="AA420" s="8" t="s">
        <v>31</v>
      </c>
      <c r="AB420" s="8" t="s">
        <v>30</v>
      </c>
      <c r="AC420" s="8" t="s">
        <v>30</v>
      </c>
      <c r="AD420" s="8" t="s">
        <v>30</v>
      </c>
      <c r="AE420" s="8" t="s">
        <v>30</v>
      </c>
      <c r="AF420" s="8" t="s">
        <v>30</v>
      </c>
      <c r="AG420" s="8" t="s">
        <v>30</v>
      </c>
      <c r="AH420" s="8" t="s">
        <v>30</v>
      </c>
      <c r="AI420" s="8" t="s">
        <v>30</v>
      </c>
      <c r="AJ420" s="8" t="s">
        <v>30</v>
      </c>
      <c r="AK420" s="8" t="s">
        <v>30</v>
      </c>
      <c r="AL420" s="8" t="s">
        <v>30</v>
      </c>
      <c r="AM420" s="8" t="s">
        <v>31</v>
      </c>
      <c r="AN420" s="8" t="s">
        <v>30</v>
      </c>
      <c r="AO420" s="8" t="s">
        <v>30</v>
      </c>
      <c r="AP420" s="8" t="s">
        <v>30</v>
      </c>
      <c r="AQ420" s="8" t="s">
        <v>30</v>
      </c>
      <c r="AR420" s="8" t="s">
        <v>30</v>
      </c>
      <c r="AS420" s="8" t="s">
        <v>30</v>
      </c>
      <c r="AT420" s="8" t="s">
        <v>30</v>
      </c>
      <c r="AU420" s="8" t="s">
        <v>30</v>
      </c>
      <c r="AV420" s="8" t="s">
        <v>30</v>
      </c>
      <c r="AW420" s="8" t="s">
        <v>30</v>
      </c>
      <c r="AX420" s="8" t="s">
        <v>30</v>
      </c>
      <c r="AY420" s="8" t="s">
        <v>30</v>
      </c>
      <c r="AZ420" s="8" t="s">
        <v>30</v>
      </c>
      <c r="BA420" s="8" t="s">
        <v>30</v>
      </c>
      <c r="BB420" s="8" t="s">
        <v>30</v>
      </c>
      <c r="BC420" s="8" t="s">
        <v>30</v>
      </c>
      <c r="BD420" s="8" t="s">
        <v>30</v>
      </c>
    </row>
    <row r="421" spans="1:56" x14ac:dyDescent="0.25">
      <c r="A421" s="23" t="str">
        <f>'[1]Miter Profiles'!$A57</f>
        <v>MP539R</v>
      </c>
      <c r="B421" s="25" t="str">
        <f>'[1]Miter Profiles'!$B57</f>
        <v>MP718-38</v>
      </c>
      <c r="C421" s="18" t="s">
        <v>166</v>
      </c>
      <c r="D421" s="10" t="s">
        <v>30</v>
      </c>
      <c r="E421" s="17" t="s">
        <v>31</v>
      </c>
      <c r="F421" s="17" t="s">
        <v>31</v>
      </c>
      <c r="G421" s="17" t="s">
        <v>31</v>
      </c>
      <c r="H421" s="17" t="s">
        <v>31</v>
      </c>
      <c r="I421" s="17" t="s">
        <v>31</v>
      </c>
      <c r="J421" s="78" t="s">
        <v>31</v>
      </c>
      <c r="K421" s="11" t="s">
        <v>30</v>
      </c>
      <c r="L421" s="17" t="s">
        <v>30</v>
      </c>
      <c r="M421" s="17" t="s">
        <v>30</v>
      </c>
      <c r="N421" s="17" t="s">
        <v>30</v>
      </c>
      <c r="O421" s="17" t="s">
        <v>31</v>
      </c>
      <c r="P421" s="78" t="s">
        <v>31</v>
      </c>
      <c r="Q421" s="11" t="s">
        <v>30</v>
      </c>
      <c r="R421" s="78" t="s">
        <v>31</v>
      </c>
      <c r="S421" s="12" t="s">
        <v>30</v>
      </c>
      <c r="T421" s="12" t="s">
        <v>30</v>
      </c>
      <c r="U421" s="11" t="s">
        <v>30</v>
      </c>
      <c r="V421" s="78" t="s">
        <v>30</v>
      </c>
      <c r="W421" s="12" t="s">
        <v>30</v>
      </c>
      <c r="X421" s="12" t="s">
        <v>30</v>
      </c>
      <c r="Y421" s="12" t="s">
        <v>30</v>
      </c>
      <c r="Z421" s="11" t="s">
        <v>30</v>
      </c>
      <c r="AA421" s="78" t="s">
        <v>31</v>
      </c>
      <c r="AB421" s="11" t="s">
        <v>30</v>
      </c>
      <c r="AC421" s="78" t="s">
        <v>31</v>
      </c>
      <c r="AD421" s="12" t="s">
        <v>30</v>
      </c>
      <c r="AE421" s="11" t="s">
        <v>30</v>
      </c>
      <c r="AF421" s="78" t="s">
        <v>157</v>
      </c>
      <c r="AG421" s="11" t="s">
        <v>30</v>
      </c>
      <c r="AH421" s="17" t="s">
        <v>31</v>
      </c>
      <c r="AI421" s="17" t="s">
        <v>30</v>
      </c>
      <c r="AJ421" s="78" t="s">
        <v>31</v>
      </c>
      <c r="AK421" s="11" t="s">
        <v>30</v>
      </c>
      <c r="AL421" s="17" t="s">
        <v>30</v>
      </c>
      <c r="AM421" s="78" t="s">
        <v>31</v>
      </c>
      <c r="AN421" s="12" t="s">
        <v>30</v>
      </c>
      <c r="AO421" s="12" t="s">
        <v>30</v>
      </c>
      <c r="AP421" s="12" t="s">
        <v>30</v>
      </c>
      <c r="AQ421" s="11" t="s">
        <v>30</v>
      </c>
      <c r="AR421" s="11" t="s">
        <v>30</v>
      </c>
      <c r="AS421" s="78" t="s">
        <v>31</v>
      </c>
      <c r="AT421" s="17" t="s">
        <v>30</v>
      </c>
      <c r="AU421" s="78" t="s">
        <v>31</v>
      </c>
      <c r="AV421" s="11" t="s">
        <v>30</v>
      </c>
      <c r="AW421" s="17" t="s">
        <v>30</v>
      </c>
      <c r="AX421" s="17" t="s">
        <v>30</v>
      </c>
      <c r="AY421" s="11" t="s">
        <v>30</v>
      </c>
      <c r="AZ421" s="17" t="s">
        <v>30</v>
      </c>
      <c r="BA421" s="17" t="s">
        <v>30</v>
      </c>
      <c r="BB421" s="78" t="s">
        <v>31</v>
      </c>
      <c r="BC421" s="78" t="s">
        <v>31</v>
      </c>
      <c r="BD421" s="78" t="s">
        <v>31</v>
      </c>
    </row>
    <row r="422" spans="1:56" x14ac:dyDescent="0.25">
      <c r="A422" s="23" t="str">
        <f>'[1]Miter Profiles'!$A58</f>
        <v>MP539</v>
      </c>
      <c r="B422" s="25" t="str">
        <f>'[1]Miter Profiles'!$B58</f>
        <v>MP718-57</v>
      </c>
      <c r="C422" s="18" t="s">
        <v>166</v>
      </c>
      <c r="D422" s="10" t="s">
        <v>30</v>
      </c>
      <c r="E422" s="17" t="s">
        <v>31</v>
      </c>
      <c r="F422" s="17" t="s">
        <v>31</v>
      </c>
      <c r="G422" s="17" t="s">
        <v>31</v>
      </c>
      <c r="H422" s="17" t="s">
        <v>31</v>
      </c>
      <c r="I422" s="17" t="s">
        <v>31</v>
      </c>
      <c r="J422" s="78" t="s">
        <v>31</v>
      </c>
      <c r="K422" s="11" t="s">
        <v>30</v>
      </c>
      <c r="L422" s="17" t="s">
        <v>30</v>
      </c>
      <c r="M422" s="17" t="s">
        <v>30</v>
      </c>
      <c r="N422" s="17" t="s">
        <v>30</v>
      </c>
      <c r="O422" s="17" t="s">
        <v>31</v>
      </c>
      <c r="P422" s="78" t="s">
        <v>31</v>
      </c>
      <c r="Q422" s="11" t="s">
        <v>30</v>
      </c>
      <c r="R422" s="78" t="s">
        <v>31</v>
      </c>
      <c r="S422" s="12" t="s">
        <v>30</v>
      </c>
      <c r="T422" s="12" t="s">
        <v>30</v>
      </c>
      <c r="U422" s="11" t="s">
        <v>30</v>
      </c>
      <c r="V422" s="78" t="s">
        <v>30</v>
      </c>
      <c r="W422" s="12" t="s">
        <v>30</v>
      </c>
      <c r="X422" s="12" t="s">
        <v>30</v>
      </c>
      <c r="Y422" s="12" t="s">
        <v>30</v>
      </c>
      <c r="Z422" s="11" t="s">
        <v>30</v>
      </c>
      <c r="AA422" s="78" t="s">
        <v>31</v>
      </c>
      <c r="AB422" s="11" t="s">
        <v>30</v>
      </c>
      <c r="AC422" s="78" t="s">
        <v>31</v>
      </c>
      <c r="AD422" s="12" t="s">
        <v>30</v>
      </c>
      <c r="AE422" s="11" t="s">
        <v>30</v>
      </c>
      <c r="AF422" s="78" t="s">
        <v>157</v>
      </c>
      <c r="AG422" s="11" t="s">
        <v>30</v>
      </c>
      <c r="AH422" s="17" t="s">
        <v>31</v>
      </c>
      <c r="AI422" s="17" t="s">
        <v>30</v>
      </c>
      <c r="AJ422" s="78" t="s">
        <v>31</v>
      </c>
      <c r="AK422" s="11" t="s">
        <v>30</v>
      </c>
      <c r="AL422" s="17" t="s">
        <v>30</v>
      </c>
      <c r="AM422" s="78" t="s">
        <v>31</v>
      </c>
      <c r="AN422" s="12" t="s">
        <v>30</v>
      </c>
      <c r="AO422" s="12" t="s">
        <v>30</v>
      </c>
      <c r="AP422" s="12" t="s">
        <v>30</v>
      </c>
      <c r="AQ422" s="11" t="s">
        <v>30</v>
      </c>
      <c r="AR422" s="11" t="s">
        <v>30</v>
      </c>
      <c r="AS422" s="78" t="s">
        <v>31</v>
      </c>
      <c r="AT422" s="17" t="s">
        <v>30</v>
      </c>
      <c r="AU422" s="78" t="s">
        <v>31</v>
      </c>
      <c r="AV422" s="11" t="s">
        <v>30</v>
      </c>
      <c r="AW422" s="17" t="s">
        <v>30</v>
      </c>
      <c r="AX422" s="17" t="s">
        <v>30</v>
      </c>
      <c r="AY422" s="11" t="s">
        <v>30</v>
      </c>
      <c r="AZ422" s="17" t="s">
        <v>30</v>
      </c>
      <c r="BA422" s="17" t="s">
        <v>30</v>
      </c>
      <c r="BB422" s="78" t="s">
        <v>31</v>
      </c>
      <c r="BC422" s="78" t="s">
        <v>31</v>
      </c>
      <c r="BD422" s="78" t="s">
        <v>31</v>
      </c>
    </row>
    <row r="423" spans="1:56" x14ac:dyDescent="0.25">
      <c r="A423" s="23" t="str">
        <f>'[1]Miter Profiles'!$A59</f>
        <v>MP538</v>
      </c>
      <c r="B423" s="25" t="str">
        <f>'[1]Miter Profiles'!$B59</f>
        <v>MP718-76</v>
      </c>
      <c r="C423" s="18" t="s">
        <v>166</v>
      </c>
      <c r="D423" s="10" t="s">
        <v>30</v>
      </c>
      <c r="E423" s="17" t="s">
        <v>31</v>
      </c>
      <c r="F423" s="17" t="s">
        <v>31</v>
      </c>
      <c r="G423" s="17" t="s">
        <v>31</v>
      </c>
      <c r="H423" s="17" t="s">
        <v>31</v>
      </c>
      <c r="I423" s="17" t="s">
        <v>31</v>
      </c>
      <c r="J423" s="78" t="s">
        <v>31</v>
      </c>
      <c r="K423" s="11" t="s">
        <v>30</v>
      </c>
      <c r="L423" s="17" t="s">
        <v>30</v>
      </c>
      <c r="M423" s="17" t="s">
        <v>30</v>
      </c>
      <c r="N423" s="17" t="s">
        <v>30</v>
      </c>
      <c r="O423" s="17" t="s">
        <v>31</v>
      </c>
      <c r="P423" s="78" t="s">
        <v>31</v>
      </c>
      <c r="Q423" s="11" t="s">
        <v>30</v>
      </c>
      <c r="R423" s="78" t="s">
        <v>31</v>
      </c>
      <c r="S423" s="12" t="s">
        <v>30</v>
      </c>
      <c r="T423" s="12" t="s">
        <v>30</v>
      </c>
      <c r="U423" s="11" t="s">
        <v>30</v>
      </c>
      <c r="V423" s="78" t="s">
        <v>30</v>
      </c>
      <c r="W423" s="12" t="s">
        <v>30</v>
      </c>
      <c r="X423" s="12" t="s">
        <v>30</v>
      </c>
      <c r="Y423" s="12" t="s">
        <v>30</v>
      </c>
      <c r="Z423" s="11" t="s">
        <v>30</v>
      </c>
      <c r="AA423" s="78" t="s">
        <v>31</v>
      </c>
      <c r="AB423" s="11" t="s">
        <v>30</v>
      </c>
      <c r="AC423" s="78" t="s">
        <v>31</v>
      </c>
      <c r="AD423" s="12" t="s">
        <v>30</v>
      </c>
      <c r="AE423" s="11" t="s">
        <v>30</v>
      </c>
      <c r="AF423" s="78" t="s">
        <v>157</v>
      </c>
      <c r="AG423" s="11" t="s">
        <v>30</v>
      </c>
      <c r="AH423" s="17" t="s">
        <v>31</v>
      </c>
      <c r="AI423" s="17" t="s">
        <v>30</v>
      </c>
      <c r="AJ423" s="78" t="s">
        <v>31</v>
      </c>
      <c r="AK423" s="11" t="s">
        <v>30</v>
      </c>
      <c r="AL423" s="17" t="s">
        <v>30</v>
      </c>
      <c r="AM423" s="78" t="s">
        <v>31</v>
      </c>
      <c r="AN423" s="12" t="s">
        <v>30</v>
      </c>
      <c r="AO423" s="12" t="s">
        <v>30</v>
      </c>
      <c r="AP423" s="12" t="s">
        <v>30</v>
      </c>
      <c r="AQ423" s="11" t="s">
        <v>30</v>
      </c>
      <c r="AR423" s="11" t="s">
        <v>30</v>
      </c>
      <c r="AS423" s="78" t="s">
        <v>31</v>
      </c>
      <c r="AT423" s="17" t="s">
        <v>30</v>
      </c>
      <c r="AU423" s="78" t="s">
        <v>31</v>
      </c>
      <c r="AV423" s="11" t="s">
        <v>30</v>
      </c>
      <c r="AW423" s="17" t="s">
        <v>30</v>
      </c>
      <c r="AX423" s="17" t="s">
        <v>30</v>
      </c>
      <c r="AY423" s="11" t="s">
        <v>30</v>
      </c>
      <c r="AZ423" s="17" t="s">
        <v>30</v>
      </c>
      <c r="BA423" s="17" t="s">
        <v>30</v>
      </c>
      <c r="BB423" s="78" t="s">
        <v>31</v>
      </c>
      <c r="BC423" s="78" t="s">
        <v>31</v>
      </c>
      <c r="BD423" s="78" t="s">
        <v>31</v>
      </c>
    </row>
    <row r="424" spans="1:56" x14ac:dyDescent="0.25">
      <c r="A424" s="24" t="str">
        <f>'[1]Miter Profiles'!$A60</f>
        <v>MP523R</v>
      </c>
      <c r="B424" s="26" t="str">
        <f>'[1]Miter Profiles'!$B60</f>
        <v>MP719-38</v>
      </c>
      <c r="C424" s="19" t="s">
        <v>42</v>
      </c>
      <c r="D424" s="7" t="s">
        <v>30</v>
      </c>
      <c r="E424" s="8" t="s">
        <v>31</v>
      </c>
      <c r="F424" s="8" t="s">
        <v>31</v>
      </c>
      <c r="G424" s="8" t="s">
        <v>31</v>
      </c>
      <c r="H424" s="8" t="s">
        <v>31</v>
      </c>
      <c r="I424" s="8" t="s">
        <v>30</v>
      </c>
      <c r="J424" s="8" t="s">
        <v>31</v>
      </c>
      <c r="K424" s="8" t="s">
        <v>30</v>
      </c>
      <c r="L424" s="8" t="s">
        <v>30</v>
      </c>
      <c r="M424" s="8" t="s">
        <v>30</v>
      </c>
      <c r="N424" s="8" t="s">
        <v>30</v>
      </c>
      <c r="O424" s="8" t="s">
        <v>30</v>
      </c>
      <c r="P424" s="8" t="s">
        <v>30</v>
      </c>
      <c r="Q424" s="8" t="s">
        <v>30</v>
      </c>
      <c r="R424" s="8" t="s">
        <v>30</v>
      </c>
      <c r="S424" s="8" t="s">
        <v>30</v>
      </c>
      <c r="T424" s="8" t="s">
        <v>30</v>
      </c>
      <c r="U424" s="8" t="s">
        <v>30</v>
      </c>
      <c r="V424" s="8" t="s">
        <v>30</v>
      </c>
      <c r="W424" s="8" t="s">
        <v>30</v>
      </c>
      <c r="X424" s="8" t="s">
        <v>30</v>
      </c>
      <c r="Y424" s="8" t="s">
        <v>30</v>
      </c>
      <c r="Z424" s="8" t="s">
        <v>30</v>
      </c>
      <c r="AA424" s="8" t="s">
        <v>31</v>
      </c>
      <c r="AB424" s="8" t="s">
        <v>30</v>
      </c>
      <c r="AC424" s="8" t="s">
        <v>30</v>
      </c>
      <c r="AD424" s="8" t="s">
        <v>30</v>
      </c>
      <c r="AE424" s="8" t="s">
        <v>30</v>
      </c>
      <c r="AF424" s="8" t="s">
        <v>30</v>
      </c>
      <c r="AG424" s="8" t="s">
        <v>30</v>
      </c>
      <c r="AH424" s="8" t="s">
        <v>30</v>
      </c>
      <c r="AI424" s="8" t="s">
        <v>30</v>
      </c>
      <c r="AJ424" s="8" t="s">
        <v>30</v>
      </c>
      <c r="AK424" s="8" t="s">
        <v>30</v>
      </c>
      <c r="AL424" s="8" t="s">
        <v>30</v>
      </c>
      <c r="AM424" s="9" t="s">
        <v>31</v>
      </c>
      <c r="AN424" s="8" t="s">
        <v>30</v>
      </c>
      <c r="AO424" s="8" t="s">
        <v>30</v>
      </c>
      <c r="AP424" s="8" t="s">
        <v>30</v>
      </c>
      <c r="AQ424" s="8" t="s">
        <v>30</v>
      </c>
      <c r="AR424" s="8" t="s">
        <v>30</v>
      </c>
      <c r="AS424" s="8" t="s">
        <v>30</v>
      </c>
      <c r="AT424" s="8" t="s">
        <v>30</v>
      </c>
      <c r="AU424" s="8" t="s">
        <v>30</v>
      </c>
      <c r="AV424" s="8" t="s">
        <v>30</v>
      </c>
      <c r="AW424" s="8" t="s">
        <v>30</v>
      </c>
      <c r="AX424" s="8" t="s">
        <v>30</v>
      </c>
      <c r="AY424" s="8" t="s">
        <v>30</v>
      </c>
      <c r="AZ424" s="8" t="s">
        <v>30</v>
      </c>
      <c r="BA424" s="8" t="s">
        <v>30</v>
      </c>
      <c r="BB424" s="8" t="s">
        <v>30</v>
      </c>
      <c r="BC424" s="8" t="s">
        <v>30</v>
      </c>
      <c r="BD424" s="8" t="s">
        <v>30</v>
      </c>
    </row>
    <row r="425" spans="1:56" x14ac:dyDescent="0.25">
      <c r="A425" s="24" t="str">
        <f>'[1]Miter Profiles'!$A61</f>
        <v>MP523</v>
      </c>
      <c r="B425" s="26" t="str">
        <f>'[1]Miter Profiles'!$B61</f>
        <v>MP719-57</v>
      </c>
      <c r="C425" s="19" t="s">
        <v>42</v>
      </c>
      <c r="D425" s="7" t="s">
        <v>30</v>
      </c>
      <c r="E425" s="8" t="s">
        <v>31</v>
      </c>
      <c r="F425" s="8" t="s">
        <v>31</v>
      </c>
      <c r="G425" s="8" t="s">
        <v>31</v>
      </c>
      <c r="H425" s="8" t="s">
        <v>31</v>
      </c>
      <c r="I425" s="8" t="s">
        <v>30</v>
      </c>
      <c r="J425" s="8" t="s">
        <v>31</v>
      </c>
      <c r="K425" s="8" t="s">
        <v>30</v>
      </c>
      <c r="L425" s="8" t="s">
        <v>30</v>
      </c>
      <c r="M425" s="8" t="s">
        <v>30</v>
      </c>
      <c r="N425" s="8" t="s">
        <v>30</v>
      </c>
      <c r="O425" s="8" t="s">
        <v>30</v>
      </c>
      <c r="P425" s="8" t="s">
        <v>30</v>
      </c>
      <c r="Q425" s="8" t="s">
        <v>30</v>
      </c>
      <c r="R425" s="8" t="s">
        <v>30</v>
      </c>
      <c r="S425" s="8" t="s">
        <v>30</v>
      </c>
      <c r="T425" s="8" t="s">
        <v>30</v>
      </c>
      <c r="U425" s="8" t="s">
        <v>30</v>
      </c>
      <c r="V425" s="8" t="s">
        <v>30</v>
      </c>
      <c r="W425" s="8" t="s">
        <v>30</v>
      </c>
      <c r="X425" s="8" t="s">
        <v>30</v>
      </c>
      <c r="Y425" s="8" t="s">
        <v>30</v>
      </c>
      <c r="Z425" s="8" t="s">
        <v>30</v>
      </c>
      <c r="AA425" s="8" t="s">
        <v>31</v>
      </c>
      <c r="AB425" s="8" t="s">
        <v>30</v>
      </c>
      <c r="AC425" s="8" t="s">
        <v>30</v>
      </c>
      <c r="AD425" s="8" t="s">
        <v>30</v>
      </c>
      <c r="AE425" s="8" t="s">
        <v>30</v>
      </c>
      <c r="AF425" s="8" t="s">
        <v>30</v>
      </c>
      <c r="AG425" s="8" t="s">
        <v>30</v>
      </c>
      <c r="AH425" s="8" t="s">
        <v>30</v>
      </c>
      <c r="AI425" s="8" t="s">
        <v>30</v>
      </c>
      <c r="AJ425" s="8" t="s">
        <v>30</v>
      </c>
      <c r="AK425" s="8" t="s">
        <v>30</v>
      </c>
      <c r="AL425" s="8" t="s">
        <v>30</v>
      </c>
      <c r="AM425" s="8" t="s">
        <v>31</v>
      </c>
      <c r="AN425" s="8" t="s">
        <v>30</v>
      </c>
      <c r="AO425" s="8" t="s">
        <v>30</v>
      </c>
      <c r="AP425" s="8" t="s">
        <v>30</v>
      </c>
      <c r="AQ425" s="8" t="s">
        <v>30</v>
      </c>
      <c r="AR425" s="8" t="s">
        <v>30</v>
      </c>
      <c r="AS425" s="8" t="s">
        <v>30</v>
      </c>
      <c r="AT425" s="8" t="s">
        <v>30</v>
      </c>
      <c r="AU425" s="8" t="s">
        <v>30</v>
      </c>
      <c r="AV425" s="8" t="s">
        <v>30</v>
      </c>
      <c r="AW425" s="8" t="s">
        <v>30</v>
      </c>
      <c r="AX425" s="8" t="s">
        <v>30</v>
      </c>
      <c r="AY425" s="8" t="s">
        <v>30</v>
      </c>
      <c r="AZ425" s="8" t="s">
        <v>30</v>
      </c>
      <c r="BA425" s="8" t="s">
        <v>30</v>
      </c>
      <c r="BB425" s="8" t="s">
        <v>30</v>
      </c>
      <c r="BC425" s="8" t="s">
        <v>30</v>
      </c>
      <c r="BD425" s="8" t="s">
        <v>30</v>
      </c>
    </row>
    <row r="426" spans="1:56" x14ac:dyDescent="0.25">
      <c r="A426" s="24" t="str">
        <f>'[1]Miter Profiles'!$A62</f>
        <v>MP719</v>
      </c>
      <c r="B426" s="26" t="str">
        <f>'[1]Miter Profiles'!$B62</f>
        <v>MP719-76</v>
      </c>
      <c r="C426" s="19" t="s">
        <v>42</v>
      </c>
      <c r="D426" s="7" t="s">
        <v>30</v>
      </c>
      <c r="E426" s="8" t="s">
        <v>31</v>
      </c>
      <c r="F426" s="8" t="s">
        <v>31</v>
      </c>
      <c r="G426" s="8" t="s">
        <v>31</v>
      </c>
      <c r="H426" s="8" t="s">
        <v>31</v>
      </c>
      <c r="I426" s="8" t="s">
        <v>30</v>
      </c>
      <c r="J426" s="8" t="s">
        <v>31</v>
      </c>
      <c r="K426" s="8" t="s">
        <v>30</v>
      </c>
      <c r="L426" s="8" t="s">
        <v>30</v>
      </c>
      <c r="M426" s="8" t="s">
        <v>30</v>
      </c>
      <c r="N426" s="8" t="s">
        <v>30</v>
      </c>
      <c r="O426" s="8" t="s">
        <v>30</v>
      </c>
      <c r="P426" s="8" t="s">
        <v>30</v>
      </c>
      <c r="Q426" s="8" t="s">
        <v>30</v>
      </c>
      <c r="R426" s="8" t="s">
        <v>30</v>
      </c>
      <c r="S426" s="8" t="s">
        <v>30</v>
      </c>
      <c r="T426" s="8" t="s">
        <v>30</v>
      </c>
      <c r="U426" s="8" t="s">
        <v>30</v>
      </c>
      <c r="V426" s="8" t="s">
        <v>30</v>
      </c>
      <c r="W426" s="8" t="s">
        <v>30</v>
      </c>
      <c r="X426" s="8" t="s">
        <v>30</v>
      </c>
      <c r="Y426" s="8" t="s">
        <v>30</v>
      </c>
      <c r="Z426" s="8" t="s">
        <v>30</v>
      </c>
      <c r="AA426" s="8" t="s">
        <v>31</v>
      </c>
      <c r="AB426" s="8" t="s">
        <v>30</v>
      </c>
      <c r="AC426" s="8" t="s">
        <v>30</v>
      </c>
      <c r="AD426" s="8" t="s">
        <v>30</v>
      </c>
      <c r="AE426" s="8" t="s">
        <v>30</v>
      </c>
      <c r="AF426" s="8" t="s">
        <v>30</v>
      </c>
      <c r="AG426" s="8" t="s">
        <v>30</v>
      </c>
      <c r="AH426" s="8" t="s">
        <v>30</v>
      </c>
      <c r="AI426" s="8" t="s">
        <v>30</v>
      </c>
      <c r="AJ426" s="8" t="s">
        <v>30</v>
      </c>
      <c r="AK426" s="8" t="s">
        <v>30</v>
      </c>
      <c r="AL426" s="8" t="s">
        <v>30</v>
      </c>
      <c r="AM426" s="8" t="s">
        <v>31</v>
      </c>
      <c r="AN426" s="8" t="s">
        <v>30</v>
      </c>
      <c r="AO426" s="8" t="s">
        <v>30</v>
      </c>
      <c r="AP426" s="8" t="s">
        <v>30</v>
      </c>
      <c r="AQ426" s="8" t="s">
        <v>30</v>
      </c>
      <c r="AR426" s="8" t="s">
        <v>30</v>
      </c>
      <c r="AS426" s="8" t="s">
        <v>30</v>
      </c>
      <c r="AT426" s="8" t="s">
        <v>30</v>
      </c>
      <c r="AU426" s="8" t="s">
        <v>30</v>
      </c>
      <c r="AV426" s="8" t="s">
        <v>30</v>
      </c>
      <c r="AW426" s="8" t="s">
        <v>30</v>
      </c>
      <c r="AX426" s="8" t="s">
        <v>30</v>
      </c>
      <c r="AY426" s="8" t="s">
        <v>30</v>
      </c>
      <c r="AZ426" s="8" t="s">
        <v>30</v>
      </c>
      <c r="BA426" s="8" t="s">
        <v>30</v>
      </c>
      <c r="BB426" s="8" t="s">
        <v>30</v>
      </c>
      <c r="BC426" s="8" t="s">
        <v>30</v>
      </c>
      <c r="BD426" s="8" t="s">
        <v>30</v>
      </c>
    </row>
    <row r="427" spans="1:56" x14ac:dyDescent="0.25">
      <c r="A427" s="23" t="str">
        <f>'[1]Miter Profiles'!$A63</f>
        <v>MP548R</v>
      </c>
      <c r="B427" s="25" t="str">
        <f>'[1]Miter Profiles'!$B63</f>
        <v>MP720-38</v>
      </c>
      <c r="C427" s="18" t="s">
        <v>33</v>
      </c>
      <c r="D427" s="10" t="s">
        <v>30</v>
      </c>
      <c r="E427" s="17" t="s">
        <v>31</v>
      </c>
      <c r="F427" s="17" t="s">
        <v>31</v>
      </c>
      <c r="G427" s="17" t="s">
        <v>31</v>
      </c>
      <c r="H427" s="17" t="s">
        <v>31</v>
      </c>
      <c r="I427" s="17" t="s">
        <v>31</v>
      </c>
      <c r="J427" s="78" t="s">
        <v>31</v>
      </c>
      <c r="K427" s="11" t="s">
        <v>30</v>
      </c>
      <c r="L427" s="17" t="s">
        <v>30</v>
      </c>
      <c r="M427" s="17" t="s">
        <v>30</v>
      </c>
      <c r="N427" s="17" t="s">
        <v>30</v>
      </c>
      <c r="O427" s="17" t="s">
        <v>31</v>
      </c>
      <c r="P427" s="78" t="s">
        <v>30</v>
      </c>
      <c r="Q427" s="11" t="s">
        <v>30</v>
      </c>
      <c r="R427" s="78" t="s">
        <v>30</v>
      </c>
      <c r="S427" s="12" t="s">
        <v>30</v>
      </c>
      <c r="T427" s="12" t="s">
        <v>30</v>
      </c>
      <c r="U427" s="11" t="s">
        <v>30</v>
      </c>
      <c r="V427" s="78" t="s">
        <v>30</v>
      </c>
      <c r="W427" s="12" t="s">
        <v>30</v>
      </c>
      <c r="X427" s="12" t="s">
        <v>30</v>
      </c>
      <c r="Y427" s="12" t="s">
        <v>30</v>
      </c>
      <c r="Z427" s="11" t="s">
        <v>30</v>
      </c>
      <c r="AA427" s="78" t="s">
        <v>31</v>
      </c>
      <c r="AB427" s="11" t="s">
        <v>30</v>
      </c>
      <c r="AC427" s="78" t="s">
        <v>31</v>
      </c>
      <c r="AD427" s="12" t="s">
        <v>30</v>
      </c>
      <c r="AE427" s="11" t="s">
        <v>30</v>
      </c>
      <c r="AF427" s="78" t="s">
        <v>157</v>
      </c>
      <c r="AG427" s="11" t="s">
        <v>30</v>
      </c>
      <c r="AH427" s="17" t="s">
        <v>31</v>
      </c>
      <c r="AI427" s="17" t="s">
        <v>30</v>
      </c>
      <c r="AJ427" s="78" t="s">
        <v>31</v>
      </c>
      <c r="AK427" s="11" t="s">
        <v>30</v>
      </c>
      <c r="AL427" s="17" t="s">
        <v>30</v>
      </c>
      <c r="AM427" s="78" t="s">
        <v>31</v>
      </c>
      <c r="AN427" s="12" t="s">
        <v>30</v>
      </c>
      <c r="AO427" s="12" t="s">
        <v>30</v>
      </c>
      <c r="AP427" s="12" t="s">
        <v>30</v>
      </c>
      <c r="AQ427" s="11" t="s">
        <v>30</v>
      </c>
      <c r="AR427" s="11" t="s">
        <v>30</v>
      </c>
      <c r="AS427" s="78" t="s">
        <v>31</v>
      </c>
      <c r="AT427" s="17" t="s">
        <v>30</v>
      </c>
      <c r="AU427" s="78" t="s">
        <v>31</v>
      </c>
      <c r="AV427" s="11" t="s">
        <v>30</v>
      </c>
      <c r="AW427" s="17" t="s">
        <v>30</v>
      </c>
      <c r="AX427" s="17" t="s">
        <v>30</v>
      </c>
      <c r="AY427" s="11" t="s">
        <v>30</v>
      </c>
      <c r="AZ427" s="17" t="s">
        <v>30</v>
      </c>
      <c r="BA427" s="17" t="s">
        <v>30</v>
      </c>
      <c r="BB427" s="78" t="s">
        <v>31</v>
      </c>
      <c r="BC427" s="78" t="s">
        <v>31</v>
      </c>
      <c r="BD427" s="78" t="s">
        <v>31</v>
      </c>
    </row>
    <row r="428" spans="1:56" x14ac:dyDescent="0.25">
      <c r="A428" s="23" t="str">
        <f>'[1]Miter Profiles'!$A64</f>
        <v>MP525</v>
      </c>
      <c r="B428" s="25" t="str">
        <f>'[1]Miter Profiles'!$B64</f>
        <v>MP720-57</v>
      </c>
      <c r="C428" s="18" t="s">
        <v>33</v>
      </c>
      <c r="D428" s="10" t="s">
        <v>30</v>
      </c>
      <c r="E428" s="17" t="s">
        <v>31</v>
      </c>
      <c r="F428" s="17" t="s">
        <v>31</v>
      </c>
      <c r="G428" s="17" t="s">
        <v>31</v>
      </c>
      <c r="H428" s="17" t="s">
        <v>31</v>
      </c>
      <c r="I428" s="17" t="s">
        <v>31</v>
      </c>
      <c r="J428" s="78" t="s">
        <v>31</v>
      </c>
      <c r="K428" s="11" t="s">
        <v>30</v>
      </c>
      <c r="L428" s="17" t="s">
        <v>30</v>
      </c>
      <c r="M428" s="17" t="s">
        <v>30</v>
      </c>
      <c r="N428" s="17" t="s">
        <v>30</v>
      </c>
      <c r="O428" s="17" t="s">
        <v>31</v>
      </c>
      <c r="P428" s="78" t="s">
        <v>30</v>
      </c>
      <c r="Q428" s="11" t="s">
        <v>30</v>
      </c>
      <c r="R428" s="78" t="s">
        <v>30</v>
      </c>
      <c r="S428" s="12" t="s">
        <v>30</v>
      </c>
      <c r="T428" s="12" t="s">
        <v>30</v>
      </c>
      <c r="U428" s="11" t="s">
        <v>30</v>
      </c>
      <c r="V428" s="78" t="s">
        <v>30</v>
      </c>
      <c r="W428" s="12" t="s">
        <v>30</v>
      </c>
      <c r="X428" s="12" t="s">
        <v>30</v>
      </c>
      <c r="Y428" s="12" t="s">
        <v>30</v>
      </c>
      <c r="Z428" s="11" t="s">
        <v>30</v>
      </c>
      <c r="AA428" s="78" t="s">
        <v>31</v>
      </c>
      <c r="AB428" s="11" t="s">
        <v>30</v>
      </c>
      <c r="AC428" s="78" t="s">
        <v>31</v>
      </c>
      <c r="AD428" s="12" t="s">
        <v>30</v>
      </c>
      <c r="AE428" s="11" t="s">
        <v>30</v>
      </c>
      <c r="AF428" s="78" t="s">
        <v>157</v>
      </c>
      <c r="AG428" s="11" t="s">
        <v>30</v>
      </c>
      <c r="AH428" s="17" t="s">
        <v>31</v>
      </c>
      <c r="AI428" s="17" t="s">
        <v>30</v>
      </c>
      <c r="AJ428" s="78" t="s">
        <v>31</v>
      </c>
      <c r="AK428" s="11" t="s">
        <v>30</v>
      </c>
      <c r="AL428" s="17" t="s">
        <v>30</v>
      </c>
      <c r="AM428" s="78" t="s">
        <v>31</v>
      </c>
      <c r="AN428" s="12" t="s">
        <v>30</v>
      </c>
      <c r="AO428" s="12" t="s">
        <v>30</v>
      </c>
      <c r="AP428" s="12" t="s">
        <v>30</v>
      </c>
      <c r="AQ428" s="11" t="s">
        <v>30</v>
      </c>
      <c r="AR428" s="11" t="s">
        <v>30</v>
      </c>
      <c r="AS428" s="78" t="s">
        <v>31</v>
      </c>
      <c r="AT428" s="17" t="s">
        <v>30</v>
      </c>
      <c r="AU428" s="78" t="s">
        <v>31</v>
      </c>
      <c r="AV428" s="11" t="s">
        <v>30</v>
      </c>
      <c r="AW428" s="17" t="s">
        <v>30</v>
      </c>
      <c r="AX428" s="17" t="s">
        <v>30</v>
      </c>
      <c r="AY428" s="11" t="s">
        <v>30</v>
      </c>
      <c r="AZ428" s="17" t="s">
        <v>30</v>
      </c>
      <c r="BA428" s="17" t="s">
        <v>30</v>
      </c>
      <c r="BB428" s="78" t="s">
        <v>31</v>
      </c>
      <c r="BC428" s="78" t="s">
        <v>31</v>
      </c>
      <c r="BD428" s="78" t="s">
        <v>31</v>
      </c>
    </row>
    <row r="429" spans="1:56" x14ac:dyDescent="0.25">
      <c r="A429" s="23" t="str">
        <f>'[1]Miter Profiles'!$A65</f>
        <v>MP548</v>
      </c>
      <c r="B429" s="25" t="str">
        <f>'[1]Miter Profiles'!$B65</f>
        <v>MP720-76</v>
      </c>
      <c r="C429" s="18" t="s">
        <v>33</v>
      </c>
      <c r="D429" s="10" t="s">
        <v>30</v>
      </c>
      <c r="E429" s="17" t="s">
        <v>31</v>
      </c>
      <c r="F429" s="17" t="s">
        <v>31</v>
      </c>
      <c r="G429" s="17" t="s">
        <v>31</v>
      </c>
      <c r="H429" s="17" t="s">
        <v>31</v>
      </c>
      <c r="I429" s="17" t="s">
        <v>31</v>
      </c>
      <c r="J429" s="78" t="s">
        <v>31</v>
      </c>
      <c r="K429" s="11" t="s">
        <v>30</v>
      </c>
      <c r="L429" s="17" t="s">
        <v>30</v>
      </c>
      <c r="M429" s="17" t="s">
        <v>30</v>
      </c>
      <c r="N429" s="17" t="s">
        <v>30</v>
      </c>
      <c r="O429" s="17" t="s">
        <v>31</v>
      </c>
      <c r="P429" s="78" t="s">
        <v>30</v>
      </c>
      <c r="Q429" s="11" t="s">
        <v>30</v>
      </c>
      <c r="R429" s="78" t="s">
        <v>30</v>
      </c>
      <c r="S429" s="12" t="s">
        <v>30</v>
      </c>
      <c r="T429" s="12" t="s">
        <v>30</v>
      </c>
      <c r="U429" s="11" t="s">
        <v>30</v>
      </c>
      <c r="V429" s="78" t="s">
        <v>30</v>
      </c>
      <c r="W429" s="12" t="s">
        <v>30</v>
      </c>
      <c r="X429" s="12" t="s">
        <v>30</v>
      </c>
      <c r="Y429" s="12" t="s">
        <v>30</v>
      </c>
      <c r="Z429" s="11" t="s">
        <v>30</v>
      </c>
      <c r="AA429" s="78" t="s">
        <v>31</v>
      </c>
      <c r="AB429" s="11" t="s">
        <v>30</v>
      </c>
      <c r="AC429" s="78" t="s">
        <v>31</v>
      </c>
      <c r="AD429" s="12" t="s">
        <v>30</v>
      </c>
      <c r="AE429" s="11" t="s">
        <v>30</v>
      </c>
      <c r="AF429" s="78" t="s">
        <v>157</v>
      </c>
      <c r="AG429" s="11" t="s">
        <v>30</v>
      </c>
      <c r="AH429" s="17" t="s">
        <v>31</v>
      </c>
      <c r="AI429" s="17" t="s">
        <v>30</v>
      </c>
      <c r="AJ429" s="78" t="s">
        <v>31</v>
      </c>
      <c r="AK429" s="11" t="s">
        <v>30</v>
      </c>
      <c r="AL429" s="17" t="s">
        <v>30</v>
      </c>
      <c r="AM429" s="78" t="s">
        <v>31</v>
      </c>
      <c r="AN429" s="12" t="s">
        <v>30</v>
      </c>
      <c r="AO429" s="12" t="s">
        <v>30</v>
      </c>
      <c r="AP429" s="12" t="s">
        <v>30</v>
      </c>
      <c r="AQ429" s="11" t="s">
        <v>30</v>
      </c>
      <c r="AR429" s="11" t="s">
        <v>30</v>
      </c>
      <c r="AS429" s="78" t="s">
        <v>31</v>
      </c>
      <c r="AT429" s="17" t="s">
        <v>30</v>
      </c>
      <c r="AU429" s="78" t="s">
        <v>31</v>
      </c>
      <c r="AV429" s="11" t="s">
        <v>30</v>
      </c>
      <c r="AW429" s="17" t="s">
        <v>30</v>
      </c>
      <c r="AX429" s="17" t="s">
        <v>30</v>
      </c>
      <c r="AY429" s="11" t="s">
        <v>30</v>
      </c>
      <c r="AZ429" s="17" t="s">
        <v>30</v>
      </c>
      <c r="BA429" s="17" t="s">
        <v>30</v>
      </c>
      <c r="BB429" s="78" t="s">
        <v>31</v>
      </c>
      <c r="BC429" s="78" t="s">
        <v>31</v>
      </c>
      <c r="BD429" s="78" t="s">
        <v>31</v>
      </c>
    </row>
    <row r="430" spans="1:56" x14ac:dyDescent="0.25">
      <c r="A430" s="109" t="str">
        <f>'[1]Miter Profiles'!$A66</f>
        <v>MP526R</v>
      </c>
      <c r="B430" s="110" t="str">
        <f>'[1]Miter Profiles'!$B66</f>
        <v>MP721-38</v>
      </c>
      <c r="C430" s="111" t="s">
        <v>81</v>
      </c>
      <c r="D430" s="116" t="s">
        <v>145</v>
      </c>
      <c r="E430" s="116" t="s">
        <v>145</v>
      </c>
      <c r="F430" s="116" t="s">
        <v>145</v>
      </c>
      <c r="G430" s="116" t="s">
        <v>145</v>
      </c>
      <c r="H430" s="116" t="s">
        <v>145</v>
      </c>
      <c r="I430" s="116" t="s">
        <v>145</v>
      </c>
      <c r="J430" s="116" t="s">
        <v>145</v>
      </c>
      <c r="K430" s="116" t="s">
        <v>145</v>
      </c>
      <c r="L430" s="116" t="s">
        <v>145</v>
      </c>
      <c r="M430" s="116" t="s">
        <v>145</v>
      </c>
      <c r="N430" s="116" t="s">
        <v>145</v>
      </c>
      <c r="O430" s="116" t="s">
        <v>145</v>
      </c>
      <c r="P430" s="116" t="s">
        <v>145</v>
      </c>
      <c r="Q430" s="116" t="s">
        <v>145</v>
      </c>
      <c r="R430" s="116" t="s">
        <v>145</v>
      </c>
      <c r="S430" s="116" t="s">
        <v>145</v>
      </c>
      <c r="T430" s="116" t="s">
        <v>145</v>
      </c>
      <c r="U430" s="116" t="s">
        <v>145</v>
      </c>
      <c r="V430" s="116" t="s">
        <v>145</v>
      </c>
      <c r="W430" s="116" t="s">
        <v>145</v>
      </c>
      <c r="X430" s="116" t="s">
        <v>145</v>
      </c>
      <c r="Y430" s="116" t="s">
        <v>145</v>
      </c>
      <c r="Z430" s="116" t="s">
        <v>145</v>
      </c>
      <c r="AA430" s="116" t="s">
        <v>145</v>
      </c>
      <c r="AB430" s="116" t="s">
        <v>145</v>
      </c>
      <c r="AC430" s="116" t="s">
        <v>145</v>
      </c>
      <c r="AD430" s="116" t="s">
        <v>145</v>
      </c>
      <c r="AE430" s="116" t="s">
        <v>145</v>
      </c>
      <c r="AF430" s="116" t="s">
        <v>145</v>
      </c>
      <c r="AG430" s="116" t="s">
        <v>145</v>
      </c>
      <c r="AH430" s="116" t="s">
        <v>145</v>
      </c>
      <c r="AI430" s="116" t="s">
        <v>145</v>
      </c>
      <c r="AJ430" s="116" t="s">
        <v>145</v>
      </c>
      <c r="AK430" s="116" t="s">
        <v>145</v>
      </c>
      <c r="AL430" s="116" t="s">
        <v>145</v>
      </c>
      <c r="AM430" s="116" t="s">
        <v>145</v>
      </c>
      <c r="AN430" s="116" t="s">
        <v>145</v>
      </c>
      <c r="AO430" s="116" t="s">
        <v>145</v>
      </c>
      <c r="AP430" s="116" t="s">
        <v>145</v>
      </c>
      <c r="AQ430" s="116" t="s">
        <v>145</v>
      </c>
      <c r="AR430" s="116" t="s">
        <v>145</v>
      </c>
      <c r="AS430" s="116" t="s">
        <v>145</v>
      </c>
      <c r="AT430" s="116" t="s">
        <v>145</v>
      </c>
      <c r="AU430" s="116" t="s">
        <v>145</v>
      </c>
      <c r="AV430" s="116" t="s">
        <v>145</v>
      </c>
      <c r="AW430" s="116" t="s">
        <v>145</v>
      </c>
      <c r="AX430" s="116" t="s">
        <v>145</v>
      </c>
      <c r="AY430" s="116" t="s">
        <v>145</v>
      </c>
      <c r="AZ430" s="116" t="s">
        <v>145</v>
      </c>
      <c r="BA430" s="116" t="s">
        <v>145</v>
      </c>
      <c r="BB430" s="116" t="s">
        <v>145</v>
      </c>
      <c r="BC430" s="116" t="s">
        <v>145</v>
      </c>
      <c r="BD430" s="116"/>
    </row>
    <row r="431" spans="1:56" x14ac:dyDescent="0.25">
      <c r="A431" s="109" t="str">
        <f>'[1]Miter Profiles'!$A67</f>
        <v>MP526</v>
      </c>
      <c r="B431" s="110" t="str">
        <f>'[1]Miter Profiles'!$B67</f>
        <v>MP721-57</v>
      </c>
      <c r="C431" s="111" t="s">
        <v>81</v>
      </c>
      <c r="D431" s="116" t="s">
        <v>145</v>
      </c>
      <c r="E431" s="116" t="s">
        <v>145</v>
      </c>
      <c r="F431" s="116" t="s">
        <v>145</v>
      </c>
      <c r="G431" s="116" t="s">
        <v>145</v>
      </c>
      <c r="H431" s="116" t="s">
        <v>145</v>
      </c>
      <c r="I431" s="116" t="s">
        <v>145</v>
      </c>
      <c r="J431" s="116" t="s">
        <v>145</v>
      </c>
      <c r="K431" s="116" t="s">
        <v>145</v>
      </c>
      <c r="L431" s="116" t="s">
        <v>145</v>
      </c>
      <c r="M431" s="116" t="s">
        <v>145</v>
      </c>
      <c r="N431" s="116" t="s">
        <v>145</v>
      </c>
      <c r="O431" s="116" t="s">
        <v>145</v>
      </c>
      <c r="P431" s="116" t="s">
        <v>145</v>
      </c>
      <c r="Q431" s="116" t="s">
        <v>145</v>
      </c>
      <c r="R431" s="116" t="s">
        <v>145</v>
      </c>
      <c r="S431" s="116" t="s">
        <v>145</v>
      </c>
      <c r="T431" s="116" t="s">
        <v>145</v>
      </c>
      <c r="U431" s="116" t="s">
        <v>145</v>
      </c>
      <c r="V431" s="116" t="s">
        <v>145</v>
      </c>
      <c r="W431" s="116" t="s">
        <v>145</v>
      </c>
      <c r="X431" s="116" t="s">
        <v>145</v>
      </c>
      <c r="Y431" s="116" t="s">
        <v>145</v>
      </c>
      <c r="Z431" s="116" t="s">
        <v>145</v>
      </c>
      <c r="AA431" s="116" t="s">
        <v>145</v>
      </c>
      <c r="AB431" s="116" t="s">
        <v>145</v>
      </c>
      <c r="AC431" s="116" t="s">
        <v>145</v>
      </c>
      <c r="AD431" s="116" t="s">
        <v>145</v>
      </c>
      <c r="AE431" s="116" t="s">
        <v>145</v>
      </c>
      <c r="AF431" s="116" t="s">
        <v>145</v>
      </c>
      <c r="AG431" s="116" t="s">
        <v>145</v>
      </c>
      <c r="AH431" s="116" t="s">
        <v>145</v>
      </c>
      <c r="AI431" s="116" t="s">
        <v>145</v>
      </c>
      <c r="AJ431" s="116" t="s">
        <v>145</v>
      </c>
      <c r="AK431" s="116" t="s">
        <v>145</v>
      </c>
      <c r="AL431" s="116" t="s">
        <v>145</v>
      </c>
      <c r="AM431" s="116" t="s">
        <v>145</v>
      </c>
      <c r="AN431" s="116" t="s">
        <v>145</v>
      </c>
      <c r="AO431" s="116" t="s">
        <v>145</v>
      </c>
      <c r="AP431" s="116" t="s">
        <v>145</v>
      </c>
      <c r="AQ431" s="116" t="s">
        <v>145</v>
      </c>
      <c r="AR431" s="116" t="s">
        <v>145</v>
      </c>
      <c r="AS431" s="116" t="s">
        <v>145</v>
      </c>
      <c r="AT431" s="116" t="s">
        <v>145</v>
      </c>
      <c r="AU431" s="116" t="s">
        <v>145</v>
      </c>
      <c r="AV431" s="116" t="s">
        <v>145</v>
      </c>
      <c r="AW431" s="116" t="s">
        <v>145</v>
      </c>
      <c r="AX431" s="116" t="s">
        <v>145</v>
      </c>
      <c r="AY431" s="116" t="s">
        <v>145</v>
      </c>
      <c r="AZ431" s="116" t="s">
        <v>145</v>
      </c>
      <c r="BA431" s="116" t="s">
        <v>145</v>
      </c>
      <c r="BB431" s="116" t="s">
        <v>145</v>
      </c>
      <c r="BC431" s="116" t="s">
        <v>145</v>
      </c>
      <c r="BD431" s="116"/>
    </row>
    <row r="432" spans="1:56" x14ac:dyDescent="0.25">
      <c r="A432" s="109" t="str">
        <f>'[1]Miter Profiles'!$A68</f>
        <v>MP527</v>
      </c>
      <c r="B432" s="110" t="str">
        <f>'[1]Miter Profiles'!$B68</f>
        <v>MP721-76</v>
      </c>
      <c r="C432" s="111" t="s">
        <v>81</v>
      </c>
      <c r="D432" s="116" t="s">
        <v>145</v>
      </c>
      <c r="E432" s="116" t="s">
        <v>145</v>
      </c>
      <c r="F432" s="116" t="s">
        <v>145</v>
      </c>
      <c r="G432" s="116" t="s">
        <v>145</v>
      </c>
      <c r="H432" s="116" t="s">
        <v>145</v>
      </c>
      <c r="I432" s="116" t="s">
        <v>145</v>
      </c>
      <c r="J432" s="116" t="s">
        <v>145</v>
      </c>
      <c r="K432" s="116" t="s">
        <v>145</v>
      </c>
      <c r="L432" s="116" t="s">
        <v>145</v>
      </c>
      <c r="M432" s="116" t="s">
        <v>145</v>
      </c>
      <c r="N432" s="116" t="s">
        <v>145</v>
      </c>
      <c r="O432" s="116" t="s">
        <v>145</v>
      </c>
      <c r="P432" s="116" t="s">
        <v>145</v>
      </c>
      <c r="Q432" s="116" t="s">
        <v>145</v>
      </c>
      <c r="R432" s="116" t="s">
        <v>145</v>
      </c>
      <c r="S432" s="116" t="s">
        <v>145</v>
      </c>
      <c r="T432" s="116" t="s">
        <v>145</v>
      </c>
      <c r="U432" s="116" t="s">
        <v>145</v>
      </c>
      <c r="V432" s="116" t="s">
        <v>145</v>
      </c>
      <c r="W432" s="116" t="s">
        <v>145</v>
      </c>
      <c r="X432" s="116" t="s">
        <v>145</v>
      </c>
      <c r="Y432" s="116" t="s">
        <v>145</v>
      </c>
      <c r="Z432" s="116" t="s">
        <v>145</v>
      </c>
      <c r="AA432" s="116" t="s">
        <v>145</v>
      </c>
      <c r="AB432" s="116" t="s">
        <v>145</v>
      </c>
      <c r="AC432" s="116" t="s">
        <v>145</v>
      </c>
      <c r="AD432" s="116" t="s">
        <v>145</v>
      </c>
      <c r="AE432" s="116" t="s">
        <v>145</v>
      </c>
      <c r="AF432" s="116" t="s">
        <v>145</v>
      </c>
      <c r="AG432" s="116" t="s">
        <v>145</v>
      </c>
      <c r="AH432" s="116" t="s">
        <v>145</v>
      </c>
      <c r="AI432" s="116" t="s">
        <v>145</v>
      </c>
      <c r="AJ432" s="116" t="s">
        <v>145</v>
      </c>
      <c r="AK432" s="116" t="s">
        <v>145</v>
      </c>
      <c r="AL432" s="116" t="s">
        <v>145</v>
      </c>
      <c r="AM432" s="116" t="s">
        <v>145</v>
      </c>
      <c r="AN432" s="116" t="s">
        <v>145</v>
      </c>
      <c r="AO432" s="116" t="s">
        <v>145</v>
      </c>
      <c r="AP432" s="116" t="s">
        <v>145</v>
      </c>
      <c r="AQ432" s="116" t="s">
        <v>145</v>
      </c>
      <c r="AR432" s="116" t="s">
        <v>145</v>
      </c>
      <c r="AS432" s="116" t="s">
        <v>145</v>
      </c>
      <c r="AT432" s="116" t="s">
        <v>145</v>
      </c>
      <c r="AU432" s="116" t="s">
        <v>145</v>
      </c>
      <c r="AV432" s="116" t="s">
        <v>145</v>
      </c>
      <c r="AW432" s="116" t="s">
        <v>145</v>
      </c>
      <c r="AX432" s="116" t="s">
        <v>145</v>
      </c>
      <c r="AY432" s="116" t="s">
        <v>145</v>
      </c>
      <c r="AZ432" s="116" t="s">
        <v>145</v>
      </c>
      <c r="BA432" s="116" t="s">
        <v>145</v>
      </c>
      <c r="BB432" s="116" t="s">
        <v>145</v>
      </c>
      <c r="BC432" s="116" t="s">
        <v>145</v>
      </c>
      <c r="BD432" s="116"/>
    </row>
    <row r="433" spans="1:329" x14ac:dyDescent="0.25">
      <c r="A433" s="23" t="str">
        <f>'[1]Miter Profiles'!$A69</f>
        <v>MP543R</v>
      </c>
      <c r="B433" s="25" t="str">
        <f>'[1]Miter Profiles'!$B69</f>
        <v>MP722-38</v>
      </c>
      <c r="C433" s="18" t="s">
        <v>12</v>
      </c>
      <c r="D433" s="16" t="s">
        <v>31</v>
      </c>
      <c r="E433" s="17" t="s">
        <v>31</v>
      </c>
      <c r="F433" s="17" t="s">
        <v>31</v>
      </c>
      <c r="G433" s="17" t="s">
        <v>31</v>
      </c>
      <c r="H433" s="17" t="s">
        <v>31</v>
      </c>
      <c r="I433" s="17" t="s">
        <v>31</v>
      </c>
      <c r="J433" s="17" t="s">
        <v>31</v>
      </c>
      <c r="K433" s="17" t="s">
        <v>31</v>
      </c>
      <c r="L433" s="17" t="s">
        <v>31</v>
      </c>
      <c r="M433" s="17" t="s">
        <v>31</v>
      </c>
      <c r="N433" s="17" t="s">
        <v>31</v>
      </c>
      <c r="O433" s="17" t="s">
        <v>31</v>
      </c>
      <c r="P433" s="78" t="s">
        <v>31</v>
      </c>
      <c r="Q433" s="17" t="s">
        <v>31</v>
      </c>
      <c r="R433" s="17" t="s">
        <v>31</v>
      </c>
      <c r="S433" s="17" t="s">
        <v>31</v>
      </c>
      <c r="T433" s="17" t="s">
        <v>31</v>
      </c>
      <c r="U433" s="17" t="s">
        <v>31</v>
      </c>
      <c r="V433" s="17" t="s">
        <v>31</v>
      </c>
      <c r="W433" s="17" t="s">
        <v>31</v>
      </c>
      <c r="X433" s="17" t="s">
        <v>31</v>
      </c>
      <c r="Y433" s="17" t="s">
        <v>31</v>
      </c>
      <c r="Z433" s="17" t="s">
        <v>31</v>
      </c>
      <c r="AA433" s="17" t="s">
        <v>31</v>
      </c>
      <c r="AB433" s="17" t="s">
        <v>31</v>
      </c>
      <c r="AC433" s="17" t="s">
        <v>31</v>
      </c>
      <c r="AD433" s="17" t="s">
        <v>31</v>
      </c>
      <c r="AE433" s="17" t="s">
        <v>31</v>
      </c>
      <c r="AF433" s="17" t="s">
        <v>31</v>
      </c>
      <c r="AG433" s="17" t="s">
        <v>31</v>
      </c>
      <c r="AH433" s="17" t="s">
        <v>31</v>
      </c>
      <c r="AI433" s="17" t="s">
        <v>31</v>
      </c>
      <c r="AJ433" s="17" t="s">
        <v>31</v>
      </c>
      <c r="AK433" s="17" t="s">
        <v>31</v>
      </c>
      <c r="AL433" s="17" t="s">
        <v>31</v>
      </c>
      <c r="AM433" s="17" t="s">
        <v>31</v>
      </c>
      <c r="AN433" s="17" t="s">
        <v>31</v>
      </c>
      <c r="AO433" s="17" t="s">
        <v>31</v>
      </c>
      <c r="AP433" s="17" t="s">
        <v>31</v>
      </c>
      <c r="AQ433" s="17" t="s">
        <v>31</v>
      </c>
      <c r="AR433" s="17" t="s">
        <v>31</v>
      </c>
      <c r="AS433" s="17" t="s">
        <v>31</v>
      </c>
      <c r="AT433" s="17" t="s">
        <v>31</v>
      </c>
      <c r="AU433" s="78" t="s">
        <v>31</v>
      </c>
      <c r="AV433" s="17" t="s">
        <v>31</v>
      </c>
      <c r="AW433" s="17" t="s">
        <v>31</v>
      </c>
      <c r="AX433" s="17" t="s">
        <v>31</v>
      </c>
      <c r="AY433" s="17" t="s">
        <v>31</v>
      </c>
      <c r="AZ433" s="17" t="s">
        <v>31</v>
      </c>
      <c r="BA433" s="17" t="s">
        <v>31</v>
      </c>
      <c r="BB433" s="78" t="s">
        <v>31</v>
      </c>
      <c r="BC433" s="78" t="s">
        <v>31</v>
      </c>
      <c r="BD433" s="78" t="s">
        <v>31</v>
      </c>
    </row>
    <row r="434" spans="1:329" x14ac:dyDescent="0.25">
      <c r="A434" s="23" t="str">
        <f>'[1]Miter Profiles'!$A70</f>
        <v>MP543</v>
      </c>
      <c r="B434" s="25" t="str">
        <f>'[1]Miter Profiles'!$B70</f>
        <v>MP722-57</v>
      </c>
      <c r="C434" s="18" t="s">
        <v>12</v>
      </c>
      <c r="D434" s="16" t="s">
        <v>31</v>
      </c>
      <c r="E434" s="17" t="s">
        <v>31</v>
      </c>
      <c r="F434" s="17" t="s">
        <v>31</v>
      </c>
      <c r="G434" s="17" t="s">
        <v>31</v>
      </c>
      <c r="H434" s="17" t="s">
        <v>31</v>
      </c>
      <c r="I434" s="17" t="s">
        <v>31</v>
      </c>
      <c r="J434" s="17" t="s">
        <v>31</v>
      </c>
      <c r="K434" s="17" t="s">
        <v>31</v>
      </c>
      <c r="L434" s="17" t="s">
        <v>31</v>
      </c>
      <c r="M434" s="17" t="s">
        <v>31</v>
      </c>
      <c r="N434" s="17" t="s">
        <v>31</v>
      </c>
      <c r="O434" s="17" t="s">
        <v>31</v>
      </c>
      <c r="P434" s="78" t="s">
        <v>31</v>
      </c>
      <c r="Q434" s="17" t="s">
        <v>31</v>
      </c>
      <c r="R434" s="17" t="s">
        <v>31</v>
      </c>
      <c r="S434" s="17" t="s">
        <v>31</v>
      </c>
      <c r="T434" s="17" t="s">
        <v>31</v>
      </c>
      <c r="U434" s="17" t="s">
        <v>31</v>
      </c>
      <c r="V434" s="17" t="s">
        <v>31</v>
      </c>
      <c r="W434" s="17" t="s">
        <v>31</v>
      </c>
      <c r="X434" s="17" t="s">
        <v>31</v>
      </c>
      <c r="Y434" s="17" t="s">
        <v>31</v>
      </c>
      <c r="Z434" s="17" t="s">
        <v>31</v>
      </c>
      <c r="AA434" s="17" t="s">
        <v>31</v>
      </c>
      <c r="AB434" s="17" t="s">
        <v>31</v>
      </c>
      <c r="AC434" s="17" t="s">
        <v>31</v>
      </c>
      <c r="AD434" s="17" t="s">
        <v>31</v>
      </c>
      <c r="AE434" s="17" t="s">
        <v>31</v>
      </c>
      <c r="AF434" s="17" t="s">
        <v>31</v>
      </c>
      <c r="AG434" s="17" t="s">
        <v>31</v>
      </c>
      <c r="AH434" s="17" t="s">
        <v>31</v>
      </c>
      <c r="AI434" s="17" t="s">
        <v>31</v>
      </c>
      <c r="AJ434" s="17" t="s">
        <v>31</v>
      </c>
      <c r="AK434" s="17" t="s">
        <v>31</v>
      </c>
      <c r="AL434" s="17" t="s">
        <v>31</v>
      </c>
      <c r="AM434" s="17" t="s">
        <v>31</v>
      </c>
      <c r="AN434" s="17" t="s">
        <v>31</v>
      </c>
      <c r="AO434" s="17" t="s">
        <v>31</v>
      </c>
      <c r="AP434" s="17" t="s">
        <v>31</v>
      </c>
      <c r="AQ434" s="17" t="s">
        <v>31</v>
      </c>
      <c r="AR434" s="17" t="s">
        <v>31</v>
      </c>
      <c r="AS434" s="17" t="s">
        <v>31</v>
      </c>
      <c r="AT434" s="17" t="s">
        <v>31</v>
      </c>
      <c r="AU434" s="78" t="s">
        <v>31</v>
      </c>
      <c r="AV434" s="17" t="s">
        <v>31</v>
      </c>
      <c r="AW434" s="17" t="s">
        <v>31</v>
      </c>
      <c r="AX434" s="17" t="s">
        <v>31</v>
      </c>
      <c r="AY434" s="17" t="s">
        <v>31</v>
      </c>
      <c r="AZ434" s="17" t="s">
        <v>31</v>
      </c>
      <c r="BA434" s="17" t="s">
        <v>31</v>
      </c>
      <c r="BB434" s="78" t="s">
        <v>31</v>
      </c>
      <c r="BC434" s="78" t="s">
        <v>31</v>
      </c>
      <c r="BD434" s="78" t="s">
        <v>31</v>
      </c>
    </row>
    <row r="435" spans="1:329" x14ac:dyDescent="0.25">
      <c r="A435" s="23" t="str">
        <f>'[1]Miter Profiles'!$A71</f>
        <v>MP722</v>
      </c>
      <c r="B435" s="25" t="str">
        <f>'[1]Miter Profiles'!$B71</f>
        <v>MP722-76</v>
      </c>
      <c r="C435" s="18" t="s">
        <v>12</v>
      </c>
      <c r="D435" s="16" t="s">
        <v>31</v>
      </c>
      <c r="E435" s="17" t="s">
        <v>31</v>
      </c>
      <c r="F435" s="17" t="s">
        <v>31</v>
      </c>
      <c r="G435" s="17" t="s">
        <v>31</v>
      </c>
      <c r="H435" s="17" t="s">
        <v>31</v>
      </c>
      <c r="I435" s="17" t="s">
        <v>31</v>
      </c>
      <c r="J435" s="17" t="s">
        <v>31</v>
      </c>
      <c r="K435" s="17" t="s">
        <v>31</v>
      </c>
      <c r="L435" s="17" t="s">
        <v>31</v>
      </c>
      <c r="M435" s="17" t="s">
        <v>31</v>
      </c>
      <c r="N435" s="17" t="s">
        <v>31</v>
      </c>
      <c r="O435" s="17" t="s">
        <v>31</v>
      </c>
      <c r="P435" s="78" t="s">
        <v>31</v>
      </c>
      <c r="Q435" s="17" t="s">
        <v>31</v>
      </c>
      <c r="R435" s="17" t="s">
        <v>31</v>
      </c>
      <c r="S435" s="17" t="s">
        <v>31</v>
      </c>
      <c r="T435" s="17" t="s">
        <v>31</v>
      </c>
      <c r="U435" s="17" t="s">
        <v>31</v>
      </c>
      <c r="V435" s="17" t="s">
        <v>31</v>
      </c>
      <c r="W435" s="17" t="s">
        <v>31</v>
      </c>
      <c r="X435" s="17" t="s">
        <v>31</v>
      </c>
      <c r="Y435" s="17" t="s">
        <v>31</v>
      </c>
      <c r="Z435" s="17" t="s">
        <v>31</v>
      </c>
      <c r="AA435" s="17" t="s">
        <v>31</v>
      </c>
      <c r="AB435" s="17" t="s">
        <v>31</v>
      </c>
      <c r="AC435" s="17" t="s">
        <v>31</v>
      </c>
      <c r="AD435" s="17" t="s">
        <v>31</v>
      </c>
      <c r="AE435" s="17" t="s">
        <v>31</v>
      </c>
      <c r="AF435" s="17" t="s">
        <v>31</v>
      </c>
      <c r="AG435" s="17" t="s">
        <v>31</v>
      </c>
      <c r="AH435" s="17" t="s">
        <v>31</v>
      </c>
      <c r="AI435" s="17" t="s">
        <v>31</v>
      </c>
      <c r="AJ435" s="17" t="s">
        <v>31</v>
      </c>
      <c r="AK435" s="17" t="s">
        <v>31</v>
      </c>
      <c r="AL435" s="17" t="s">
        <v>31</v>
      </c>
      <c r="AM435" s="17" t="s">
        <v>31</v>
      </c>
      <c r="AN435" s="17" t="s">
        <v>31</v>
      </c>
      <c r="AO435" s="17" t="s">
        <v>31</v>
      </c>
      <c r="AP435" s="17" t="s">
        <v>31</v>
      </c>
      <c r="AQ435" s="17" t="s">
        <v>31</v>
      </c>
      <c r="AR435" s="17" t="s">
        <v>31</v>
      </c>
      <c r="AS435" s="17" t="s">
        <v>31</v>
      </c>
      <c r="AT435" s="17" t="s">
        <v>31</v>
      </c>
      <c r="AU435" s="78" t="s">
        <v>31</v>
      </c>
      <c r="AV435" s="17" t="s">
        <v>31</v>
      </c>
      <c r="AW435" s="17" t="s">
        <v>31</v>
      </c>
      <c r="AX435" s="17" t="s">
        <v>31</v>
      </c>
      <c r="AY435" s="17" t="s">
        <v>31</v>
      </c>
      <c r="AZ435" s="17" t="s">
        <v>31</v>
      </c>
      <c r="BA435" s="17" t="s">
        <v>31</v>
      </c>
      <c r="BB435" s="78" t="s">
        <v>31</v>
      </c>
      <c r="BC435" s="78" t="s">
        <v>31</v>
      </c>
      <c r="BD435" s="78" t="s">
        <v>31</v>
      </c>
    </row>
    <row r="436" spans="1:329" x14ac:dyDescent="0.25">
      <c r="A436" s="24" t="str">
        <f>'[1]Miter Profiles'!$A72</f>
        <v>MP569R</v>
      </c>
      <c r="B436" s="26" t="str">
        <f>'[1]Miter Profiles'!$B72</f>
        <v>MP723-38</v>
      </c>
      <c r="C436" s="19" t="s">
        <v>12</v>
      </c>
      <c r="D436" s="7" t="s">
        <v>31</v>
      </c>
      <c r="E436" s="8" t="s">
        <v>31</v>
      </c>
      <c r="F436" s="8" t="s">
        <v>31</v>
      </c>
      <c r="G436" s="8" t="s">
        <v>31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31</v>
      </c>
      <c r="M436" s="8" t="s">
        <v>31</v>
      </c>
      <c r="N436" s="8" t="s">
        <v>31</v>
      </c>
      <c r="O436" s="8" t="s">
        <v>31</v>
      </c>
      <c r="P436" s="9" t="s">
        <v>31</v>
      </c>
      <c r="Q436" s="8" t="s">
        <v>31</v>
      </c>
      <c r="R436" s="8" t="s">
        <v>31</v>
      </c>
      <c r="S436" s="8" t="s">
        <v>31</v>
      </c>
      <c r="T436" s="8" t="s">
        <v>31</v>
      </c>
      <c r="U436" s="8" t="s">
        <v>31</v>
      </c>
      <c r="V436" s="8" t="s">
        <v>31</v>
      </c>
      <c r="W436" s="8" t="s">
        <v>31</v>
      </c>
      <c r="X436" s="8" t="s">
        <v>31</v>
      </c>
      <c r="Y436" s="8" t="s">
        <v>31</v>
      </c>
      <c r="Z436" s="8" t="s">
        <v>31</v>
      </c>
      <c r="AA436" s="8" t="s">
        <v>31</v>
      </c>
      <c r="AB436" s="8" t="s">
        <v>31</v>
      </c>
      <c r="AC436" s="8" t="s">
        <v>31</v>
      </c>
      <c r="AD436" s="8" t="s">
        <v>31</v>
      </c>
      <c r="AE436" s="8" t="s">
        <v>31</v>
      </c>
      <c r="AF436" s="8" t="s">
        <v>31</v>
      </c>
      <c r="AG436" s="8" t="s">
        <v>31</v>
      </c>
      <c r="AH436" s="8" t="s">
        <v>31</v>
      </c>
      <c r="AI436" s="8" t="s">
        <v>31</v>
      </c>
      <c r="AJ436" s="8" t="s">
        <v>31</v>
      </c>
      <c r="AK436" s="8" t="s">
        <v>31</v>
      </c>
      <c r="AL436" s="8" t="s">
        <v>31</v>
      </c>
      <c r="AM436" s="8" t="s">
        <v>31</v>
      </c>
      <c r="AN436" s="8" t="s">
        <v>31</v>
      </c>
      <c r="AO436" s="8" t="s">
        <v>31</v>
      </c>
      <c r="AP436" s="8" t="s">
        <v>31</v>
      </c>
      <c r="AQ436" s="8" t="s">
        <v>31</v>
      </c>
      <c r="AR436" s="8" t="s">
        <v>31</v>
      </c>
      <c r="AS436" s="8" t="s">
        <v>31</v>
      </c>
      <c r="AT436" s="8" t="s">
        <v>31</v>
      </c>
      <c r="AU436" s="9" t="s">
        <v>31</v>
      </c>
      <c r="AV436" s="8" t="s">
        <v>31</v>
      </c>
      <c r="AW436" s="8" t="s">
        <v>31</v>
      </c>
      <c r="AX436" s="8" t="s">
        <v>31</v>
      </c>
      <c r="AY436" s="8" t="s">
        <v>31</v>
      </c>
      <c r="AZ436" s="8" t="s">
        <v>31</v>
      </c>
      <c r="BA436" s="8" t="s">
        <v>31</v>
      </c>
      <c r="BB436" s="9" t="s">
        <v>31</v>
      </c>
      <c r="BC436" s="9" t="s">
        <v>31</v>
      </c>
      <c r="BD436" s="9" t="s">
        <v>31</v>
      </c>
    </row>
    <row r="437" spans="1:329" x14ac:dyDescent="0.25">
      <c r="A437" s="24" t="str">
        <f>'[1]Miter Profiles'!$A73</f>
        <v>MP569</v>
      </c>
      <c r="B437" s="26" t="str">
        <f>'[1]Miter Profiles'!$B73</f>
        <v>MP723-57</v>
      </c>
      <c r="C437" s="19" t="s">
        <v>12</v>
      </c>
      <c r="D437" s="7" t="s">
        <v>31</v>
      </c>
      <c r="E437" s="8" t="s">
        <v>31</v>
      </c>
      <c r="F437" s="8" t="s">
        <v>31</v>
      </c>
      <c r="G437" s="8" t="s">
        <v>31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31</v>
      </c>
      <c r="M437" s="8" t="s">
        <v>31</v>
      </c>
      <c r="N437" s="8" t="s">
        <v>31</v>
      </c>
      <c r="O437" s="8" t="s">
        <v>31</v>
      </c>
      <c r="P437" s="9" t="s">
        <v>31</v>
      </c>
      <c r="Q437" s="8" t="s">
        <v>31</v>
      </c>
      <c r="R437" s="8" t="s">
        <v>31</v>
      </c>
      <c r="S437" s="8" t="s">
        <v>31</v>
      </c>
      <c r="T437" s="8" t="s">
        <v>31</v>
      </c>
      <c r="U437" s="8" t="s">
        <v>31</v>
      </c>
      <c r="V437" s="8" t="s">
        <v>31</v>
      </c>
      <c r="W437" s="8" t="s">
        <v>31</v>
      </c>
      <c r="X437" s="8" t="s">
        <v>31</v>
      </c>
      <c r="Y437" s="8" t="s">
        <v>31</v>
      </c>
      <c r="Z437" s="8" t="s">
        <v>31</v>
      </c>
      <c r="AA437" s="8" t="s">
        <v>31</v>
      </c>
      <c r="AB437" s="8" t="s">
        <v>31</v>
      </c>
      <c r="AC437" s="8" t="s">
        <v>31</v>
      </c>
      <c r="AD437" s="8" t="s">
        <v>31</v>
      </c>
      <c r="AE437" s="8" t="s">
        <v>31</v>
      </c>
      <c r="AF437" s="8" t="s">
        <v>31</v>
      </c>
      <c r="AG437" s="8" t="s">
        <v>31</v>
      </c>
      <c r="AH437" s="8" t="s">
        <v>31</v>
      </c>
      <c r="AI437" s="8" t="s">
        <v>31</v>
      </c>
      <c r="AJ437" s="8" t="s">
        <v>31</v>
      </c>
      <c r="AK437" s="8" t="s">
        <v>31</v>
      </c>
      <c r="AL437" s="8" t="s">
        <v>31</v>
      </c>
      <c r="AM437" s="8" t="s">
        <v>31</v>
      </c>
      <c r="AN437" s="8" t="s">
        <v>31</v>
      </c>
      <c r="AO437" s="8" t="s">
        <v>31</v>
      </c>
      <c r="AP437" s="8" t="s">
        <v>31</v>
      </c>
      <c r="AQ437" s="8" t="s">
        <v>31</v>
      </c>
      <c r="AR437" s="8" t="s">
        <v>31</v>
      </c>
      <c r="AS437" s="8" t="s">
        <v>31</v>
      </c>
      <c r="AT437" s="8" t="s">
        <v>31</v>
      </c>
      <c r="AU437" s="9" t="s">
        <v>31</v>
      </c>
      <c r="AV437" s="8" t="s">
        <v>31</v>
      </c>
      <c r="AW437" s="8" t="s">
        <v>31</v>
      </c>
      <c r="AX437" s="8" t="s">
        <v>31</v>
      </c>
      <c r="AY437" s="8" t="s">
        <v>31</v>
      </c>
      <c r="AZ437" s="8" t="s">
        <v>31</v>
      </c>
      <c r="BA437" s="8" t="s">
        <v>31</v>
      </c>
      <c r="BB437" s="9" t="s">
        <v>31</v>
      </c>
      <c r="BC437" s="9" t="s">
        <v>31</v>
      </c>
      <c r="BD437" s="9" t="s">
        <v>31</v>
      </c>
    </row>
    <row r="438" spans="1:329" x14ac:dyDescent="0.25">
      <c r="A438" s="24" t="str">
        <f>'[1]Miter Profiles'!$A74</f>
        <v>MP568</v>
      </c>
      <c r="B438" s="26" t="str">
        <f>'[1]Miter Profiles'!$B74</f>
        <v>MP723-76</v>
      </c>
      <c r="C438" s="19" t="s">
        <v>12</v>
      </c>
      <c r="D438" s="7" t="s">
        <v>31</v>
      </c>
      <c r="E438" s="8" t="s">
        <v>31</v>
      </c>
      <c r="F438" s="8" t="s">
        <v>31</v>
      </c>
      <c r="G438" s="8" t="s">
        <v>31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31</v>
      </c>
      <c r="M438" s="8" t="s">
        <v>31</v>
      </c>
      <c r="N438" s="8" t="s">
        <v>31</v>
      </c>
      <c r="O438" s="8" t="s">
        <v>31</v>
      </c>
      <c r="P438" s="9" t="s">
        <v>31</v>
      </c>
      <c r="Q438" s="8" t="s">
        <v>31</v>
      </c>
      <c r="R438" s="8" t="s">
        <v>31</v>
      </c>
      <c r="S438" s="8" t="s">
        <v>31</v>
      </c>
      <c r="T438" s="8" t="s">
        <v>31</v>
      </c>
      <c r="U438" s="8" t="s">
        <v>31</v>
      </c>
      <c r="V438" s="8" t="s">
        <v>31</v>
      </c>
      <c r="W438" s="8" t="s">
        <v>31</v>
      </c>
      <c r="X438" s="8" t="s">
        <v>31</v>
      </c>
      <c r="Y438" s="8" t="s">
        <v>31</v>
      </c>
      <c r="Z438" s="8" t="s">
        <v>31</v>
      </c>
      <c r="AA438" s="8" t="s">
        <v>31</v>
      </c>
      <c r="AB438" s="8" t="s">
        <v>31</v>
      </c>
      <c r="AC438" s="8" t="s">
        <v>31</v>
      </c>
      <c r="AD438" s="8" t="s">
        <v>31</v>
      </c>
      <c r="AE438" s="8" t="s">
        <v>31</v>
      </c>
      <c r="AF438" s="8" t="s">
        <v>31</v>
      </c>
      <c r="AG438" s="8" t="s">
        <v>31</v>
      </c>
      <c r="AH438" s="8" t="s">
        <v>31</v>
      </c>
      <c r="AI438" s="8" t="s">
        <v>31</v>
      </c>
      <c r="AJ438" s="8" t="s">
        <v>31</v>
      </c>
      <c r="AK438" s="8" t="s">
        <v>31</v>
      </c>
      <c r="AL438" s="8" t="s">
        <v>31</v>
      </c>
      <c r="AM438" s="8" t="s">
        <v>31</v>
      </c>
      <c r="AN438" s="8" t="s">
        <v>31</v>
      </c>
      <c r="AO438" s="8" t="s">
        <v>31</v>
      </c>
      <c r="AP438" s="8" t="s">
        <v>31</v>
      </c>
      <c r="AQ438" s="8" t="s">
        <v>31</v>
      </c>
      <c r="AR438" s="8" t="s">
        <v>31</v>
      </c>
      <c r="AS438" s="8" t="s">
        <v>31</v>
      </c>
      <c r="AT438" s="8" t="s">
        <v>31</v>
      </c>
      <c r="AU438" s="9" t="s">
        <v>31</v>
      </c>
      <c r="AV438" s="8" t="s">
        <v>31</v>
      </c>
      <c r="AW438" s="8" t="s">
        <v>31</v>
      </c>
      <c r="AX438" s="8" t="s">
        <v>31</v>
      </c>
      <c r="AY438" s="8" t="s">
        <v>31</v>
      </c>
      <c r="AZ438" s="8" t="s">
        <v>31</v>
      </c>
      <c r="BA438" s="8" t="s">
        <v>31</v>
      </c>
      <c r="BB438" s="9" t="s">
        <v>31</v>
      </c>
      <c r="BC438" s="9" t="s">
        <v>31</v>
      </c>
      <c r="BD438" s="9" t="s">
        <v>31</v>
      </c>
    </row>
    <row r="439" spans="1:329" s="137" customFormat="1" x14ac:dyDescent="0.25">
      <c r="A439" s="109" t="str">
        <f>'[1]Miter Profiles'!$A75</f>
        <v>MP507R</v>
      </c>
      <c r="B439" s="110" t="str">
        <f>'[1]Miter Profiles'!$B75</f>
        <v>MP724-38</v>
      </c>
      <c r="C439" s="111" t="s">
        <v>43</v>
      </c>
      <c r="D439" s="114"/>
      <c r="E439" s="115"/>
      <c r="F439" s="116" t="s">
        <v>168</v>
      </c>
      <c r="G439" s="115"/>
      <c r="H439" s="115"/>
      <c r="I439" s="115"/>
      <c r="J439" s="116" t="s">
        <v>168</v>
      </c>
      <c r="K439" s="115"/>
      <c r="L439" s="115"/>
      <c r="M439" s="115"/>
      <c r="N439" s="116" t="s">
        <v>168</v>
      </c>
      <c r="O439" s="115"/>
      <c r="P439" s="115"/>
      <c r="Q439" s="115"/>
      <c r="R439" s="116" t="s">
        <v>168</v>
      </c>
      <c r="S439" s="115"/>
      <c r="T439" s="115"/>
      <c r="U439" s="115"/>
      <c r="V439" s="116" t="s">
        <v>168</v>
      </c>
      <c r="W439" s="115"/>
      <c r="X439" s="115"/>
      <c r="Y439" s="115"/>
      <c r="Z439" s="116" t="s">
        <v>168</v>
      </c>
      <c r="AA439" s="115"/>
      <c r="AB439" s="115"/>
      <c r="AC439" s="115"/>
      <c r="AD439" s="116" t="s">
        <v>168</v>
      </c>
      <c r="AE439" s="115"/>
      <c r="AF439" s="115"/>
      <c r="AG439" s="115"/>
      <c r="AH439" s="116" t="s">
        <v>168</v>
      </c>
      <c r="AI439" s="115"/>
      <c r="AJ439" s="115"/>
      <c r="AK439" s="115"/>
      <c r="AL439" s="115"/>
      <c r="AM439" s="116" t="s">
        <v>168</v>
      </c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  <c r="EK439" s="85"/>
      <c r="EL439" s="85"/>
      <c r="EM439" s="85"/>
      <c r="EN439" s="85"/>
      <c r="EO439" s="85"/>
      <c r="EP439" s="85"/>
      <c r="EQ439" s="85"/>
      <c r="ER439" s="85"/>
      <c r="ES439" s="85"/>
      <c r="ET439" s="85"/>
      <c r="EU439" s="85"/>
      <c r="EV439" s="85"/>
      <c r="EW439" s="85"/>
      <c r="EX439" s="85"/>
      <c r="EY439" s="85"/>
      <c r="EZ439" s="85"/>
      <c r="FA439" s="85"/>
      <c r="FB439" s="85"/>
      <c r="FC439" s="85"/>
      <c r="FD439" s="85"/>
      <c r="FE439" s="85"/>
      <c r="FF439" s="85"/>
      <c r="FG439" s="85"/>
      <c r="FH439" s="85"/>
      <c r="FI439" s="85"/>
      <c r="FJ439" s="85"/>
      <c r="FK439" s="85"/>
      <c r="FL439" s="85"/>
      <c r="FM439" s="85"/>
      <c r="FN439" s="85"/>
      <c r="FO439" s="85"/>
      <c r="FP439" s="85"/>
      <c r="FQ439" s="85"/>
      <c r="FR439" s="85"/>
      <c r="FS439" s="85"/>
      <c r="FT439" s="85"/>
      <c r="FU439" s="85"/>
      <c r="FV439" s="85"/>
      <c r="FW439" s="85"/>
      <c r="FX439" s="85"/>
      <c r="FY439" s="85"/>
      <c r="FZ439" s="85"/>
      <c r="GA439" s="85"/>
      <c r="GB439" s="85"/>
      <c r="GC439" s="85"/>
      <c r="GD439" s="85"/>
      <c r="GE439" s="85"/>
      <c r="GF439" s="85"/>
      <c r="GG439" s="85"/>
      <c r="GH439" s="85"/>
      <c r="GI439" s="85"/>
      <c r="GJ439" s="85"/>
      <c r="GK439" s="85"/>
      <c r="GL439" s="85"/>
      <c r="GM439" s="85"/>
      <c r="GN439" s="85"/>
      <c r="GO439" s="85"/>
      <c r="GP439" s="85"/>
      <c r="GQ439" s="85"/>
      <c r="GR439" s="85"/>
      <c r="GS439" s="85"/>
      <c r="GT439" s="85"/>
      <c r="GU439" s="85"/>
      <c r="GV439" s="85"/>
      <c r="GW439" s="85"/>
      <c r="GX439" s="85"/>
      <c r="GY439" s="85"/>
      <c r="GZ439" s="85"/>
      <c r="HA439" s="85"/>
      <c r="HB439" s="85"/>
      <c r="HC439" s="85"/>
      <c r="HD439" s="85"/>
      <c r="HE439" s="85"/>
      <c r="HF439" s="85"/>
      <c r="HG439" s="85"/>
      <c r="HH439" s="85"/>
      <c r="HI439" s="85"/>
      <c r="HJ439" s="85"/>
      <c r="HK439" s="85"/>
      <c r="HL439" s="85"/>
      <c r="HM439" s="85"/>
      <c r="HN439" s="85"/>
      <c r="HO439" s="85"/>
      <c r="HP439" s="85"/>
      <c r="HQ439" s="85"/>
      <c r="HR439" s="85"/>
      <c r="HS439" s="85"/>
      <c r="HT439" s="85"/>
      <c r="HU439" s="85"/>
      <c r="HV439" s="85"/>
      <c r="HW439" s="85"/>
      <c r="HX439" s="85"/>
      <c r="HY439" s="85"/>
      <c r="HZ439" s="85"/>
      <c r="IA439" s="85"/>
      <c r="IB439" s="85"/>
      <c r="IC439" s="85"/>
      <c r="ID439" s="85"/>
      <c r="IE439" s="85"/>
      <c r="IF439" s="85"/>
      <c r="IG439" s="85"/>
      <c r="IH439" s="85"/>
      <c r="II439" s="85"/>
      <c r="IJ439" s="85"/>
      <c r="IK439" s="85"/>
      <c r="IL439" s="85"/>
      <c r="IM439" s="85"/>
      <c r="IN439" s="85"/>
      <c r="IO439" s="85"/>
      <c r="IP439" s="85"/>
      <c r="IQ439" s="85"/>
      <c r="IR439" s="85"/>
      <c r="IS439" s="85"/>
      <c r="IT439" s="85"/>
      <c r="IU439" s="85"/>
      <c r="IV439" s="85"/>
      <c r="IW439" s="85"/>
      <c r="IX439" s="85"/>
      <c r="IY439" s="85"/>
      <c r="IZ439" s="85"/>
      <c r="JA439" s="85"/>
      <c r="JB439" s="85"/>
      <c r="JC439" s="85"/>
      <c r="JD439" s="85"/>
      <c r="JE439" s="85"/>
      <c r="JF439" s="85"/>
      <c r="JG439" s="85"/>
      <c r="JH439" s="85"/>
      <c r="JI439" s="85"/>
      <c r="JJ439" s="85"/>
      <c r="JK439" s="85"/>
      <c r="JL439" s="85"/>
      <c r="JM439" s="85"/>
      <c r="JN439" s="85"/>
      <c r="JO439" s="85"/>
      <c r="JP439" s="85"/>
      <c r="JQ439" s="85"/>
      <c r="JR439" s="85"/>
      <c r="JS439" s="85"/>
      <c r="JT439" s="85"/>
      <c r="JU439" s="85"/>
      <c r="JV439" s="85"/>
      <c r="JW439" s="85"/>
      <c r="JX439" s="85"/>
      <c r="JY439" s="85"/>
      <c r="JZ439" s="85"/>
      <c r="KA439" s="85"/>
      <c r="KB439" s="85"/>
      <c r="KC439" s="85"/>
      <c r="KD439" s="85"/>
      <c r="KE439" s="85"/>
      <c r="KF439" s="85"/>
      <c r="KG439" s="85"/>
      <c r="KH439" s="85"/>
      <c r="KI439" s="85"/>
      <c r="KJ439" s="85"/>
      <c r="KK439" s="85"/>
      <c r="KL439" s="85"/>
      <c r="KM439" s="85"/>
      <c r="KN439" s="85"/>
      <c r="KO439" s="85"/>
      <c r="KP439" s="85"/>
      <c r="KQ439" s="85"/>
      <c r="KR439" s="85"/>
      <c r="KS439" s="85"/>
      <c r="KT439" s="85"/>
      <c r="KU439" s="85"/>
      <c r="KV439" s="85"/>
      <c r="KW439" s="85"/>
      <c r="KX439" s="85"/>
      <c r="KY439" s="85"/>
      <c r="KZ439" s="85"/>
      <c r="LA439" s="85"/>
      <c r="LB439" s="85"/>
      <c r="LC439" s="85"/>
      <c r="LD439" s="85"/>
      <c r="LE439" s="85"/>
      <c r="LF439" s="85"/>
      <c r="LG439" s="85"/>
      <c r="LH439" s="85"/>
      <c r="LI439" s="85"/>
      <c r="LJ439" s="85"/>
      <c r="LK439" s="85"/>
      <c r="LL439" s="85"/>
      <c r="LM439" s="85"/>
      <c r="LN439" s="85"/>
      <c r="LO439" s="85"/>
      <c r="LP439" s="85"/>
      <c r="LQ439" s="85"/>
    </row>
    <row r="440" spans="1:329" s="137" customFormat="1" x14ac:dyDescent="0.25">
      <c r="A440" s="109" t="str">
        <f>'[1]Miter Profiles'!$A76</f>
        <v>MP507</v>
      </c>
      <c r="B440" s="110" t="str">
        <f>'[1]Miter Profiles'!$B76</f>
        <v>MP724-57</v>
      </c>
      <c r="C440" s="111" t="s">
        <v>43</v>
      </c>
      <c r="D440" s="114"/>
      <c r="E440" s="115"/>
      <c r="F440" s="116" t="s">
        <v>168</v>
      </c>
      <c r="G440" s="115"/>
      <c r="H440" s="115"/>
      <c r="I440" s="115"/>
      <c r="J440" s="116" t="s">
        <v>168</v>
      </c>
      <c r="K440" s="115"/>
      <c r="L440" s="115"/>
      <c r="M440" s="115"/>
      <c r="N440" s="116" t="s">
        <v>168</v>
      </c>
      <c r="O440" s="115"/>
      <c r="P440" s="115"/>
      <c r="Q440" s="115"/>
      <c r="R440" s="116" t="s">
        <v>168</v>
      </c>
      <c r="S440" s="115"/>
      <c r="T440" s="115"/>
      <c r="U440" s="115"/>
      <c r="V440" s="116" t="s">
        <v>168</v>
      </c>
      <c r="W440" s="115"/>
      <c r="X440" s="115"/>
      <c r="Y440" s="115"/>
      <c r="Z440" s="116" t="s">
        <v>168</v>
      </c>
      <c r="AA440" s="115"/>
      <c r="AB440" s="115"/>
      <c r="AC440" s="115"/>
      <c r="AD440" s="116" t="s">
        <v>168</v>
      </c>
      <c r="AE440" s="115"/>
      <c r="AF440" s="115"/>
      <c r="AG440" s="115"/>
      <c r="AH440" s="116" t="s">
        <v>168</v>
      </c>
      <c r="AI440" s="115"/>
      <c r="AJ440" s="115"/>
      <c r="AK440" s="115"/>
      <c r="AL440" s="115"/>
      <c r="AM440" s="116" t="s">
        <v>168</v>
      </c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  <c r="EK440" s="85"/>
      <c r="EL440" s="85"/>
      <c r="EM440" s="85"/>
      <c r="EN440" s="85"/>
      <c r="EO440" s="85"/>
      <c r="EP440" s="85"/>
      <c r="EQ440" s="85"/>
      <c r="ER440" s="85"/>
      <c r="ES440" s="85"/>
      <c r="ET440" s="85"/>
      <c r="EU440" s="85"/>
      <c r="EV440" s="85"/>
      <c r="EW440" s="85"/>
      <c r="EX440" s="85"/>
      <c r="EY440" s="85"/>
      <c r="EZ440" s="85"/>
      <c r="FA440" s="85"/>
      <c r="FB440" s="85"/>
      <c r="FC440" s="85"/>
      <c r="FD440" s="85"/>
      <c r="FE440" s="85"/>
      <c r="FF440" s="85"/>
      <c r="FG440" s="85"/>
      <c r="FH440" s="85"/>
      <c r="FI440" s="85"/>
      <c r="FJ440" s="85"/>
      <c r="FK440" s="85"/>
      <c r="FL440" s="85"/>
      <c r="FM440" s="85"/>
      <c r="FN440" s="85"/>
      <c r="FO440" s="85"/>
      <c r="FP440" s="85"/>
      <c r="FQ440" s="85"/>
      <c r="FR440" s="85"/>
      <c r="FS440" s="85"/>
      <c r="FT440" s="85"/>
      <c r="FU440" s="85"/>
      <c r="FV440" s="85"/>
      <c r="FW440" s="85"/>
      <c r="FX440" s="85"/>
      <c r="FY440" s="85"/>
      <c r="FZ440" s="85"/>
      <c r="GA440" s="85"/>
      <c r="GB440" s="85"/>
      <c r="GC440" s="85"/>
      <c r="GD440" s="85"/>
      <c r="GE440" s="85"/>
      <c r="GF440" s="85"/>
      <c r="GG440" s="85"/>
      <c r="GH440" s="85"/>
      <c r="GI440" s="85"/>
      <c r="GJ440" s="85"/>
      <c r="GK440" s="85"/>
      <c r="GL440" s="85"/>
      <c r="GM440" s="85"/>
      <c r="GN440" s="85"/>
      <c r="GO440" s="85"/>
      <c r="GP440" s="85"/>
      <c r="GQ440" s="85"/>
      <c r="GR440" s="85"/>
      <c r="GS440" s="85"/>
      <c r="GT440" s="85"/>
      <c r="GU440" s="85"/>
      <c r="GV440" s="85"/>
      <c r="GW440" s="85"/>
      <c r="GX440" s="85"/>
      <c r="GY440" s="85"/>
      <c r="GZ440" s="85"/>
      <c r="HA440" s="85"/>
      <c r="HB440" s="85"/>
      <c r="HC440" s="85"/>
      <c r="HD440" s="85"/>
      <c r="HE440" s="85"/>
      <c r="HF440" s="85"/>
      <c r="HG440" s="85"/>
      <c r="HH440" s="85"/>
      <c r="HI440" s="85"/>
      <c r="HJ440" s="85"/>
      <c r="HK440" s="85"/>
      <c r="HL440" s="85"/>
      <c r="HM440" s="85"/>
      <c r="HN440" s="85"/>
      <c r="HO440" s="85"/>
      <c r="HP440" s="85"/>
      <c r="HQ440" s="85"/>
      <c r="HR440" s="85"/>
      <c r="HS440" s="85"/>
      <c r="HT440" s="85"/>
      <c r="HU440" s="85"/>
      <c r="HV440" s="85"/>
      <c r="HW440" s="85"/>
      <c r="HX440" s="85"/>
      <c r="HY440" s="85"/>
      <c r="HZ440" s="85"/>
      <c r="IA440" s="85"/>
      <c r="IB440" s="85"/>
      <c r="IC440" s="85"/>
      <c r="ID440" s="85"/>
      <c r="IE440" s="85"/>
      <c r="IF440" s="85"/>
      <c r="IG440" s="85"/>
      <c r="IH440" s="85"/>
      <c r="II440" s="85"/>
      <c r="IJ440" s="85"/>
      <c r="IK440" s="85"/>
      <c r="IL440" s="85"/>
      <c r="IM440" s="85"/>
      <c r="IN440" s="85"/>
      <c r="IO440" s="85"/>
      <c r="IP440" s="85"/>
      <c r="IQ440" s="85"/>
      <c r="IR440" s="85"/>
      <c r="IS440" s="85"/>
      <c r="IT440" s="85"/>
      <c r="IU440" s="85"/>
      <c r="IV440" s="85"/>
      <c r="IW440" s="85"/>
      <c r="IX440" s="85"/>
      <c r="IY440" s="85"/>
      <c r="IZ440" s="85"/>
      <c r="JA440" s="85"/>
      <c r="JB440" s="85"/>
      <c r="JC440" s="85"/>
      <c r="JD440" s="85"/>
      <c r="JE440" s="85"/>
      <c r="JF440" s="85"/>
      <c r="JG440" s="85"/>
      <c r="JH440" s="85"/>
      <c r="JI440" s="85"/>
      <c r="JJ440" s="85"/>
      <c r="JK440" s="85"/>
      <c r="JL440" s="85"/>
      <c r="JM440" s="85"/>
      <c r="JN440" s="85"/>
      <c r="JO440" s="85"/>
      <c r="JP440" s="85"/>
      <c r="JQ440" s="85"/>
      <c r="JR440" s="85"/>
      <c r="JS440" s="85"/>
      <c r="JT440" s="85"/>
      <c r="JU440" s="85"/>
      <c r="JV440" s="85"/>
      <c r="JW440" s="85"/>
      <c r="JX440" s="85"/>
      <c r="JY440" s="85"/>
      <c r="JZ440" s="85"/>
      <c r="KA440" s="85"/>
      <c r="KB440" s="85"/>
      <c r="KC440" s="85"/>
      <c r="KD440" s="85"/>
      <c r="KE440" s="85"/>
      <c r="KF440" s="85"/>
      <c r="KG440" s="85"/>
      <c r="KH440" s="85"/>
      <c r="KI440" s="85"/>
      <c r="KJ440" s="85"/>
      <c r="KK440" s="85"/>
      <c r="KL440" s="85"/>
      <c r="KM440" s="85"/>
      <c r="KN440" s="85"/>
      <c r="KO440" s="85"/>
      <c r="KP440" s="85"/>
      <c r="KQ440" s="85"/>
      <c r="KR440" s="85"/>
      <c r="KS440" s="85"/>
      <c r="KT440" s="85"/>
      <c r="KU440" s="85"/>
      <c r="KV440" s="85"/>
      <c r="KW440" s="85"/>
      <c r="KX440" s="85"/>
      <c r="KY440" s="85"/>
      <c r="KZ440" s="85"/>
      <c r="LA440" s="85"/>
      <c r="LB440" s="85"/>
      <c r="LC440" s="85"/>
      <c r="LD440" s="85"/>
      <c r="LE440" s="85"/>
      <c r="LF440" s="85"/>
      <c r="LG440" s="85"/>
      <c r="LH440" s="85"/>
      <c r="LI440" s="85"/>
      <c r="LJ440" s="85"/>
      <c r="LK440" s="85"/>
      <c r="LL440" s="85"/>
      <c r="LM440" s="85"/>
      <c r="LN440" s="85"/>
      <c r="LO440" s="85"/>
      <c r="LP440" s="85"/>
      <c r="LQ440" s="85"/>
    </row>
    <row r="441" spans="1:329" s="137" customFormat="1" x14ac:dyDescent="0.25">
      <c r="A441" s="109" t="str">
        <f>'[1]Miter Profiles'!$A77</f>
        <v>MP537</v>
      </c>
      <c r="B441" s="110" t="str">
        <f>'[1]Miter Profiles'!$B77</f>
        <v>MP724-76</v>
      </c>
      <c r="C441" s="111" t="s">
        <v>43</v>
      </c>
      <c r="D441" s="114"/>
      <c r="E441" s="115"/>
      <c r="F441" s="116" t="s">
        <v>168</v>
      </c>
      <c r="G441" s="115"/>
      <c r="H441" s="115"/>
      <c r="I441" s="115"/>
      <c r="J441" s="116" t="s">
        <v>168</v>
      </c>
      <c r="K441" s="115"/>
      <c r="L441" s="115"/>
      <c r="M441" s="115"/>
      <c r="N441" s="116" t="s">
        <v>168</v>
      </c>
      <c r="O441" s="115"/>
      <c r="P441" s="115"/>
      <c r="Q441" s="115"/>
      <c r="R441" s="116" t="s">
        <v>168</v>
      </c>
      <c r="S441" s="115"/>
      <c r="T441" s="115"/>
      <c r="U441" s="115"/>
      <c r="V441" s="116" t="s">
        <v>168</v>
      </c>
      <c r="W441" s="115"/>
      <c r="X441" s="115"/>
      <c r="Y441" s="115"/>
      <c r="Z441" s="116" t="s">
        <v>168</v>
      </c>
      <c r="AA441" s="115"/>
      <c r="AB441" s="115"/>
      <c r="AC441" s="115"/>
      <c r="AD441" s="116" t="s">
        <v>168</v>
      </c>
      <c r="AE441" s="115"/>
      <c r="AF441" s="115"/>
      <c r="AG441" s="115"/>
      <c r="AH441" s="116" t="s">
        <v>168</v>
      </c>
      <c r="AI441" s="115"/>
      <c r="AJ441" s="115"/>
      <c r="AK441" s="115"/>
      <c r="AL441" s="115"/>
      <c r="AM441" s="116" t="s">
        <v>168</v>
      </c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  <c r="EM441" s="85"/>
      <c r="EN441" s="85"/>
      <c r="EO441" s="85"/>
      <c r="EP441" s="85"/>
      <c r="EQ441" s="85"/>
      <c r="ER441" s="85"/>
      <c r="ES441" s="85"/>
      <c r="ET441" s="85"/>
      <c r="EU441" s="85"/>
      <c r="EV441" s="85"/>
      <c r="EW441" s="85"/>
      <c r="EX441" s="85"/>
      <c r="EY441" s="85"/>
      <c r="EZ441" s="85"/>
      <c r="FA441" s="85"/>
      <c r="FB441" s="85"/>
      <c r="FC441" s="85"/>
      <c r="FD441" s="85"/>
      <c r="FE441" s="85"/>
      <c r="FF441" s="85"/>
      <c r="FG441" s="85"/>
      <c r="FH441" s="85"/>
      <c r="FI441" s="85"/>
      <c r="FJ441" s="85"/>
      <c r="FK441" s="85"/>
      <c r="FL441" s="85"/>
      <c r="FM441" s="85"/>
      <c r="FN441" s="85"/>
      <c r="FO441" s="85"/>
      <c r="FP441" s="85"/>
      <c r="FQ441" s="85"/>
      <c r="FR441" s="85"/>
      <c r="FS441" s="85"/>
      <c r="FT441" s="85"/>
      <c r="FU441" s="85"/>
      <c r="FV441" s="85"/>
      <c r="FW441" s="85"/>
      <c r="FX441" s="85"/>
      <c r="FY441" s="85"/>
      <c r="FZ441" s="85"/>
      <c r="GA441" s="85"/>
      <c r="GB441" s="85"/>
      <c r="GC441" s="85"/>
      <c r="GD441" s="85"/>
      <c r="GE441" s="85"/>
      <c r="GF441" s="85"/>
      <c r="GG441" s="85"/>
      <c r="GH441" s="85"/>
      <c r="GI441" s="85"/>
      <c r="GJ441" s="85"/>
      <c r="GK441" s="85"/>
      <c r="GL441" s="85"/>
      <c r="GM441" s="85"/>
      <c r="GN441" s="85"/>
      <c r="GO441" s="85"/>
      <c r="GP441" s="85"/>
      <c r="GQ441" s="85"/>
      <c r="GR441" s="85"/>
      <c r="GS441" s="85"/>
      <c r="GT441" s="85"/>
      <c r="GU441" s="85"/>
      <c r="GV441" s="85"/>
      <c r="GW441" s="85"/>
      <c r="GX441" s="85"/>
      <c r="GY441" s="85"/>
      <c r="GZ441" s="85"/>
      <c r="HA441" s="85"/>
      <c r="HB441" s="85"/>
      <c r="HC441" s="85"/>
      <c r="HD441" s="85"/>
      <c r="HE441" s="85"/>
      <c r="HF441" s="85"/>
      <c r="HG441" s="85"/>
      <c r="HH441" s="85"/>
      <c r="HI441" s="85"/>
      <c r="HJ441" s="85"/>
      <c r="HK441" s="85"/>
      <c r="HL441" s="85"/>
      <c r="HM441" s="85"/>
      <c r="HN441" s="85"/>
      <c r="HO441" s="85"/>
      <c r="HP441" s="85"/>
      <c r="HQ441" s="85"/>
      <c r="HR441" s="85"/>
      <c r="HS441" s="85"/>
      <c r="HT441" s="85"/>
      <c r="HU441" s="85"/>
      <c r="HV441" s="85"/>
      <c r="HW441" s="85"/>
      <c r="HX441" s="85"/>
      <c r="HY441" s="85"/>
      <c r="HZ441" s="85"/>
      <c r="IA441" s="85"/>
      <c r="IB441" s="85"/>
      <c r="IC441" s="85"/>
      <c r="ID441" s="85"/>
      <c r="IE441" s="85"/>
      <c r="IF441" s="85"/>
      <c r="IG441" s="85"/>
      <c r="IH441" s="85"/>
      <c r="II441" s="85"/>
      <c r="IJ441" s="85"/>
      <c r="IK441" s="85"/>
      <c r="IL441" s="85"/>
      <c r="IM441" s="85"/>
      <c r="IN441" s="85"/>
      <c r="IO441" s="85"/>
      <c r="IP441" s="85"/>
      <c r="IQ441" s="85"/>
      <c r="IR441" s="85"/>
      <c r="IS441" s="85"/>
      <c r="IT441" s="85"/>
      <c r="IU441" s="85"/>
      <c r="IV441" s="85"/>
      <c r="IW441" s="85"/>
      <c r="IX441" s="85"/>
      <c r="IY441" s="85"/>
      <c r="IZ441" s="85"/>
      <c r="JA441" s="85"/>
      <c r="JB441" s="85"/>
      <c r="JC441" s="85"/>
      <c r="JD441" s="85"/>
      <c r="JE441" s="85"/>
      <c r="JF441" s="85"/>
      <c r="JG441" s="85"/>
      <c r="JH441" s="85"/>
      <c r="JI441" s="85"/>
      <c r="JJ441" s="85"/>
      <c r="JK441" s="85"/>
      <c r="JL441" s="85"/>
      <c r="JM441" s="85"/>
      <c r="JN441" s="85"/>
      <c r="JO441" s="85"/>
      <c r="JP441" s="85"/>
      <c r="JQ441" s="85"/>
      <c r="JR441" s="85"/>
      <c r="JS441" s="85"/>
      <c r="JT441" s="85"/>
      <c r="JU441" s="85"/>
      <c r="JV441" s="85"/>
      <c r="JW441" s="85"/>
      <c r="JX441" s="85"/>
      <c r="JY441" s="85"/>
      <c r="JZ441" s="85"/>
      <c r="KA441" s="85"/>
      <c r="KB441" s="85"/>
      <c r="KC441" s="85"/>
      <c r="KD441" s="85"/>
      <c r="KE441" s="85"/>
      <c r="KF441" s="85"/>
      <c r="KG441" s="85"/>
      <c r="KH441" s="85"/>
      <c r="KI441" s="85"/>
      <c r="KJ441" s="85"/>
      <c r="KK441" s="85"/>
      <c r="KL441" s="85"/>
      <c r="KM441" s="85"/>
      <c r="KN441" s="85"/>
      <c r="KO441" s="85"/>
      <c r="KP441" s="85"/>
      <c r="KQ441" s="85"/>
      <c r="KR441" s="85"/>
      <c r="KS441" s="85"/>
      <c r="KT441" s="85"/>
      <c r="KU441" s="85"/>
      <c r="KV441" s="85"/>
      <c r="KW441" s="85"/>
      <c r="KX441" s="85"/>
      <c r="KY441" s="85"/>
      <c r="KZ441" s="85"/>
      <c r="LA441" s="85"/>
      <c r="LB441" s="85"/>
      <c r="LC441" s="85"/>
      <c r="LD441" s="85"/>
      <c r="LE441" s="85"/>
      <c r="LF441" s="85"/>
      <c r="LG441" s="85"/>
      <c r="LH441" s="85"/>
      <c r="LI441" s="85"/>
      <c r="LJ441" s="85"/>
      <c r="LK441" s="85"/>
      <c r="LL441" s="85"/>
      <c r="LM441" s="85"/>
      <c r="LN441" s="85"/>
      <c r="LO441" s="85"/>
      <c r="LP441" s="85"/>
      <c r="LQ441" s="85"/>
    </row>
    <row r="442" spans="1:329" s="137" customFormat="1" x14ac:dyDescent="0.25">
      <c r="A442" s="109" t="str">
        <f>'[1]Miter Profiles'!$A78</f>
        <v>MP552R</v>
      </c>
      <c r="B442" s="110" t="str">
        <f>'[1]Miter Profiles'!$B78</f>
        <v>MP725-38</v>
      </c>
      <c r="C442" s="111" t="s">
        <v>44</v>
      </c>
      <c r="D442" s="114"/>
      <c r="E442" s="115"/>
      <c r="F442" s="116" t="s">
        <v>169</v>
      </c>
      <c r="G442" s="115"/>
      <c r="H442" s="115"/>
      <c r="I442" s="115"/>
      <c r="J442" s="116" t="s">
        <v>169</v>
      </c>
      <c r="K442" s="115"/>
      <c r="L442" s="115"/>
      <c r="M442" s="115"/>
      <c r="N442" s="116" t="s">
        <v>169</v>
      </c>
      <c r="O442" s="115"/>
      <c r="P442" s="115"/>
      <c r="Q442" s="115"/>
      <c r="R442" s="116" t="s">
        <v>169</v>
      </c>
      <c r="S442" s="115"/>
      <c r="T442" s="115"/>
      <c r="U442" s="115"/>
      <c r="V442" s="116" t="s">
        <v>169</v>
      </c>
      <c r="W442" s="115"/>
      <c r="X442" s="115"/>
      <c r="Y442" s="115"/>
      <c r="Z442" s="116" t="s">
        <v>169</v>
      </c>
      <c r="AA442" s="115"/>
      <c r="AB442" s="115"/>
      <c r="AC442" s="115"/>
      <c r="AD442" s="116" t="s">
        <v>169</v>
      </c>
      <c r="AE442" s="115"/>
      <c r="AF442" s="115"/>
      <c r="AG442" s="115"/>
      <c r="AH442" s="116" t="s">
        <v>169</v>
      </c>
      <c r="AI442" s="115"/>
      <c r="AJ442" s="115"/>
      <c r="AK442" s="115"/>
      <c r="AL442" s="115"/>
      <c r="AM442" s="116" t="s">
        <v>169</v>
      </c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  <c r="EK442" s="85"/>
      <c r="EL442" s="85"/>
      <c r="EM442" s="85"/>
      <c r="EN442" s="85"/>
      <c r="EO442" s="85"/>
      <c r="EP442" s="85"/>
      <c r="EQ442" s="85"/>
      <c r="ER442" s="85"/>
      <c r="ES442" s="85"/>
      <c r="ET442" s="85"/>
      <c r="EU442" s="85"/>
      <c r="EV442" s="85"/>
      <c r="EW442" s="85"/>
      <c r="EX442" s="85"/>
      <c r="EY442" s="85"/>
      <c r="EZ442" s="85"/>
      <c r="FA442" s="85"/>
      <c r="FB442" s="85"/>
      <c r="FC442" s="85"/>
      <c r="FD442" s="85"/>
      <c r="FE442" s="85"/>
      <c r="FF442" s="85"/>
      <c r="FG442" s="85"/>
      <c r="FH442" s="85"/>
      <c r="FI442" s="85"/>
      <c r="FJ442" s="85"/>
      <c r="FK442" s="85"/>
      <c r="FL442" s="85"/>
      <c r="FM442" s="85"/>
      <c r="FN442" s="85"/>
      <c r="FO442" s="85"/>
      <c r="FP442" s="85"/>
      <c r="FQ442" s="85"/>
      <c r="FR442" s="85"/>
      <c r="FS442" s="85"/>
      <c r="FT442" s="85"/>
      <c r="FU442" s="85"/>
      <c r="FV442" s="85"/>
      <c r="FW442" s="85"/>
      <c r="FX442" s="85"/>
      <c r="FY442" s="85"/>
      <c r="FZ442" s="85"/>
      <c r="GA442" s="85"/>
      <c r="GB442" s="85"/>
      <c r="GC442" s="85"/>
      <c r="GD442" s="85"/>
      <c r="GE442" s="85"/>
      <c r="GF442" s="85"/>
      <c r="GG442" s="85"/>
      <c r="GH442" s="85"/>
      <c r="GI442" s="85"/>
      <c r="GJ442" s="85"/>
      <c r="GK442" s="85"/>
      <c r="GL442" s="85"/>
      <c r="GM442" s="85"/>
      <c r="GN442" s="85"/>
      <c r="GO442" s="85"/>
      <c r="GP442" s="85"/>
      <c r="GQ442" s="85"/>
      <c r="GR442" s="85"/>
      <c r="GS442" s="85"/>
      <c r="GT442" s="85"/>
      <c r="GU442" s="85"/>
      <c r="GV442" s="85"/>
      <c r="GW442" s="85"/>
      <c r="GX442" s="85"/>
      <c r="GY442" s="85"/>
      <c r="GZ442" s="85"/>
      <c r="HA442" s="85"/>
      <c r="HB442" s="85"/>
      <c r="HC442" s="85"/>
      <c r="HD442" s="85"/>
      <c r="HE442" s="85"/>
      <c r="HF442" s="85"/>
      <c r="HG442" s="85"/>
      <c r="HH442" s="85"/>
      <c r="HI442" s="85"/>
      <c r="HJ442" s="85"/>
      <c r="HK442" s="85"/>
      <c r="HL442" s="85"/>
      <c r="HM442" s="85"/>
      <c r="HN442" s="85"/>
      <c r="HO442" s="85"/>
      <c r="HP442" s="85"/>
      <c r="HQ442" s="85"/>
      <c r="HR442" s="85"/>
      <c r="HS442" s="85"/>
      <c r="HT442" s="85"/>
      <c r="HU442" s="85"/>
      <c r="HV442" s="85"/>
      <c r="HW442" s="85"/>
      <c r="HX442" s="85"/>
      <c r="HY442" s="85"/>
      <c r="HZ442" s="85"/>
      <c r="IA442" s="85"/>
      <c r="IB442" s="85"/>
      <c r="IC442" s="85"/>
      <c r="ID442" s="85"/>
      <c r="IE442" s="85"/>
      <c r="IF442" s="85"/>
      <c r="IG442" s="85"/>
      <c r="IH442" s="85"/>
      <c r="II442" s="85"/>
      <c r="IJ442" s="85"/>
      <c r="IK442" s="85"/>
      <c r="IL442" s="85"/>
      <c r="IM442" s="85"/>
      <c r="IN442" s="85"/>
      <c r="IO442" s="85"/>
      <c r="IP442" s="85"/>
      <c r="IQ442" s="85"/>
      <c r="IR442" s="85"/>
      <c r="IS442" s="85"/>
      <c r="IT442" s="85"/>
      <c r="IU442" s="85"/>
      <c r="IV442" s="85"/>
      <c r="IW442" s="85"/>
      <c r="IX442" s="85"/>
      <c r="IY442" s="85"/>
      <c r="IZ442" s="85"/>
      <c r="JA442" s="85"/>
      <c r="JB442" s="85"/>
      <c r="JC442" s="85"/>
      <c r="JD442" s="85"/>
      <c r="JE442" s="85"/>
      <c r="JF442" s="85"/>
      <c r="JG442" s="85"/>
      <c r="JH442" s="85"/>
      <c r="JI442" s="85"/>
      <c r="JJ442" s="85"/>
      <c r="JK442" s="85"/>
      <c r="JL442" s="85"/>
      <c r="JM442" s="85"/>
      <c r="JN442" s="85"/>
      <c r="JO442" s="85"/>
      <c r="JP442" s="85"/>
      <c r="JQ442" s="85"/>
      <c r="JR442" s="85"/>
      <c r="JS442" s="85"/>
      <c r="JT442" s="85"/>
      <c r="JU442" s="85"/>
      <c r="JV442" s="85"/>
      <c r="JW442" s="85"/>
      <c r="JX442" s="85"/>
      <c r="JY442" s="85"/>
      <c r="JZ442" s="85"/>
      <c r="KA442" s="85"/>
      <c r="KB442" s="85"/>
      <c r="KC442" s="85"/>
      <c r="KD442" s="85"/>
      <c r="KE442" s="85"/>
      <c r="KF442" s="85"/>
      <c r="KG442" s="85"/>
      <c r="KH442" s="85"/>
      <c r="KI442" s="85"/>
      <c r="KJ442" s="85"/>
      <c r="KK442" s="85"/>
      <c r="KL442" s="85"/>
      <c r="KM442" s="85"/>
      <c r="KN442" s="85"/>
      <c r="KO442" s="85"/>
      <c r="KP442" s="85"/>
      <c r="KQ442" s="85"/>
      <c r="KR442" s="85"/>
      <c r="KS442" s="85"/>
      <c r="KT442" s="85"/>
      <c r="KU442" s="85"/>
      <c r="KV442" s="85"/>
      <c r="KW442" s="85"/>
      <c r="KX442" s="85"/>
      <c r="KY442" s="85"/>
      <c r="KZ442" s="85"/>
      <c r="LA442" s="85"/>
      <c r="LB442" s="85"/>
      <c r="LC442" s="85"/>
      <c r="LD442" s="85"/>
      <c r="LE442" s="85"/>
      <c r="LF442" s="85"/>
      <c r="LG442" s="85"/>
      <c r="LH442" s="85"/>
      <c r="LI442" s="85"/>
      <c r="LJ442" s="85"/>
      <c r="LK442" s="85"/>
      <c r="LL442" s="85"/>
      <c r="LM442" s="85"/>
      <c r="LN442" s="85"/>
      <c r="LO442" s="85"/>
      <c r="LP442" s="85"/>
      <c r="LQ442" s="85"/>
    </row>
    <row r="443" spans="1:329" s="137" customFormat="1" x14ac:dyDescent="0.25">
      <c r="A443" s="109" t="str">
        <f>'[1]Miter Profiles'!$A79</f>
        <v>MP552</v>
      </c>
      <c r="B443" s="110" t="str">
        <f>'[1]Miter Profiles'!$B79</f>
        <v>MP725-57</v>
      </c>
      <c r="C443" s="111" t="s">
        <v>44</v>
      </c>
      <c r="D443" s="114"/>
      <c r="E443" s="115"/>
      <c r="F443" s="116" t="s">
        <v>169</v>
      </c>
      <c r="G443" s="115"/>
      <c r="H443" s="115"/>
      <c r="I443" s="115"/>
      <c r="J443" s="116" t="s">
        <v>169</v>
      </c>
      <c r="K443" s="115"/>
      <c r="L443" s="115"/>
      <c r="M443" s="115"/>
      <c r="N443" s="116" t="s">
        <v>169</v>
      </c>
      <c r="O443" s="115"/>
      <c r="P443" s="115"/>
      <c r="Q443" s="115"/>
      <c r="R443" s="116" t="s">
        <v>169</v>
      </c>
      <c r="S443" s="115"/>
      <c r="T443" s="115"/>
      <c r="U443" s="115"/>
      <c r="V443" s="116" t="s">
        <v>169</v>
      </c>
      <c r="W443" s="115"/>
      <c r="X443" s="115"/>
      <c r="Y443" s="115"/>
      <c r="Z443" s="116" t="s">
        <v>169</v>
      </c>
      <c r="AA443" s="115"/>
      <c r="AB443" s="115"/>
      <c r="AC443" s="115"/>
      <c r="AD443" s="116" t="s">
        <v>169</v>
      </c>
      <c r="AE443" s="115"/>
      <c r="AF443" s="115"/>
      <c r="AG443" s="115"/>
      <c r="AH443" s="116" t="s">
        <v>169</v>
      </c>
      <c r="AI443" s="115"/>
      <c r="AJ443" s="115"/>
      <c r="AK443" s="115"/>
      <c r="AL443" s="115"/>
      <c r="AM443" s="116" t="s">
        <v>169</v>
      </c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  <c r="EK443" s="85"/>
      <c r="EL443" s="85"/>
      <c r="EM443" s="85"/>
      <c r="EN443" s="85"/>
      <c r="EO443" s="85"/>
      <c r="EP443" s="85"/>
      <c r="EQ443" s="85"/>
      <c r="ER443" s="85"/>
      <c r="ES443" s="85"/>
      <c r="ET443" s="85"/>
      <c r="EU443" s="85"/>
      <c r="EV443" s="85"/>
      <c r="EW443" s="85"/>
      <c r="EX443" s="85"/>
      <c r="EY443" s="85"/>
      <c r="EZ443" s="85"/>
      <c r="FA443" s="85"/>
      <c r="FB443" s="85"/>
      <c r="FC443" s="85"/>
      <c r="FD443" s="85"/>
      <c r="FE443" s="85"/>
      <c r="FF443" s="85"/>
      <c r="FG443" s="85"/>
      <c r="FH443" s="85"/>
      <c r="FI443" s="85"/>
      <c r="FJ443" s="85"/>
      <c r="FK443" s="85"/>
      <c r="FL443" s="85"/>
      <c r="FM443" s="85"/>
      <c r="FN443" s="85"/>
      <c r="FO443" s="85"/>
      <c r="FP443" s="85"/>
      <c r="FQ443" s="85"/>
      <c r="FR443" s="85"/>
      <c r="FS443" s="85"/>
      <c r="FT443" s="85"/>
      <c r="FU443" s="85"/>
      <c r="FV443" s="85"/>
      <c r="FW443" s="85"/>
      <c r="FX443" s="85"/>
      <c r="FY443" s="85"/>
      <c r="FZ443" s="85"/>
      <c r="GA443" s="85"/>
      <c r="GB443" s="85"/>
      <c r="GC443" s="85"/>
      <c r="GD443" s="85"/>
      <c r="GE443" s="85"/>
      <c r="GF443" s="85"/>
      <c r="GG443" s="85"/>
      <c r="GH443" s="85"/>
      <c r="GI443" s="85"/>
      <c r="GJ443" s="85"/>
      <c r="GK443" s="85"/>
      <c r="GL443" s="85"/>
      <c r="GM443" s="85"/>
      <c r="GN443" s="85"/>
      <c r="GO443" s="85"/>
      <c r="GP443" s="85"/>
      <c r="GQ443" s="85"/>
      <c r="GR443" s="85"/>
      <c r="GS443" s="85"/>
      <c r="GT443" s="85"/>
      <c r="GU443" s="85"/>
      <c r="GV443" s="85"/>
      <c r="GW443" s="85"/>
      <c r="GX443" s="85"/>
      <c r="GY443" s="85"/>
      <c r="GZ443" s="85"/>
      <c r="HA443" s="85"/>
      <c r="HB443" s="85"/>
      <c r="HC443" s="85"/>
      <c r="HD443" s="85"/>
      <c r="HE443" s="85"/>
      <c r="HF443" s="85"/>
      <c r="HG443" s="85"/>
      <c r="HH443" s="85"/>
      <c r="HI443" s="85"/>
      <c r="HJ443" s="85"/>
      <c r="HK443" s="85"/>
      <c r="HL443" s="85"/>
      <c r="HM443" s="85"/>
      <c r="HN443" s="85"/>
      <c r="HO443" s="85"/>
      <c r="HP443" s="85"/>
      <c r="HQ443" s="85"/>
      <c r="HR443" s="85"/>
      <c r="HS443" s="85"/>
      <c r="HT443" s="85"/>
      <c r="HU443" s="85"/>
      <c r="HV443" s="85"/>
      <c r="HW443" s="85"/>
      <c r="HX443" s="85"/>
      <c r="HY443" s="85"/>
      <c r="HZ443" s="85"/>
      <c r="IA443" s="85"/>
      <c r="IB443" s="85"/>
      <c r="IC443" s="85"/>
      <c r="ID443" s="85"/>
      <c r="IE443" s="85"/>
      <c r="IF443" s="85"/>
      <c r="IG443" s="85"/>
      <c r="IH443" s="85"/>
      <c r="II443" s="85"/>
      <c r="IJ443" s="85"/>
      <c r="IK443" s="85"/>
      <c r="IL443" s="85"/>
      <c r="IM443" s="85"/>
      <c r="IN443" s="85"/>
      <c r="IO443" s="85"/>
      <c r="IP443" s="85"/>
      <c r="IQ443" s="85"/>
      <c r="IR443" s="85"/>
      <c r="IS443" s="85"/>
      <c r="IT443" s="85"/>
      <c r="IU443" s="85"/>
      <c r="IV443" s="85"/>
      <c r="IW443" s="85"/>
      <c r="IX443" s="85"/>
      <c r="IY443" s="85"/>
      <c r="IZ443" s="85"/>
      <c r="JA443" s="85"/>
      <c r="JB443" s="85"/>
      <c r="JC443" s="85"/>
      <c r="JD443" s="85"/>
      <c r="JE443" s="85"/>
      <c r="JF443" s="85"/>
      <c r="JG443" s="85"/>
      <c r="JH443" s="85"/>
      <c r="JI443" s="85"/>
      <c r="JJ443" s="85"/>
      <c r="JK443" s="85"/>
      <c r="JL443" s="85"/>
      <c r="JM443" s="85"/>
      <c r="JN443" s="85"/>
      <c r="JO443" s="85"/>
      <c r="JP443" s="85"/>
      <c r="JQ443" s="85"/>
      <c r="JR443" s="85"/>
      <c r="JS443" s="85"/>
      <c r="JT443" s="85"/>
      <c r="JU443" s="85"/>
      <c r="JV443" s="85"/>
      <c r="JW443" s="85"/>
      <c r="JX443" s="85"/>
      <c r="JY443" s="85"/>
      <c r="JZ443" s="85"/>
      <c r="KA443" s="85"/>
      <c r="KB443" s="85"/>
      <c r="KC443" s="85"/>
      <c r="KD443" s="85"/>
      <c r="KE443" s="85"/>
      <c r="KF443" s="85"/>
      <c r="KG443" s="85"/>
      <c r="KH443" s="85"/>
      <c r="KI443" s="85"/>
      <c r="KJ443" s="85"/>
      <c r="KK443" s="85"/>
      <c r="KL443" s="85"/>
      <c r="KM443" s="85"/>
      <c r="KN443" s="85"/>
      <c r="KO443" s="85"/>
      <c r="KP443" s="85"/>
      <c r="KQ443" s="85"/>
      <c r="KR443" s="85"/>
      <c r="KS443" s="85"/>
      <c r="KT443" s="85"/>
      <c r="KU443" s="85"/>
      <c r="KV443" s="85"/>
      <c r="KW443" s="85"/>
      <c r="KX443" s="85"/>
      <c r="KY443" s="85"/>
      <c r="KZ443" s="85"/>
      <c r="LA443" s="85"/>
      <c r="LB443" s="85"/>
      <c r="LC443" s="85"/>
      <c r="LD443" s="85"/>
      <c r="LE443" s="85"/>
      <c r="LF443" s="85"/>
      <c r="LG443" s="85"/>
      <c r="LH443" s="85"/>
      <c r="LI443" s="85"/>
      <c r="LJ443" s="85"/>
      <c r="LK443" s="85"/>
      <c r="LL443" s="85"/>
      <c r="LM443" s="85"/>
      <c r="LN443" s="85"/>
      <c r="LO443" s="85"/>
      <c r="LP443" s="85"/>
      <c r="LQ443" s="85"/>
    </row>
    <row r="444" spans="1:329" s="137" customFormat="1" x14ac:dyDescent="0.25">
      <c r="A444" s="109" t="str">
        <f>'[1]Miter Profiles'!$A80</f>
        <v>MP551</v>
      </c>
      <c r="B444" s="110" t="str">
        <f>'[1]Miter Profiles'!$B80</f>
        <v>MP725-76</v>
      </c>
      <c r="C444" s="111" t="s">
        <v>44</v>
      </c>
      <c r="D444" s="114"/>
      <c r="E444" s="115"/>
      <c r="F444" s="116" t="s">
        <v>169</v>
      </c>
      <c r="G444" s="115"/>
      <c r="H444" s="115"/>
      <c r="I444" s="115"/>
      <c r="J444" s="116" t="s">
        <v>169</v>
      </c>
      <c r="K444" s="115"/>
      <c r="L444" s="115"/>
      <c r="M444" s="115"/>
      <c r="N444" s="116" t="s">
        <v>169</v>
      </c>
      <c r="O444" s="115"/>
      <c r="P444" s="115"/>
      <c r="Q444" s="115"/>
      <c r="R444" s="116" t="s">
        <v>169</v>
      </c>
      <c r="S444" s="115"/>
      <c r="T444" s="115"/>
      <c r="U444" s="115"/>
      <c r="V444" s="116" t="s">
        <v>169</v>
      </c>
      <c r="W444" s="115"/>
      <c r="X444" s="115"/>
      <c r="Y444" s="115"/>
      <c r="Z444" s="116" t="s">
        <v>169</v>
      </c>
      <c r="AA444" s="115"/>
      <c r="AB444" s="115"/>
      <c r="AC444" s="115"/>
      <c r="AD444" s="116" t="s">
        <v>169</v>
      </c>
      <c r="AE444" s="115"/>
      <c r="AF444" s="115"/>
      <c r="AG444" s="115"/>
      <c r="AH444" s="116" t="s">
        <v>169</v>
      </c>
      <c r="AI444" s="115"/>
      <c r="AJ444" s="115"/>
      <c r="AK444" s="115"/>
      <c r="AL444" s="115"/>
      <c r="AM444" s="116" t="s">
        <v>169</v>
      </c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  <c r="EK444" s="85"/>
      <c r="EL444" s="85"/>
      <c r="EM444" s="85"/>
      <c r="EN444" s="85"/>
      <c r="EO444" s="85"/>
      <c r="EP444" s="85"/>
      <c r="EQ444" s="85"/>
      <c r="ER444" s="85"/>
      <c r="ES444" s="85"/>
      <c r="ET444" s="85"/>
      <c r="EU444" s="85"/>
      <c r="EV444" s="85"/>
      <c r="EW444" s="85"/>
      <c r="EX444" s="85"/>
      <c r="EY444" s="85"/>
      <c r="EZ444" s="85"/>
      <c r="FA444" s="85"/>
      <c r="FB444" s="85"/>
      <c r="FC444" s="85"/>
      <c r="FD444" s="85"/>
      <c r="FE444" s="85"/>
      <c r="FF444" s="85"/>
      <c r="FG444" s="85"/>
      <c r="FH444" s="85"/>
      <c r="FI444" s="85"/>
      <c r="FJ444" s="85"/>
      <c r="FK444" s="85"/>
      <c r="FL444" s="85"/>
      <c r="FM444" s="85"/>
      <c r="FN444" s="85"/>
      <c r="FO444" s="85"/>
      <c r="FP444" s="85"/>
      <c r="FQ444" s="85"/>
      <c r="FR444" s="85"/>
      <c r="FS444" s="85"/>
      <c r="FT444" s="85"/>
      <c r="FU444" s="85"/>
      <c r="FV444" s="85"/>
      <c r="FW444" s="85"/>
      <c r="FX444" s="85"/>
      <c r="FY444" s="85"/>
      <c r="FZ444" s="85"/>
      <c r="GA444" s="85"/>
      <c r="GB444" s="85"/>
      <c r="GC444" s="85"/>
      <c r="GD444" s="85"/>
      <c r="GE444" s="85"/>
      <c r="GF444" s="85"/>
      <c r="GG444" s="85"/>
      <c r="GH444" s="85"/>
      <c r="GI444" s="85"/>
      <c r="GJ444" s="85"/>
      <c r="GK444" s="85"/>
      <c r="GL444" s="85"/>
      <c r="GM444" s="85"/>
      <c r="GN444" s="85"/>
      <c r="GO444" s="85"/>
      <c r="GP444" s="85"/>
      <c r="GQ444" s="85"/>
      <c r="GR444" s="85"/>
      <c r="GS444" s="85"/>
      <c r="GT444" s="85"/>
      <c r="GU444" s="85"/>
      <c r="GV444" s="85"/>
      <c r="GW444" s="85"/>
      <c r="GX444" s="85"/>
      <c r="GY444" s="85"/>
      <c r="GZ444" s="85"/>
      <c r="HA444" s="85"/>
      <c r="HB444" s="85"/>
      <c r="HC444" s="85"/>
      <c r="HD444" s="85"/>
      <c r="HE444" s="85"/>
      <c r="HF444" s="85"/>
      <c r="HG444" s="85"/>
      <c r="HH444" s="85"/>
      <c r="HI444" s="85"/>
      <c r="HJ444" s="85"/>
      <c r="HK444" s="85"/>
      <c r="HL444" s="85"/>
      <c r="HM444" s="85"/>
      <c r="HN444" s="85"/>
      <c r="HO444" s="85"/>
      <c r="HP444" s="85"/>
      <c r="HQ444" s="85"/>
      <c r="HR444" s="85"/>
      <c r="HS444" s="85"/>
      <c r="HT444" s="85"/>
      <c r="HU444" s="85"/>
      <c r="HV444" s="85"/>
      <c r="HW444" s="85"/>
      <c r="HX444" s="85"/>
      <c r="HY444" s="85"/>
      <c r="HZ444" s="85"/>
      <c r="IA444" s="85"/>
      <c r="IB444" s="85"/>
      <c r="IC444" s="85"/>
      <c r="ID444" s="85"/>
      <c r="IE444" s="85"/>
      <c r="IF444" s="85"/>
      <c r="IG444" s="85"/>
      <c r="IH444" s="85"/>
      <c r="II444" s="85"/>
      <c r="IJ444" s="85"/>
      <c r="IK444" s="85"/>
      <c r="IL444" s="85"/>
      <c r="IM444" s="85"/>
      <c r="IN444" s="85"/>
      <c r="IO444" s="85"/>
      <c r="IP444" s="85"/>
      <c r="IQ444" s="85"/>
      <c r="IR444" s="85"/>
      <c r="IS444" s="85"/>
      <c r="IT444" s="85"/>
      <c r="IU444" s="85"/>
      <c r="IV444" s="85"/>
      <c r="IW444" s="85"/>
      <c r="IX444" s="85"/>
      <c r="IY444" s="85"/>
      <c r="IZ444" s="85"/>
      <c r="JA444" s="85"/>
      <c r="JB444" s="85"/>
      <c r="JC444" s="85"/>
      <c r="JD444" s="85"/>
      <c r="JE444" s="85"/>
      <c r="JF444" s="85"/>
      <c r="JG444" s="85"/>
      <c r="JH444" s="85"/>
      <c r="JI444" s="85"/>
      <c r="JJ444" s="85"/>
      <c r="JK444" s="85"/>
      <c r="JL444" s="85"/>
      <c r="JM444" s="85"/>
      <c r="JN444" s="85"/>
      <c r="JO444" s="85"/>
      <c r="JP444" s="85"/>
      <c r="JQ444" s="85"/>
      <c r="JR444" s="85"/>
      <c r="JS444" s="85"/>
      <c r="JT444" s="85"/>
      <c r="JU444" s="85"/>
      <c r="JV444" s="85"/>
      <c r="JW444" s="85"/>
      <c r="JX444" s="85"/>
      <c r="JY444" s="85"/>
      <c r="JZ444" s="85"/>
      <c r="KA444" s="85"/>
      <c r="KB444" s="85"/>
      <c r="KC444" s="85"/>
      <c r="KD444" s="85"/>
      <c r="KE444" s="85"/>
      <c r="KF444" s="85"/>
      <c r="KG444" s="85"/>
      <c r="KH444" s="85"/>
      <c r="KI444" s="85"/>
      <c r="KJ444" s="85"/>
      <c r="KK444" s="85"/>
      <c r="KL444" s="85"/>
      <c r="KM444" s="85"/>
      <c r="KN444" s="85"/>
      <c r="KO444" s="85"/>
      <c r="KP444" s="85"/>
      <c r="KQ444" s="85"/>
      <c r="KR444" s="85"/>
      <c r="KS444" s="85"/>
      <c r="KT444" s="85"/>
      <c r="KU444" s="85"/>
      <c r="KV444" s="85"/>
      <c r="KW444" s="85"/>
      <c r="KX444" s="85"/>
      <c r="KY444" s="85"/>
      <c r="KZ444" s="85"/>
      <c r="LA444" s="85"/>
      <c r="LB444" s="85"/>
      <c r="LC444" s="85"/>
      <c r="LD444" s="85"/>
      <c r="LE444" s="85"/>
      <c r="LF444" s="85"/>
      <c r="LG444" s="85"/>
      <c r="LH444" s="85"/>
      <c r="LI444" s="85"/>
      <c r="LJ444" s="85"/>
      <c r="LK444" s="85"/>
      <c r="LL444" s="85"/>
      <c r="LM444" s="85"/>
      <c r="LN444" s="85"/>
      <c r="LO444" s="85"/>
      <c r="LP444" s="85"/>
      <c r="LQ444" s="85"/>
    </row>
    <row r="445" spans="1:329" s="137" customFormat="1" x14ac:dyDescent="0.25">
      <c r="A445" s="109" t="str">
        <f>'[1]Miter Profiles'!$A81</f>
        <v>MP505R</v>
      </c>
      <c r="B445" s="110" t="str">
        <f>'[1]Miter Profiles'!$B81</f>
        <v>MP726-38</v>
      </c>
      <c r="C445" s="111" t="s">
        <v>45</v>
      </c>
      <c r="D445" s="114"/>
      <c r="E445" s="115"/>
      <c r="F445" s="116" t="s">
        <v>170</v>
      </c>
      <c r="G445" s="115"/>
      <c r="H445" s="115"/>
      <c r="I445" s="115"/>
      <c r="J445" s="116" t="s">
        <v>170</v>
      </c>
      <c r="K445" s="115"/>
      <c r="L445" s="115"/>
      <c r="M445" s="115"/>
      <c r="N445" s="116" t="s">
        <v>170</v>
      </c>
      <c r="O445" s="115"/>
      <c r="P445" s="115"/>
      <c r="Q445" s="115"/>
      <c r="R445" s="116" t="s">
        <v>170</v>
      </c>
      <c r="S445" s="115"/>
      <c r="T445" s="115"/>
      <c r="U445" s="115"/>
      <c r="V445" s="116" t="s">
        <v>170</v>
      </c>
      <c r="W445" s="115"/>
      <c r="X445" s="115"/>
      <c r="Y445" s="115"/>
      <c r="Z445" s="116" t="s">
        <v>170</v>
      </c>
      <c r="AA445" s="115"/>
      <c r="AB445" s="115"/>
      <c r="AC445" s="115"/>
      <c r="AD445" s="116" t="s">
        <v>170</v>
      </c>
      <c r="AE445" s="115"/>
      <c r="AF445" s="115"/>
      <c r="AG445" s="115"/>
      <c r="AH445" s="116" t="s">
        <v>170</v>
      </c>
      <c r="AI445" s="115"/>
      <c r="AJ445" s="115"/>
      <c r="AK445" s="115"/>
      <c r="AL445" s="115"/>
      <c r="AM445" s="116" t="s">
        <v>170</v>
      </c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  <c r="EM445" s="85"/>
      <c r="EN445" s="85"/>
      <c r="EO445" s="85"/>
      <c r="EP445" s="85"/>
      <c r="EQ445" s="85"/>
      <c r="ER445" s="85"/>
      <c r="ES445" s="85"/>
      <c r="ET445" s="85"/>
      <c r="EU445" s="85"/>
      <c r="EV445" s="85"/>
      <c r="EW445" s="85"/>
      <c r="EX445" s="85"/>
      <c r="EY445" s="85"/>
      <c r="EZ445" s="85"/>
      <c r="FA445" s="85"/>
      <c r="FB445" s="85"/>
      <c r="FC445" s="85"/>
      <c r="FD445" s="85"/>
      <c r="FE445" s="85"/>
      <c r="FF445" s="85"/>
      <c r="FG445" s="85"/>
      <c r="FH445" s="85"/>
      <c r="FI445" s="85"/>
      <c r="FJ445" s="85"/>
      <c r="FK445" s="85"/>
      <c r="FL445" s="85"/>
      <c r="FM445" s="85"/>
      <c r="FN445" s="85"/>
      <c r="FO445" s="85"/>
      <c r="FP445" s="85"/>
      <c r="FQ445" s="85"/>
      <c r="FR445" s="85"/>
      <c r="FS445" s="85"/>
      <c r="FT445" s="85"/>
      <c r="FU445" s="85"/>
      <c r="FV445" s="85"/>
      <c r="FW445" s="85"/>
      <c r="FX445" s="85"/>
      <c r="FY445" s="85"/>
      <c r="FZ445" s="85"/>
      <c r="GA445" s="85"/>
      <c r="GB445" s="85"/>
      <c r="GC445" s="85"/>
      <c r="GD445" s="85"/>
      <c r="GE445" s="85"/>
      <c r="GF445" s="85"/>
      <c r="GG445" s="85"/>
      <c r="GH445" s="85"/>
      <c r="GI445" s="85"/>
      <c r="GJ445" s="85"/>
      <c r="GK445" s="85"/>
      <c r="GL445" s="85"/>
      <c r="GM445" s="85"/>
      <c r="GN445" s="85"/>
      <c r="GO445" s="85"/>
      <c r="GP445" s="85"/>
      <c r="GQ445" s="85"/>
      <c r="GR445" s="85"/>
      <c r="GS445" s="85"/>
      <c r="GT445" s="85"/>
      <c r="GU445" s="85"/>
      <c r="GV445" s="85"/>
      <c r="GW445" s="85"/>
      <c r="GX445" s="85"/>
      <c r="GY445" s="85"/>
      <c r="GZ445" s="85"/>
      <c r="HA445" s="85"/>
      <c r="HB445" s="85"/>
      <c r="HC445" s="85"/>
      <c r="HD445" s="85"/>
      <c r="HE445" s="85"/>
      <c r="HF445" s="85"/>
      <c r="HG445" s="85"/>
      <c r="HH445" s="85"/>
      <c r="HI445" s="85"/>
      <c r="HJ445" s="85"/>
      <c r="HK445" s="85"/>
      <c r="HL445" s="85"/>
      <c r="HM445" s="85"/>
      <c r="HN445" s="85"/>
      <c r="HO445" s="85"/>
      <c r="HP445" s="85"/>
      <c r="HQ445" s="85"/>
      <c r="HR445" s="85"/>
      <c r="HS445" s="85"/>
      <c r="HT445" s="85"/>
      <c r="HU445" s="85"/>
      <c r="HV445" s="85"/>
      <c r="HW445" s="85"/>
      <c r="HX445" s="85"/>
      <c r="HY445" s="85"/>
      <c r="HZ445" s="85"/>
      <c r="IA445" s="85"/>
      <c r="IB445" s="85"/>
      <c r="IC445" s="85"/>
      <c r="ID445" s="85"/>
      <c r="IE445" s="85"/>
      <c r="IF445" s="85"/>
      <c r="IG445" s="85"/>
      <c r="IH445" s="85"/>
      <c r="II445" s="85"/>
      <c r="IJ445" s="85"/>
      <c r="IK445" s="85"/>
      <c r="IL445" s="85"/>
      <c r="IM445" s="85"/>
      <c r="IN445" s="85"/>
      <c r="IO445" s="85"/>
      <c r="IP445" s="85"/>
      <c r="IQ445" s="85"/>
      <c r="IR445" s="85"/>
      <c r="IS445" s="85"/>
      <c r="IT445" s="85"/>
      <c r="IU445" s="85"/>
      <c r="IV445" s="85"/>
      <c r="IW445" s="85"/>
      <c r="IX445" s="85"/>
      <c r="IY445" s="85"/>
      <c r="IZ445" s="85"/>
      <c r="JA445" s="85"/>
      <c r="JB445" s="85"/>
      <c r="JC445" s="85"/>
      <c r="JD445" s="85"/>
      <c r="JE445" s="85"/>
      <c r="JF445" s="85"/>
      <c r="JG445" s="85"/>
      <c r="JH445" s="85"/>
      <c r="JI445" s="85"/>
      <c r="JJ445" s="85"/>
      <c r="JK445" s="85"/>
      <c r="JL445" s="85"/>
      <c r="JM445" s="85"/>
      <c r="JN445" s="85"/>
      <c r="JO445" s="85"/>
      <c r="JP445" s="85"/>
      <c r="JQ445" s="85"/>
      <c r="JR445" s="85"/>
      <c r="JS445" s="85"/>
      <c r="JT445" s="85"/>
      <c r="JU445" s="85"/>
      <c r="JV445" s="85"/>
      <c r="JW445" s="85"/>
      <c r="JX445" s="85"/>
      <c r="JY445" s="85"/>
      <c r="JZ445" s="85"/>
      <c r="KA445" s="85"/>
      <c r="KB445" s="85"/>
      <c r="KC445" s="85"/>
      <c r="KD445" s="85"/>
      <c r="KE445" s="85"/>
      <c r="KF445" s="85"/>
      <c r="KG445" s="85"/>
      <c r="KH445" s="85"/>
      <c r="KI445" s="85"/>
      <c r="KJ445" s="85"/>
      <c r="KK445" s="85"/>
      <c r="KL445" s="85"/>
      <c r="KM445" s="85"/>
      <c r="KN445" s="85"/>
      <c r="KO445" s="85"/>
      <c r="KP445" s="85"/>
      <c r="KQ445" s="85"/>
      <c r="KR445" s="85"/>
      <c r="KS445" s="85"/>
      <c r="KT445" s="85"/>
      <c r="KU445" s="85"/>
      <c r="KV445" s="85"/>
      <c r="KW445" s="85"/>
      <c r="KX445" s="85"/>
      <c r="KY445" s="85"/>
      <c r="KZ445" s="85"/>
      <c r="LA445" s="85"/>
      <c r="LB445" s="85"/>
      <c r="LC445" s="85"/>
      <c r="LD445" s="85"/>
      <c r="LE445" s="85"/>
      <c r="LF445" s="85"/>
      <c r="LG445" s="85"/>
      <c r="LH445" s="85"/>
      <c r="LI445" s="85"/>
      <c r="LJ445" s="85"/>
      <c r="LK445" s="85"/>
      <c r="LL445" s="85"/>
      <c r="LM445" s="85"/>
      <c r="LN445" s="85"/>
      <c r="LO445" s="85"/>
      <c r="LP445" s="85"/>
      <c r="LQ445" s="85"/>
    </row>
    <row r="446" spans="1:329" s="137" customFormat="1" x14ac:dyDescent="0.25">
      <c r="A446" s="109" t="str">
        <f>'[1]Miter Profiles'!$A82</f>
        <v>MP505</v>
      </c>
      <c r="B446" s="110" t="str">
        <f>'[1]Miter Profiles'!$B82</f>
        <v>MP726-57</v>
      </c>
      <c r="C446" s="111" t="s">
        <v>45</v>
      </c>
      <c r="D446" s="114"/>
      <c r="E446" s="115"/>
      <c r="F446" s="116" t="s">
        <v>170</v>
      </c>
      <c r="G446" s="115"/>
      <c r="H446" s="115"/>
      <c r="I446" s="115"/>
      <c r="J446" s="116" t="s">
        <v>170</v>
      </c>
      <c r="K446" s="115"/>
      <c r="L446" s="115"/>
      <c r="M446" s="115"/>
      <c r="N446" s="116" t="s">
        <v>170</v>
      </c>
      <c r="O446" s="115"/>
      <c r="P446" s="115"/>
      <c r="Q446" s="115"/>
      <c r="R446" s="116" t="s">
        <v>170</v>
      </c>
      <c r="S446" s="115"/>
      <c r="T446" s="115"/>
      <c r="U446" s="115"/>
      <c r="V446" s="116" t="s">
        <v>170</v>
      </c>
      <c r="W446" s="115"/>
      <c r="X446" s="115"/>
      <c r="Y446" s="115"/>
      <c r="Z446" s="116" t="s">
        <v>170</v>
      </c>
      <c r="AA446" s="115"/>
      <c r="AB446" s="115"/>
      <c r="AC446" s="115"/>
      <c r="AD446" s="116" t="s">
        <v>170</v>
      </c>
      <c r="AE446" s="115"/>
      <c r="AF446" s="115"/>
      <c r="AG446" s="115"/>
      <c r="AH446" s="116" t="s">
        <v>170</v>
      </c>
      <c r="AI446" s="115"/>
      <c r="AJ446" s="115"/>
      <c r="AK446" s="115"/>
      <c r="AL446" s="115"/>
      <c r="AM446" s="116" t="s">
        <v>170</v>
      </c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  <c r="EK446" s="85"/>
      <c r="EL446" s="85"/>
      <c r="EM446" s="85"/>
      <c r="EN446" s="85"/>
      <c r="EO446" s="85"/>
      <c r="EP446" s="85"/>
      <c r="EQ446" s="85"/>
      <c r="ER446" s="85"/>
      <c r="ES446" s="85"/>
      <c r="ET446" s="85"/>
      <c r="EU446" s="85"/>
      <c r="EV446" s="85"/>
      <c r="EW446" s="85"/>
      <c r="EX446" s="85"/>
      <c r="EY446" s="85"/>
      <c r="EZ446" s="85"/>
      <c r="FA446" s="85"/>
      <c r="FB446" s="85"/>
      <c r="FC446" s="85"/>
      <c r="FD446" s="85"/>
      <c r="FE446" s="85"/>
      <c r="FF446" s="85"/>
      <c r="FG446" s="85"/>
      <c r="FH446" s="85"/>
      <c r="FI446" s="85"/>
      <c r="FJ446" s="85"/>
      <c r="FK446" s="85"/>
      <c r="FL446" s="85"/>
      <c r="FM446" s="85"/>
      <c r="FN446" s="85"/>
      <c r="FO446" s="85"/>
      <c r="FP446" s="85"/>
      <c r="FQ446" s="85"/>
      <c r="FR446" s="85"/>
      <c r="FS446" s="85"/>
      <c r="FT446" s="85"/>
      <c r="FU446" s="85"/>
      <c r="FV446" s="85"/>
      <c r="FW446" s="85"/>
      <c r="FX446" s="85"/>
      <c r="FY446" s="85"/>
      <c r="FZ446" s="85"/>
      <c r="GA446" s="85"/>
      <c r="GB446" s="85"/>
      <c r="GC446" s="85"/>
      <c r="GD446" s="85"/>
      <c r="GE446" s="85"/>
      <c r="GF446" s="85"/>
      <c r="GG446" s="85"/>
      <c r="GH446" s="85"/>
      <c r="GI446" s="85"/>
      <c r="GJ446" s="85"/>
      <c r="GK446" s="85"/>
      <c r="GL446" s="85"/>
      <c r="GM446" s="85"/>
      <c r="GN446" s="85"/>
      <c r="GO446" s="85"/>
      <c r="GP446" s="85"/>
      <c r="GQ446" s="85"/>
      <c r="GR446" s="85"/>
      <c r="GS446" s="85"/>
      <c r="GT446" s="85"/>
      <c r="GU446" s="85"/>
      <c r="GV446" s="85"/>
      <c r="GW446" s="85"/>
      <c r="GX446" s="85"/>
      <c r="GY446" s="85"/>
      <c r="GZ446" s="85"/>
      <c r="HA446" s="85"/>
      <c r="HB446" s="85"/>
      <c r="HC446" s="85"/>
      <c r="HD446" s="85"/>
      <c r="HE446" s="85"/>
      <c r="HF446" s="85"/>
      <c r="HG446" s="85"/>
      <c r="HH446" s="85"/>
      <c r="HI446" s="85"/>
      <c r="HJ446" s="85"/>
      <c r="HK446" s="85"/>
      <c r="HL446" s="85"/>
      <c r="HM446" s="85"/>
      <c r="HN446" s="85"/>
      <c r="HO446" s="85"/>
      <c r="HP446" s="85"/>
      <c r="HQ446" s="85"/>
      <c r="HR446" s="85"/>
      <c r="HS446" s="85"/>
      <c r="HT446" s="85"/>
      <c r="HU446" s="85"/>
      <c r="HV446" s="85"/>
      <c r="HW446" s="85"/>
      <c r="HX446" s="85"/>
      <c r="HY446" s="85"/>
      <c r="HZ446" s="85"/>
      <c r="IA446" s="85"/>
      <c r="IB446" s="85"/>
      <c r="IC446" s="85"/>
      <c r="ID446" s="85"/>
      <c r="IE446" s="85"/>
      <c r="IF446" s="85"/>
      <c r="IG446" s="85"/>
      <c r="IH446" s="85"/>
      <c r="II446" s="85"/>
      <c r="IJ446" s="85"/>
      <c r="IK446" s="85"/>
      <c r="IL446" s="85"/>
      <c r="IM446" s="85"/>
      <c r="IN446" s="85"/>
      <c r="IO446" s="85"/>
      <c r="IP446" s="85"/>
      <c r="IQ446" s="85"/>
      <c r="IR446" s="85"/>
      <c r="IS446" s="85"/>
      <c r="IT446" s="85"/>
      <c r="IU446" s="85"/>
      <c r="IV446" s="85"/>
      <c r="IW446" s="85"/>
      <c r="IX446" s="85"/>
      <c r="IY446" s="85"/>
      <c r="IZ446" s="85"/>
      <c r="JA446" s="85"/>
      <c r="JB446" s="85"/>
      <c r="JC446" s="85"/>
      <c r="JD446" s="85"/>
      <c r="JE446" s="85"/>
      <c r="JF446" s="85"/>
      <c r="JG446" s="85"/>
      <c r="JH446" s="85"/>
      <c r="JI446" s="85"/>
      <c r="JJ446" s="85"/>
      <c r="JK446" s="85"/>
      <c r="JL446" s="85"/>
      <c r="JM446" s="85"/>
      <c r="JN446" s="85"/>
      <c r="JO446" s="85"/>
      <c r="JP446" s="85"/>
      <c r="JQ446" s="85"/>
      <c r="JR446" s="85"/>
      <c r="JS446" s="85"/>
      <c r="JT446" s="85"/>
      <c r="JU446" s="85"/>
      <c r="JV446" s="85"/>
      <c r="JW446" s="85"/>
      <c r="JX446" s="85"/>
      <c r="JY446" s="85"/>
      <c r="JZ446" s="85"/>
      <c r="KA446" s="85"/>
      <c r="KB446" s="85"/>
      <c r="KC446" s="85"/>
      <c r="KD446" s="85"/>
      <c r="KE446" s="85"/>
      <c r="KF446" s="85"/>
      <c r="KG446" s="85"/>
      <c r="KH446" s="85"/>
      <c r="KI446" s="85"/>
      <c r="KJ446" s="85"/>
      <c r="KK446" s="85"/>
      <c r="KL446" s="85"/>
      <c r="KM446" s="85"/>
      <c r="KN446" s="85"/>
      <c r="KO446" s="85"/>
      <c r="KP446" s="85"/>
      <c r="KQ446" s="85"/>
      <c r="KR446" s="85"/>
      <c r="KS446" s="85"/>
      <c r="KT446" s="85"/>
      <c r="KU446" s="85"/>
      <c r="KV446" s="85"/>
      <c r="KW446" s="85"/>
      <c r="KX446" s="85"/>
      <c r="KY446" s="85"/>
      <c r="KZ446" s="85"/>
      <c r="LA446" s="85"/>
      <c r="LB446" s="85"/>
      <c r="LC446" s="85"/>
      <c r="LD446" s="85"/>
      <c r="LE446" s="85"/>
      <c r="LF446" s="85"/>
      <c r="LG446" s="85"/>
      <c r="LH446" s="85"/>
      <c r="LI446" s="85"/>
      <c r="LJ446" s="85"/>
      <c r="LK446" s="85"/>
      <c r="LL446" s="85"/>
      <c r="LM446" s="85"/>
      <c r="LN446" s="85"/>
      <c r="LO446" s="85"/>
      <c r="LP446" s="85"/>
      <c r="LQ446" s="85"/>
    </row>
    <row r="447" spans="1:329" s="137" customFormat="1" x14ac:dyDescent="0.25">
      <c r="A447" s="109" t="str">
        <f>'[1]Miter Profiles'!$A83</f>
        <v>MP726</v>
      </c>
      <c r="B447" s="110" t="str">
        <f>'[1]Miter Profiles'!$B83</f>
        <v>MP726-76</v>
      </c>
      <c r="C447" s="111" t="s">
        <v>45</v>
      </c>
      <c r="D447" s="114"/>
      <c r="E447" s="115"/>
      <c r="F447" s="116" t="s">
        <v>170</v>
      </c>
      <c r="G447" s="115"/>
      <c r="H447" s="115"/>
      <c r="I447" s="115"/>
      <c r="J447" s="116" t="s">
        <v>170</v>
      </c>
      <c r="K447" s="115"/>
      <c r="L447" s="115"/>
      <c r="M447" s="115"/>
      <c r="N447" s="116" t="s">
        <v>170</v>
      </c>
      <c r="O447" s="115"/>
      <c r="P447" s="115"/>
      <c r="Q447" s="115"/>
      <c r="R447" s="116" t="s">
        <v>170</v>
      </c>
      <c r="S447" s="115"/>
      <c r="T447" s="115"/>
      <c r="U447" s="115"/>
      <c r="V447" s="116" t="s">
        <v>170</v>
      </c>
      <c r="W447" s="115"/>
      <c r="X447" s="115"/>
      <c r="Y447" s="115"/>
      <c r="Z447" s="116" t="s">
        <v>170</v>
      </c>
      <c r="AA447" s="115"/>
      <c r="AB447" s="115"/>
      <c r="AC447" s="115"/>
      <c r="AD447" s="116" t="s">
        <v>170</v>
      </c>
      <c r="AE447" s="115"/>
      <c r="AF447" s="115"/>
      <c r="AG447" s="115"/>
      <c r="AH447" s="116" t="s">
        <v>170</v>
      </c>
      <c r="AI447" s="115"/>
      <c r="AJ447" s="115"/>
      <c r="AK447" s="115"/>
      <c r="AL447" s="115"/>
      <c r="AM447" s="116" t="s">
        <v>170</v>
      </c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  <c r="EK447" s="85"/>
      <c r="EL447" s="85"/>
      <c r="EM447" s="85"/>
      <c r="EN447" s="85"/>
      <c r="EO447" s="85"/>
      <c r="EP447" s="85"/>
      <c r="EQ447" s="85"/>
      <c r="ER447" s="85"/>
      <c r="ES447" s="85"/>
      <c r="ET447" s="85"/>
      <c r="EU447" s="85"/>
      <c r="EV447" s="85"/>
      <c r="EW447" s="85"/>
      <c r="EX447" s="85"/>
      <c r="EY447" s="85"/>
      <c r="EZ447" s="85"/>
      <c r="FA447" s="85"/>
      <c r="FB447" s="85"/>
      <c r="FC447" s="85"/>
      <c r="FD447" s="85"/>
      <c r="FE447" s="85"/>
      <c r="FF447" s="85"/>
      <c r="FG447" s="85"/>
      <c r="FH447" s="85"/>
      <c r="FI447" s="85"/>
      <c r="FJ447" s="85"/>
      <c r="FK447" s="85"/>
      <c r="FL447" s="85"/>
      <c r="FM447" s="85"/>
      <c r="FN447" s="85"/>
      <c r="FO447" s="85"/>
      <c r="FP447" s="85"/>
      <c r="FQ447" s="85"/>
      <c r="FR447" s="85"/>
      <c r="FS447" s="85"/>
      <c r="FT447" s="85"/>
      <c r="FU447" s="85"/>
      <c r="FV447" s="85"/>
      <c r="FW447" s="85"/>
      <c r="FX447" s="85"/>
      <c r="FY447" s="85"/>
      <c r="FZ447" s="85"/>
      <c r="GA447" s="85"/>
      <c r="GB447" s="85"/>
      <c r="GC447" s="85"/>
      <c r="GD447" s="85"/>
      <c r="GE447" s="85"/>
      <c r="GF447" s="85"/>
      <c r="GG447" s="85"/>
      <c r="GH447" s="85"/>
      <c r="GI447" s="85"/>
      <c r="GJ447" s="85"/>
      <c r="GK447" s="85"/>
      <c r="GL447" s="85"/>
      <c r="GM447" s="85"/>
      <c r="GN447" s="85"/>
      <c r="GO447" s="85"/>
      <c r="GP447" s="85"/>
      <c r="GQ447" s="85"/>
      <c r="GR447" s="85"/>
      <c r="GS447" s="85"/>
      <c r="GT447" s="85"/>
      <c r="GU447" s="85"/>
      <c r="GV447" s="85"/>
      <c r="GW447" s="85"/>
      <c r="GX447" s="85"/>
      <c r="GY447" s="85"/>
      <c r="GZ447" s="85"/>
      <c r="HA447" s="85"/>
      <c r="HB447" s="85"/>
      <c r="HC447" s="85"/>
      <c r="HD447" s="85"/>
      <c r="HE447" s="85"/>
      <c r="HF447" s="85"/>
      <c r="HG447" s="85"/>
      <c r="HH447" s="85"/>
      <c r="HI447" s="85"/>
      <c r="HJ447" s="85"/>
      <c r="HK447" s="85"/>
      <c r="HL447" s="85"/>
      <c r="HM447" s="85"/>
      <c r="HN447" s="85"/>
      <c r="HO447" s="85"/>
      <c r="HP447" s="85"/>
      <c r="HQ447" s="85"/>
      <c r="HR447" s="85"/>
      <c r="HS447" s="85"/>
      <c r="HT447" s="85"/>
      <c r="HU447" s="85"/>
      <c r="HV447" s="85"/>
      <c r="HW447" s="85"/>
      <c r="HX447" s="85"/>
      <c r="HY447" s="85"/>
      <c r="HZ447" s="85"/>
      <c r="IA447" s="85"/>
      <c r="IB447" s="85"/>
      <c r="IC447" s="85"/>
      <c r="ID447" s="85"/>
      <c r="IE447" s="85"/>
      <c r="IF447" s="85"/>
      <c r="IG447" s="85"/>
      <c r="IH447" s="85"/>
      <c r="II447" s="85"/>
      <c r="IJ447" s="85"/>
      <c r="IK447" s="85"/>
      <c r="IL447" s="85"/>
      <c r="IM447" s="85"/>
      <c r="IN447" s="85"/>
      <c r="IO447" s="85"/>
      <c r="IP447" s="85"/>
      <c r="IQ447" s="85"/>
      <c r="IR447" s="85"/>
      <c r="IS447" s="85"/>
      <c r="IT447" s="85"/>
      <c r="IU447" s="85"/>
      <c r="IV447" s="85"/>
      <c r="IW447" s="85"/>
      <c r="IX447" s="85"/>
      <c r="IY447" s="85"/>
      <c r="IZ447" s="85"/>
      <c r="JA447" s="85"/>
      <c r="JB447" s="85"/>
      <c r="JC447" s="85"/>
      <c r="JD447" s="85"/>
      <c r="JE447" s="85"/>
      <c r="JF447" s="85"/>
      <c r="JG447" s="85"/>
      <c r="JH447" s="85"/>
      <c r="JI447" s="85"/>
      <c r="JJ447" s="85"/>
      <c r="JK447" s="85"/>
      <c r="JL447" s="85"/>
      <c r="JM447" s="85"/>
      <c r="JN447" s="85"/>
      <c r="JO447" s="85"/>
      <c r="JP447" s="85"/>
      <c r="JQ447" s="85"/>
      <c r="JR447" s="85"/>
      <c r="JS447" s="85"/>
      <c r="JT447" s="85"/>
      <c r="JU447" s="85"/>
      <c r="JV447" s="85"/>
      <c r="JW447" s="85"/>
      <c r="JX447" s="85"/>
      <c r="JY447" s="85"/>
      <c r="JZ447" s="85"/>
      <c r="KA447" s="85"/>
      <c r="KB447" s="85"/>
      <c r="KC447" s="85"/>
      <c r="KD447" s="85"/>
      <c r="KE447" s="85"/>
      <c r="KF447" s="85"/>
      <c r="KG447" s="85"/>
      <c r="KH447" s="85"/>
      <c r="KI447" s="85"/>
      <c r="KJ447" s="85"/>
      <c r="KK447" s="85"/>
      <c r="KL447" s="85"/>
      <c r="KM447" s="85"/>
      <c r="KN447" s="85"/>
      <c r="KO447" s="85"/>
      <c r="KP447" s="85"/>
      <c r="KQ447" s="85"/>
      <c r="KR447" s="85"/>
      <c r="KS447" s="85"/>
      <c r="KT447" s="85"/>
      <c r="KU447" s="85"/>
      <c r="KV447" s="85"/>
      <c r="KW447" s="85"/>
      <c r="KX447" s="85"/>
      <c r="KY447" s="85"/>
      <c r="KZ447" s="85"/>
      <c r="LA447" s="85"/>
      <c r="LB447" s="85"/>
      <c r="LC447" s="85"/>
      <c r="LD447" s="85"/>
      <c r="LE447" s="85"/>
      <c r="LF447" s="85"/>
      <c r="LG447" s="85"/>
      <c r="LH447" s="85"/>
      <c r="LI447" s="85"/>
      <c r="LJ447" s="85"/>
      <c r="LK447" s="85"/>
      <c r="LL447" s="85"/>
      <c r="LM447" s="85"/>
      <c r="LN447" s="85"/>
      <c r="LO447" s="85"/>
      <c r="LP447" s="85"/>
      <c r="LQ447" s="85"/>
    </row>
    <row r="448" spans="1:329" s="137" customFormat="1" x14ac:dyDescent="0.25">
      <c r="A448" s="109" t="str">
        <f>'[1]Miter Profiles'!$A84</f>
        <v>MP529R</v>
      </c>
      <c r="B448" s="110" t="str">
        <f>'[1]Miter Profiles'!$B84</f>
        <v>MP727-38</v>
      </c>
      <c r="C448" s="111" t="s">
        <v>46</v>
      </c>
      <c r="D448" s="114"/>
      <c r="E448" s="115"/>
      <c r="F448" s="116" t="s">
        <v>171</v>
      </c>
      <c r="G448" s="115"/>
      <c r="H448" s="115"/>
      <c r="I448" s="115"/>
      <c r="J448" s="116" t="s">
        <v>171</v>
      </c>
      <c r="K448" s="115"/>
      <c r="L448" s="115"/>
      <c r="M448" s="115"/>
      <c r="N448" s="116" t="s">
        <v>171</v>
      </c>
      <c r="O448" s="115"/>
      <c r="P448" s="115"/>
      <c r="Q448" s="115"/>
      <c r="R448" s="116" t="s">
        <v>171</v>
      </c>
      <c r="S448" s="115"/>
      <c r="T448" s="115"/>
      <c r="U448" s="115"/>
      <c r="V448" s="116" t="s">
        <v>171</v>
      </c>
      <c r="W448" s="115"/>
      <c r="X448" s="115"/>
      <c r="Y448" s="115"/>
      <c r="Z448" s="116" t="s">
        <v>171</v>
      </c>
      <c r="AA448" s="115"/>
      <c r="AB448" s="115"/>
      <c r="AC448" s="115"/>
      <c r="AD448" s="116" t="s">
        <v>171</v>
      </c>
      <c r="AE448" s="115"/>
      <c r="AF448" s="115"/>
      <c r="AG448" s="115"/>
      <c r="AH448" s="116" t="s">
        <v>171</v>
      </c>
      <c r="AI448" s="115"/>
      <c r="AJ448" s="115"/>
      <c r="AK448" s="115"/>
      <c r="AL448" s="115"/>
      <c r="AM448" s="116" t="s">
        <v>171</v>
      </c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  <c r="EK448" s="85"/>
      <c r="EL448" s="85"/>
      <c r="EM448" s="85"/>
      <c r="EN448" s="85"/>
      <c r="EO448" s="85"/>
      <c r="EP448" s="85"/>
      <c r="EQ448" s="85"/>
      <c r="ER448" s="85"/>
      <c r="ES448" s="85"/>
      <c r="ET448" s="85"/>
      <c r="EU448" s="85"/>
      <c r="EV448" s="85"/>
      <c r="EW448" s="85"/>
      <c r="EX448" s="85"/>
      <c r="EY448" s="85"/>
      <c r="EZ448" s="85"/>
      <c r="FA448" s="85"/>
      <c r="FB448" s="85"/>
      <c r="FC448" s="85"/>
      <c r="FD448" s="85"/>
      <c r="FE448" s="85"/>
      <c r="FF448" s="85"/>
      <c r="FG448" s="85"/>
      <c r="FH448" s="85"/>
      <c r="FI448" s="85"/>
      <c r="FJ448" s="85"/>
      <c r="FK448" s="85"/>
      <c r="FL448" s="85"/>
      <c r="FM448" s="85"/>
      <c r="FN448" s="85"/>
      <c r="FO448" s="85"/>
      <c r="FP448" s="85"/>
      <c r="FQ448" s="85"/>
      <c r="FR448" s="85"/>
      <c r="FS448" s="85"/>
      <c r="FT448" s="85"/>
      <c r="FU448" s="85"/>
      <c r="FV448" s="85"/>
      <c r="FW448" s="85"/>
      <c r="FX448" s="85"/>
      <c r="FY448" s="85"/>
      <c r="FZ448" s="85"/>
      <c r="GA448" s="85"/>
      <c r="GB448" s="85"/>
      <c r="GC448" s="85"/>
      <c r="GD448" s="85"/>
      <c r="GE448" s="85"/>
      <c r="GF448" s="85"/>
      <c r="GG448" s="85"/>
      <c r="GH448" s="85"/>
      <c r="GI448" s="85"/>
      <c r="GJ448" s="85"/>
      <c r="GK448" s="85"/>
      <c r="GL448" s="85"/>
      <c r="GM448" s="85"/>
      <c r="GN448" s="85"/>
      <c r="GO448" s="85"/>
      <c r="GP448" s="85"/>
      <c r="GQ448" s="85"/>
      <c r="GR448" s="85"/>
      <c r="GS448" s="85"/>
      <c r="GT448" s="85"/>
      <c r="GU448" s="85"/>
      <c r="GV448" s="85"/>
      <c r="GW448" s="85"/>
      <c r="GX448" s="85"/>
      <c r="GY448" s="85"/>
      <c r="GZ448" s="85"/>
      <c r="HA448" s="85"/>
      <c r="HB448" s="85"/>
      <c r="HC448" s="85"/>
      <c r="HD448" s="85"/>
      <c r="HE448" s="85"/>
      <c r="HF448" s="85"/>
      <c r="HG448" s="85"/>
      <c r="HH448" s="85"/>
      <c r="HI448" s="85"/>
      <c r="HJ448" s="85"/>
      <c r="HK448" s="85"/>
      <c r="HL448" s="85"/>
      <c r="HM448" s="85"/>
      <c r="HN448" s="85"/>
      <c r="HO448" s="85"/>
      <c r="HP448" s="85"/>
      <c r="HQ448" s="85"/>
      <c r="HR448" s="85"/>
      <c r="HS448" s="85"/>
      <c r="HT448" s="85"/>
      <c r="HU448" s="85"/>
      <c r="HV448" s="85"/>
      <c r="HW448" s="85"/>
      <c r="HX448" s="85"/>
      <c r="HY448" s="85"/>
      <c r="HZ448" s="85"/>
      <c r="IA448" s="85"/>
      <c r="IB448" s="85"/>
      <c r="IC448" s="85"/>
      <c r="ID448" s="85"/>
      <c r="IE448" s="85"/>
      <c r="IF448" s="85"/>
      <c r="IG448" s="85"/>
      <c r="IH448" s="85"/>
      <c r="II448" s="85"/>
      <c r="IJ448" s="85"/>
      <c r="IK448" s="85"/>
      <c r="IL448" s="85"/>
      <c r="IM448" s="85"/>
      <c r="IN448" s="85"/>
      <c r="IO448" s="85"/>
      <c r="IP448" s="85"/>
      <c r="IQ448" s="85"/>
      <c r="IR448" s="85"/>
      <c r="IS448" s="85"/>
      <c r="IT448" s="85"/>
      <c r="IU448" s="85"/>
      <c r="IV448" s="85"/>
      <c r="IW448" s="85"/>
      <c r="IX448" s="85"/>
      <c r="IY448" s="85"/>
      <c r="IZ448" s="85"/>
      <c r="JA448" s="85"/>
      <c r="JB448" s="85"/>
      <c r="JC448" s="85"/>
      <c r="JD448" s="85"/>
      <c r="JE448" s="85"/>
      <c r="JF448" s="85"/>
      <c r="JG448" s="85"/>
      <c r="JH448" s="85"/>
      <c r="JI448" s="85"/>
      <c r="JJ448" s="85"/>
      <c r="JK448" s="85"/>
      <c r="JL448" s="85"/>
      <c r="JM448" s="85"/>
      <c r="JN448" s="85"/>
      <c r="JO448" s="85"/>
      <c r="JP448" s="85"/>
      <c r="JQ448" s="85"/>
      <c r="JR448" s="85"/>
      <c r="JS448" s="85"/>
      <c r="JT448" s="85"/>
      <c r="JU448" s="85"/>
      <c r="JV448" s="85"/>
      <c r="JW448" s="85"/>
      <c r="JX448" s="85"/>
      <c r="JY448" s="85"/>
      <c r="JZ448" s="85"/>
      <c r="KA448" s="85"/>
      <c r="KB448" s="85"/>
      <c r="KC448" s="85"/>
      <c r="KD448" s="85"/>
      <c r="KE448" s="85"/>
      <c r="KF448" s="85"/>
      <c r="KG448" s="85"/>
      <c r="KH448" s="85"/>
      <c r="KI448" s="85"/>
      <c r="KJ448" s="85"/>
      <c r="KK448" s="85"/>
      <c r="KL448" s="85"/>
      <c r="KM448" s="85"/>
      <c r="KN448" s="85"/>
      <c r="KO448" s="85"/>
      <c r="KP448" s="85"/>
      <c r="KQ448" s="85"/>
      <c r="KR448" s="85"/>
      <c r="KS448" s="85"/>
      <c r="KT448" s="85"/>
      <c r="KU448" s="85"/>
      <c r="KV448" s="85"/>
      <c r="KW448" s="85"/>
      <c r="KX448" s="85"/>
      <c r="KY448" s="85"/>
      <c r="KZ448" s="85"/>
      <c r="LA448" s="85"/>
      <c r="LB448" s="85"/>
      <c r="LC448" s="85"/>
      <c r="LD448" s="85"/>
      <c r="LE448" s="85"/>
      <c r="LF448" s="85"/>
      <c r="LG448" s="85"/>
      <c r="LH448" s="85"/>
      <c r="LI448" s="85"/>
      <c r="LJ448" s="85"/>
      <c r="LK448" s="85"/>
      <c r="LL448" s="85"/>
      <c r="LM448" s="85"/>
      <c r="LN448" s="85"/>
      <c r="LO448" s="85"/>
      <c r="LP448" s="85"/>
      <c r="LQ448" s="85"/>
    </row>
    <row r="449" spans="1:329" s="137" customFormat="1" x14ac:dyDescent="0.25">
      <c r="A449" s="109" t="str">
        <f>'[1]Miter Profiles'!$A85</f>
        <v>MP529</v>
      </c>
      <c r="B449" s="110" t="str">
        <f>'[1]Miter Profiles'!$B85</f>
        <v>MP727-57</v>
      </c>
      <c r="C449" s="111" t="s">
        <v>46</v>
      </c>
      <c r="D449" s="114"/>
      <c r="E449" s="115"/>
      <c r="F449" s="116" t="s">
        <v>171</v>
      </c>
      <c r="G449" s="115"/>
      <c r="H449" s="115"/>
      <c r="I449" s="115"/>
      <c r="J449" s="116" t="s">
        <v>171</v>
      </c>
      <c r="K449" s="115"/>
      <c r="L449" s="115"/>
      <c r="M449" s="115"/>
      <c r="N449" s="116" t="s">
        <v>171</v>
      </c>
      <c r="O449" s="115"/>
      <c r="P449" s="115"/>
      <c r="Q449" s="115"/>
      <c r="R449" s="116" t="s">
        <v>171</v>
      </c>
      <c r="S449" s="115"/>
      <c r="T449" s="115"/>
      <c r="U449" s="115"/>
      <c r="V449" s="116" t="s">
        <v>171</v>
      </c>
      <c r="W449" s="115"/>
      <c r="X449" s="115"/>
      <c r="Y449" s="115"/>
      <c r="Z449" s="116" t="s">
        <v>171</v>
      </c>
      <c r="AA449" s="115"/>
      <c r="AB449" s="115"/>
      <c r="AC449" s="115"/>
      <c r="AD449" s="116" t="s">
        <v>171</v>
      </c>
      <c r="AE449" s="115"/>
      <c r="AF449" s="115"/>
      <c r="AG449" s="115"/>
      <c r="AH449" s="116" t="s">
        <v>171</v>
      </c>
      <c r="AI449" s="115"/>
      <c r="AJ449" s="115"/>
      <c r="AK449" s="115"/>
      <c r="AL449" s="115"/>
      <c r="AM449" s="116" t="s">
        <v>171</v>
      </c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  <c r="EK449" s="85"/>
      <c r="EL449" s="85"/>
      <c r="EM449" s="85"/>
      <c r="EN449" s="85"/>
      <c r="EO449" s="85"/>
      <c r="EP449" s="85"/>
      <c r="EQ449" s="85"/>
      <c r="ER449" s="85"/>
      <c r="ES449" s="85"/>
      <c r="ET449" s="85"/>
      <c r="EU449" s="85"/>
      <c r="EV449" s="85"/>
      <c r="EW449" s="85"/>
      <c r="EX449" s="85"/>
      <c r="EY449" s="85"/>
      <c r="EZ449" s="85"/>
      <c r="FA449" s="85"/>
      <c r="FB449" s="85"/>
      <c r="FC449" s="85"/>
      <c r="FD449" s="85"/>
      <c r="FE449" s="85"/>
      <c r="FF449" s="85"/>
      <c r="FG449" s="85"/>
      <c r="FH449" s="85"/>
      <c r="FI449" s="85"/>
      <c r="FJ449" s="85"/>
      <c r="FK449" s="85"/>
      <c r="FL449" s="85"/>
      <c r="FM449" s="85"/>
      <c r="FN449" s="85"/>
      <c r="FO449" s="85"/>
      <c r="FP449" s="85"/>
      <c r="FQ449" s="85"/>
      <c r="FR449" s="85"/>
      <c r="FS449" s="85"/>
      <c r="FT449" s="85"/>
      <c r="FU449" s="85"/>
      <c r="FV449" s="85"/>
      <c r="FW449" s="85"/>
      <c r="FX449" s="85"/>
      <c r="FY449" s="85"/>
      <c r="FZ449" s="85"/>
      <c r="GA449" s="85"/>
      <c r="GB449" s="85"/>
      <c r="GC449" s="85"/>
      <c r="GD449" s="85"/>
      <c r="GE449" s="85"/>
      <c r="GF449" s="85"/>
      <c r="GG449" s="85"/>
      <c r="GH449" s="85"/>
      <c r="GI449" s="85"/>
      <c r="GJ449" s="85"/>
      <c r="GK449" s="85"/>
      <c r="GL449" s="85"/>
      <c r="GM449" s="85"/>
      <c r="GN449" s="85"/>
      <c r="GO449" s="85"/>
      <c r="GP449" s="85"/>
      <c r="GQ449" s="85"/>
      <c r="GR449" s="85"/>
      <c r="GS449" s="85"/>
      <c r="GT449" s="85"/>
      <c r="GU449" s="85"/>
      <c r="GV449" s="85"/>
      <c r="GW449" s="85"/>
      <c r="GX449" s="85"/>
      <c r="GY449" s="85"/>
      <c r="GZ449" s="85"/>
      <c r="HA449" s="85"/>
      <c r="HB449" s="85"/>
      <c r="HC449" s="85"/>
      <c r="HD449" s="85"/>
      <c r="HE449" s="85"/>
      <c r="HF449" s="85"/>
      <c r="HG449" s="85"/>
      <c r="HH449" s="85"/>
      <c r="HI449" s="85"/>
      <c r="HJ449" s="85"/>
      <c r="HK449" s="85"/>
      <c r="HL449" s="85"/>
      <c r="HM449" s="85"/>
      <c r="HN449" s="85"/>
      <c r="HO449" s="85"/>
      <c r="HP449" s="85"/>
      <c r="HQ449" s="85"/>
      <c r="HR449" s="85"/>
      <c r="HS449" s="85"/>
      <c r="HT449" s="85"/>
      <c r="HU449" s="85"/>
      <c r="HV449" s="85"/>
      <c r="HW449" s="85"/>
      <c r="HX449" s="85"/>
      <c r="HY449" s="85"/>
      <c r="HZ449" s="85"/>
      <c r="IA449" s="85"/>
      <c r="IB449" s="85"/>
      <c r="IC449" s="85"/>
      <c r="ID449" s="85"/>
      <c r="IE449" s="85"/>
      <c r="IF449" s="85"/>
      <c r="IG449" s="85"/>
      <c r="IH449" s="85"/>
      <c r="II449" s="85"/>
      <c r="IJ449" s="85"/>
      <c r="IK449" s="85"/>
      <c r="IL449" s="85"/>
      <c r="IM449" s="85"/>
      <c r="IN449" s="85"/>
      <c r="IO449" s="85"/>
      <c r="IP449" s="85"/>
      <c r="IQ449" s="85"/>
      <c r="IR449" s="85"/>
      <c r="IS449" s="85"/>
      <c r="IT449" s="85"/>
      <c r="IU449" s="85"/>
      <c r="IV449" s="85"/>
      <c r="IW449" s="85"/>
      <c r="IX449" s="85"/>
      <c r="IY449" s="85"/>
      <c r="IZ449" s="85"/>
      <c r="JA449" s="85"/>
      <c r="JB449" s="85"/>
      <c r="JC449" s="85"/>
      <c r="JD449" s="85"/>
      <c r="JE449" s="85"/>
      <c r="JF449" s="85"/>
      <c r="JG449" s="85"/>
      <c r="JH449" s="85"/>
      <c r="JI449" s="85"/>
      <c r="JJ449" s="85"/>
      <c r="JK449" s="85"/>
      <c r="JL449" s="85"/>
      <c r="JM449" s="85"/>
      <c r="JN449" s="85"/>
      <c r="JO449" s="85"/>
      <c r="JP449" s="85"/>
      <c r="JQ449" s="85"/>
      <c r="JR449" s="85"/>
      <c r="JS449" s="85"/>
      <c r="JT449" s="85"/>
      <c r="JU449" s="85"/>
      <c r="JV449" s="85"/>
      <c r="JW449" s="85"/>
      <c r="JX449" s="85"/>
      <c r="JY449" s="85"/>
      <c r="JZ449" s="85"/>
      <c r="KA449" s="85"/>
      <c r="KB449" s="85"/>
      <c r="KC449" s="85"/>
      <c r="KD449" s="85"/>
      <c r="KE449" s="85"/>
      <c r="KF449" s="85"/>
      <c r="KG449" s="85"/>
      <c r="KH449" s="85"/>
      <c r="KI449" s="85"/>
      <c r="KJ449" s="85"/>
      <c r="KK449" s="85"/>
      <c r="KL449" s="85"/>
      <c r="KM449" s="85"/>
      <c r="KN449" s="85"/>
      <c r="KO449" s="85"/>
      <c r="KP449" s="85"/>
      <c r="KQ449" s="85"/>
      <c r="KR449" s="85"/>
      <c r="KS449" s="85"/>
      <c r="KT449" s="85"/>
      <c r="KU449" s="85"/>
      <c r="KV449" s="85"/>
      <c r="KW449" s="85"/>
      <c r="KX449" s="85"/>
      <c r="KY449" s="85"/>
      <c r="KZ449" s="85"/>
      <c r="LA449" s="85"/>
      <c r="LB449" s="85"/>
      <c r="LC449" s="85"/>
      <c r="LD449" s="85"/>
      <c r="LE449" s="85"/>
      <c r="LF449" s="85"/>
      <c r="LG449" s="85"/>
      <c r="LH449" s="85"/>
      <c r="LI449" s="85"/>
      <c r="LJ449" s="85"/>
      <c r="LK449" s="85"/>
      <c r="LL449" s="85"/>
      <c r="LM449" s="85"/>
      <c r="LN449" s="85"/>
      <c r="LO449" s="85"/>
      <c r="LP449" s="85"/>
      <c r="LQ449" s="85"/>
    </row>
    <row r="450" spans="1:329" s="137" customFormat="1" x14ac:dyDescent="0.25">
      <c r="A450" s="109" t="str">
        <f>'[1]Miter Profiles'!$A86</f>
        <v>MP727</v>
      </c>
      <c r="B450" s="110" t="str">
        <f>'[1]Miter Profiles'!$B86</f>
        <v>MP727-76</v>
      </c>
      <c r="C450" s="111" t="s">
        <v>46</v>
      </c>
      <c r="D450" s="114"/>
      <c r="E450" s="115"/>
      <c r="F450" s="116" t="s">
        <v>171</v>
      </c>
      <c r="G450" s="115"/>
      <c r="H450" s="115"/>
      <c r="I450" s="115"/>
      <c r="J450" s="116" t="s">
        <v>171</v>
      </c>
      <c r="K450" s="115"/>
      <c r="L450" s="115"/>
      <c r="M450" s="115"/>
      <c r="N450" s="116" t="s">
        <v>171</v>
      </c>
      <c r="O450" s="115"/>
      <c r="P450" s="115"/>
      <c r="Q450" s="115"/>
      <c r="R450" s="116" t="s">
        <v>171</v>
      </c>
      <c r="S450" s="115"/>
      <c r="T450" s="115"/>
      <c r="U450" s="115"/>
      <c r="V450" s="116" t="s">
        <v>171</v>
      </c>
      <c r="W450" s="115"/>
      <c r="X450" s="115"/>
      <c r="Y450" s="115"/>
      <c r="Z450" s="116" t="s">
        <v>171</v>
      </c>
      <c r="AA450" s="115"/>
      <c r="AB450" s="115"/>
      <c r="AC450" s="115"/>
      <c r="AD450" s="116" t="s">
        <v>171</v>
      </c>
      <c r="AE450" s="115"/>
      <c r="AF450" s="115"/>
      <c r="AG450" s="115"/>
      <c r="AH450" s="116" t="s">
        <v>171</v>
      </c>
      <c r="AI450" s="115"/>
      <c r="AJ450" s="115"/>
      <c r="AK450" s="115"/>
      <c r="AL450" s="115"/>
      <c r="AM450" s="116" t="s">
        <v>171</v>
      </c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  <c r="EM450" s="85"/>
      <c r="EN450" s="85"/>
      <c r="EO450" s="85"/>
      <c r="EP450" s="85"/>
      <c r="EQ450" s="85"/>
      <c r="ER450" s="85"/>
      <c r="ES450" s="85"/>
      <c r="ET450" s="85"/>
      <c r="EU450" s="85"/>
      <c r="EV450" s="85"/>
      <c r="EW450" s="85"/>
      <c r="EX450" s="85"/>
      <c r="EY450" s="85"/>
      <c r="EZ450" s="85"/>
      <c r="FA450" s="85"/>
      <c r="FB450" s="85"/>
      <c r="FC450" s="85"/>
      <c r="FD450" s="85"/>
      <c r="FE450" s="85"/>
      <c r="FF450" s="85"/>
      <c r="FG450" s="85"/>
      <c r="FH450" s="85"/>
      <c r="FI450" s="85"/>
      <c r="FJ450" s="85"/>
      <c r="FK450" s="85"/>
      <c r="FL450" s="85"/>
      <c r="FM450" s="85"/>
      <c r="FN450" s="85"/>
      <c r="FO450" s="85"/>
      <c r="FP450" s="85"/>
      <c r="FQ450" s="85"/>
      <c r="FR450" s="85"/>
      <c r="FS450" s="85"/>
      <c r="FT450" s="85"/>
      <c r="FU450" s="85"/>
      <c r="FV450" s="85"/>
      <c r="FW450" s="85"/>
      <c r="FX450" s="85"/>
      <c r="FY450" s="85"/>
      <c r="FZ450" s="85"/>
      <c r="GA450" s="85"/>
      <c r="GB450" s="85"/>
      <c r="GC450" s="85"/>
      <c r="GD450" s="85"/>
      <c r="GE450" s="85"/>
      <c r="GF450" s="85"/>
      <c r="GG450" s="85"/>
      <c r="GH450" s="85"/>
      <c r="GI450" s="85"/>
      <c r="GJ450" s="85"/>
      <c r="GK450" s="85"/>
      <c r="GL450" s="85"/>
      <c r="GM450" s="85"/>
      <c r="GN450" s="85"/>
      <c r="GO450" s="85"/>
      <c r="GP450" s="85"/>
      <c r="GQ450" s="85"/>
      <c r="GR450" s="85"/>
      <c r="GS450" s="85"/>
      <c r="GT450" s="85"/>
      <c r="GU450" s="85"/>
      <c r="GV450" s="85"/>
      <c r="GW450" s="85"/>
      <c r="GX450" s="85"/>
      <c r="GY450" s="85"/>
      <c r="GZ450" s="85"/>
      <c r="HA450" s="85"/>
      <c r="HB450" s="85"/>
      <c r="HC450" s="85"/>
      <c r="HD450" s="85"/>
      <c r="HE450" s="85"/>
      <c r="HF450" s="85"/>
      <c r="HG450" s="85"/>
      <c r="HH450" s="85"/>
      <c r="HI450" s="85"/>
      <c r="HJ450" s="85"/>
      <c r="HK450" s="85"/>
      <c r="HL450" s="85"/>
      <c r="HM450" s="85"/>
      <c r="HN450" s="85"/>
      <c r="HO450" s="85"/>
      <c r="HP450" s="85"/>
      <c r="HQ450" s="85"/>
      <c r="HR450" s="85"/>
      <c r="HS450" s="85"/>
      <c r="HT450" s="85"/>
      <c r="HU450" s="85"/>
      <c r="HV450" s="85"/>
      <c r="HW450" s="85"/>
      <c r="HX450" s="85"/>
      <c r="HY450" s="85"/>
      <c r="HZ450" s="85"/>
      <c r="IA450" s="85"/>
      <c r="IB450" s="85"/>
      <c r="IC450" s="85"/>
      <c r="ID450" s="85"/>
      <c r="IE450" s="85"/>
      <c r="IF450" s="85"/>
      <c r="IG450" s="85"/>
      <c r="IH450" s="85"/>
      <c r="II450" s="85"/>
      <c r="IJ450" s="85"/>
      <c r="IK450" s="85"/>
      <c r="IL450" s="85"/>
      <c r="IM450" s="85"/>
      <c r="IN450" s="85"/>
      <c r="IO450" s="85"/>
      <c r="IP450" s="85"/>
      <c r="IQ450" s="85"/>
      <c r="IR450" s="85"/>
      <c r="IS450" s="85"/>
      <c r="IT450" s="85"/>
      <c r="IU450" s="85"/>
      <c r="IV450" s="85"/>
      <c r="IW450" s="85"/>
      <c r="IX450" s="85"/>
      <c r="IY450" s="85"/>
      <c r="IZ450" s="85"/>
      <c r="JA450" s="85"/>
      <c r="JB450" s="85"/>
      <c r="JC450" s="85"/>
      <c r="JD450" s="85"/>
      <c r="JE450" s="85"/>
      <c r="JF450" s="85"/>
      <c r="JG450" s="85"/>
      <c r="JH450" s="85"/>
      <c r="JI450" s="85"/>
      <c r="JJ450" s="85"/>
      <c r="JK450" s="85"/>
      <c r="JL450" s="85"/>
      <c r="JM450" s="85"/>
      <c r="JN450" s="85"/>
      <c r="JO450" s="85"/>
      <c r="JP450" s="85"/>
      <c r="JQ450" s="85"/>
      <c r="JR450" s="85"/>
      <c r="JS450" s="85"/>
      <c r="JT450" s="85"/>
      <c r="JU450" s="85"/>
      <c r="JV450" s="85"/>
      <c r="JW450" s="85"/>
      <c r="JX450" s="85"/>
      <c r="JY450" s="85"/>
      <c r="JZ450" s="85"/>
      <c r="KA450" s="85"/>
      <c r="KB450" s="85"/>
      <c r="KC450" s="85"/>
      <c r="KD450" s="85"/>
      <c r="KE450" s="85"/>
      <c r="KF450" s="85"/>
      <c r="KG450" s="85"/>
      <c r="KH450" s="85"/>
      <c r="KI450" s="85"/>
      <c r="KJ450" s="85"/>
      <c r="KK450" s="85"/>
      <c r="KL450" s="85"/>
      <c r="KM450" s="85"/>
      <c r="KN450" s="85"/>
      <c r="KO450" s="85"/>
      <c r="KP450" s="85"/>
      <c r="KQ450" s="85"/>
      <c r="KR450" s="85"/>
      <c r="KS450" s="85"/>
      <c r="KT450" s="85"/>
      <c r="KU450" s="85"/>
      <c r="KV450" s="85"/>
      <c r="KW450" s="85"/>
      <c r="KX450" s="85"/>
      <c r="KY450" s="85"/>
      <c r="KZ450" s="85"/>
      <c r="LA450" s="85"/>
      <c r="LB450" s="85"/>
      <c r="LC450" s="85"/>
      <c r="LD450" s="85"/>
      <c r="LE450" s="85"/>
      <c r="LF450" s="85"/>
      <c r="LG450" s="85"/>
      <c r="LH450" s="85"/>
      <c r="LI450" s="85"/>
      <c r="LJ450" s="85"/>
      <c r="LK450" s="85"/>
      <c r="LL450" s="85"/>
      <c r="LM450" s="85"/>
      <c r="LN450" s="85"/>
      <c r="LO450" s="85"/>
      <c r="LP450" s="85"/>
      <c r="LQ450" s="85"/>
    </row>
    <row r="451" spans="1:329" s="137" customFormat="1" x14ac:dyDescent="0.25">
      <c r="A451" s="109" t="str">
        <f>'[1]Miter Profiles'!$A87</f>
        <v>MP506R</v>
      </c>
      <c r="B451" s="110" t="str">
        <f>'[1]Miter Profiles'!$B87</f>
        <v>MP728-38</v>
      </c>
      <c r="C451" s="111" t="s">
        <v>47</v>
      </c>
      <c r="D451" s="114"/>
      <c r="E451" s="115"/>
      <c r="F451" s="116" t="s">
        <v>172</v>
      </c>
      <c r="G451" s="115"/>
      <c r="H451" s="115"/>
      <c r="I451" s="115"/>
      <c r="J451" s="116" t="s">
        <v>172</v>
      </c>
      <c r="K451" s="115"/>
      <c r="L451" s="115"/>
      <c r="M451" s="115"/>
      <c r="N451" s="116" t="s">
        <v>172</v>
      </c>
      <c r="O451" s="115"/>
      <c r="P451" s="115"/>
      <c r="Q451" s="115"/>
      <c r="R451" s="116" t="s">
        <v>172</v>
      </c>
      <c r="S451" s="115"/>
      <c r="T451" s="115"/>
      <c r="U451" s="115"/>
      <c r="V451" s="116" t="s">
        <v>172</v>
      </c>
      <c r="W451" s="115"/>
      <c r="X451" s="115"/>
      <c r="Y451" s="115"/>
      <c r="Z451" s="116" t="s">
        <v>172</v>
      </c>
      <c r="AA451" s="115"/>
      <c r="AB451" s="115"/>
      <c r="AC451" s="115"/>
      <c r="AD451" s="116" t="s">
        <v>172</v>
      </c>
      <c r="AE451" s="115"/>
      <c r="AF451" s="115"/>
      <c r="AG451" s="115"/>
      <c r="AH451" s="116" t="s">
        <v>172</v>
      </c>
      <c r="AI451" s="115"/>
      <c r="AJ451" s="115"/>
      <c r="AK451" s="115"/>
      <c r="AL451" s="115"/>
      <c r="AM451" s="116" t="s">
        <v>172</v>
      </c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  <c r="EM451" s="85"/>
      <c r="EN451" s="85"/>
      <c r="EO451" s="85"/>
      <c r="EP451" s="85"/>
      <c r="EQ451" s="85"/>
      <c r="ER451" s="85"/>
      <c r="ES451" s="85"/>
      <c r="ET451" s="85"/>
      <c r="EU451" s="85"/>
      <c r="EV451" s="85"/>
      <c r="EW451" s="85"/>
      <c r="EX451" s="85"/>
      <c r="EY451" s="85"/>
      <c r="EZ451" s="85"/>
      <c r="FA451" s="85"/>
      <c r="FB451" s="85"/>
      <c r="FC451" s="85"/>
      <c r="FD451" s="85"/>
      <c r="FE451" s="85"/>
      <c r="FF451" s="85"/>
      <c r="FG451" s="85"/>
      <c r="FH451" s="85"/>
      <c r="FI451" s="85"/>
      <c r="FJ451" s="85"/>
      <c r="FK451" s="85"/>
      <c r="FL451" s="85"/>
      <c r="FM451" s="85"/>
      <c r="FN451" s="85"/>
      <c r="FO451" s="85"/>
      <c r="FP451" s="85"/>
      <c r="FQ451" s="85"/>
      <c r="FR451" s="85"/>
      <c r="FS451" s="85"/>
      <c r="FT451" s="85"/>
      <c r="FU451" s="85"/>
      <c r="FV451" s="85"/>
      <c r="FW451" s="85"/>
      <c r="FX451" s="85"/>
      <c r="FY451" s="85"/>
      <c r="FZ451" s="85"/>
      <c r="GA451" s="85"/>
      <c r="GB451" s="85"/>
      <c r="GC451" s="85"/>
      <c r="GD451" s="85"/>
      <c r="GE451" s="85"/>
      <c r="GF451" s="85"/>
      <c r="GG451" s="85"/>
      <c r="GH451" s="85"/>
      <c r="GI451" s="85"/>
      <c r="GJ451" s="85"/>
      <c r="GK451" s="85"/>
      <c r="GL451" s="85"/>
      <c r="GM451" s="85"/>
      <c r="GN451" s="85"/>
      <c r="GO451" s="85"/>
      <c r="GP451" s="85"/>
      <c r="GQ451" s="85"/>
      <c r="GR451" s="85"/>
      <c r="GS451" s="85"/>
      <c r="GT451" s="85"/>
      <c r="GU451" s="85"/>
      <c r="GV451" s="85"/>
      <c r="GW451" s="85"/>
      <c r="GX451" s="85"/>
      <c r="GY451" s="85"/>
      <c r="GZ451" s="85"/>
      <c r="HA451" s="85"/>
      <c r="HB451" s="85"/>
      <c r="HC451" s="85"/>
      <c r="HD451" s="85"/>
      <c r="HE451" s="85"/>
      <c r="HF451" s="85"/>
      <c r="HG451" s="85"/>
      <c r="HH451" s="85"/>
      <c r="HI451" s="85"/>
      <c r="HJ451" s="85"/>
      <c r="HK451" s="85"/>
      <c r="HL451" s="85"/>
      <c r="HM451" s="85"/>
      <c r="HN451" s="85"/>
      <c r="HO451" s="85"/>
      <c r="HP451" s="85"/>
      <c r="HQ451" s="85"/>
      <c r="HR451" s="85"/>
      <c r="HS451" s="85"/>
      <c r="HT451" s="85"/>
      <c r="HU451" s="85"/>
      <c r="HV451" s="85"/>
      <c r="HW451" s="85"/>
      <c r="HX451" s="85"/>
      <c r="HY451" s="85"/>
      <c r="HZ451" s="85"/>
      <c r="IA451" s="85"/>
      <c r="IB451" s="85"/>
      <c r="IC451" s="85"/>
      <c r="ID451" s="85"/>
      <c r="IE451" s="85"/>
      <c r="IF451" s="85"/>
      <c r="IG451" s="85"/>
      <c r="IH451" s="85"/>
      <c r="II451" s="85"/>
      <c r="IJ451" s="85"/>
      <c r="IK451" s="85"/>
      <c r="IL451" s="85"/>
      <c r="IM451" s="85"/>
      <c r="IN451" s="85"/>
      <c r="IO451" s="85"/>
      <c r="IP451" s="85"/>
      <c r="IQ451" s="85"/>
      <c r="IR451" s="85"/>
      <c r="IS451" s="85"/>
      <c r="IT451" s="85"/>
      <c r="IU451" s="85"/>
      <c r="IV451" s="85"/>
      <c r="IW451" s="85"/>
      <c r="IX451" s="85"/>
      <c r="IY451" s="85"/>
      <c r="IZ451" s="85"/>
      <c r="JA451" s="85"/>
      <c r="JB451" s="85"/>
      <c r="JC451" s="85"/>
      <c r="JD451" s="85"/>
      <c r="JE451" s="85"/>
      <c r="JF451" s="85"/>
      <c r="JG451" s="85"/>
      <c r="JH451" s="85"/>
      <c r="JI451" s="85"/>
      <c r="JJ451" s="85"/>
      <c r="JK451" s="85"/>
      <c r="JL451" s="85"/>
      <c r="JM451" s="85"/>
      <c r="JN451" s="85"/>
      <c r="JO451" s="85"/>
      <c r="JP451" s="85"/>
      <c r="JQ451" s="85"/>
      <c r="JR451" s="85"/>
      <c r="JS451" s="85"/>
      <c r="JT451" s="85"/>
      <c r="JU451" s="85"/>
      <c r="JV451" s="85"/>
      <c r="JW451" s="85"/>
      <c r="JX451" s="85"/>
      <c r="JY451" s="85"/>
      <c r="JZ451" s="85"/>
      <c r="KA451" s="85"/>
      <c r="KB451" s="85"/>
      <c r="KC451" s="85"/>
      <c r="KD451" s="85"/>
      <c r="KE451" s="85"/>
      <c r="KF451" s="85"/>
      <c r="KG451" s="85"/>
      <c r="KH451" s="85"/>
      <c r="KI451" s="85"/>
      <c r="KJ451" s="85"/>
      <c r="KK451" s="85"/>
      <c r="KL451" s="85"/>
      <c r="KM451" s="85"/>
      <c r="KN451" s="85"/>
      <c r="KO451" s="85"/>
      <c r="KP451" s="85"/>
      <c r="KQ451" s="85"/>
      <c r="KR451" s="85"/>
      <c r="KS451" s="85"/>
      <c r="KT451" s="85"/>
      <c r="KU451" s="85"/>
      <c r="KV451" s="85"/>
      <c r="KW451" s="85"/>
      <c r="KX451" s="85"/>
      <c r="KY451" s="85"/>
      <c r="KZ451" s="85"/>
      <c r="LA451" s="85"/>
      <c r="LB451" s="85"/>
      <c r="LC451" s="85"/>
      <c r="LD451" s="85"/>
      <c r="LE451" s="85"/>
      <c r="LF451" s="85"/>
      <c r="LG451" s="85"/>
      <c r="LH451" s="85"/>
      <c r="LI451" s="85"/>
      <c r="LJ451" s="85"/>
      <c r="LK451" s="85"/>
      <c r="LL451" s="85"/>
      <c r="LM451" s="85"/>
      <c r="LN451" s="85"/>
      <c r="LO451" s="85"/>
      <c r="LP451" s="85"/>
      <c r="LQ451" s="85"/>
    </row>
    <row r="452" spans="1:329" s="137" customFormat="1" x14ac:dyDescent="0.25">
      <c r="A452" s="109" t="str">
        <f>'[1]Miter Profiles'!$A88</f>
        <v>MP506</v>
      </c>
      <c r="B452" s="110" t="str">
        <f>'[1]Miter Profiles'!$B88</f>
        <v>MP728-57</v>
      </c>
      <c r="C452" s="111" t="s">
        <v>47</v>
      </c>
      <c r="D452" s="114"/>
      <c r="E452" s="115"/>
      <c r="F452" s="116" t="s">
        <v>172</v>
      </c>
      <c r="G452" s="115"/>
      <c r="H452" s="115"/>
      <c r="I452" s="115"/>
      <c r="J452" s="116" t="s">
        <v>172</v>
      </c>
      <c r="K452" s="115"/>
      <c r="L452" s="115"/>
      <c r="M452" s="115"/>
      <c r="N452" s="116" t="s">
        <v>172</v>
      </c>
      <c r="O452" s="115"/>
      <c r="P452" s="115"/>
      <c r="Q452" s="115"/>
      <c r="R452" s="116" t="s">
        <v>172</v>
      </c>
      <c r="S452" s="115"/>
      <c r="T452" s="115"/>
      <c r="U452" s="115"/>
      <c r="V452" s="116" t="s">
        <v>172</v>
      </c>
      <c r="W452" s="115"/>
      <c r="X452" s="115"/>
      <c r="Y452" s="115"/>
      <c r="Z452" s="116" t="s">
        <v>172</v>
      </c>
      <c r="AA452" s="115"/>
      <c r="AB452" s="115"/>
      <c r="AC452" s="115"/>
      <c r="AD452" s="116" t="s">
        <v>172</v>
      </c>
      <c r="AE452" s="115"/>
      <c r="AF452" s="115"/>
      <c r="AG452" s="115"/>
      <c r="AH452" s="116" t="s">
        <v>172</v>
      </c>
      <c r="AI452" s="115"/>
      <c r="AJ452" s="115"/>
      <c r="AK452" s="115"/>
      <c r="AL452" s="115"/>
      <c r="AM452" s="116" t="s">
        <v>172</v>
      </c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  <c r="EM452" s="85"/>
      <c r="EN452" s="85"/>
      <c r="EO452" s="85"/>
      <c r="EP452" s="85"/>
      <c r="EQ452" s="85"/>
      <c r="ER452" s="85"/>
      <c r="ES452" s="85"/>
      <c r="ET452" s="85"/>
      <c r="EU452" s="85"/>
      <c r="EV452" s="85"/>
      <c r="EW452" s="85"/>
      <c r="EX452" s="85"/>
      <c r="EY452" s="85"/>
      <c r="EZ452" s="85"/>
      <c r="FA452" s="85"/>
      <c r="FB452" s="85"/>
      <c r="FC452" s="85"/>
      <c r="FD452" s="85"/>
      <c r="FE452" s="85"/>
      <c r="FF452" s="85"/>
      <c r="FG452" s="85"/>
      <c r="FH452" s="85"/>
      <c r="FI452" s="85"/>
      <c r="FJ452" s="85"/>
      <c r="FK452" s="85"/>
      <c r="FL452" s="85"/>
      <c r="FM452" s="85"/>
      <c r="FN452" s="85"/>
      <c r="FO452" s="85"/>
      <c r="FP452" s="85"/>
      <c r="FQ452" s="85"/>
      <c r="FR452" s="85"/>
      <c r="FS452" s="85"/>
      <c r="FT452" s="85"/>
      <c r="FU452" s="85"/>
      <c r="FV452" s="85"/>
      <c r="FW452" s="85"/>
      <c r="FX452" s="85"/>
      <c r="FY452" s="85"/>
      <c r="FZ452" s="85"/>
      <c r="GA452" s="85"/>
      <c r="GB452" s="85"/>
      <c r="GC452" s="85"/>
      <c r="GD452" s="85"/>
      <c r="GE452" s="85"/>
      <c r="GF452" s="85"/>
      <c r="GG452" s="85"/>
      <c r="GH452" s="85"/>
      <c r="GI452" s="85"/>
      <c r="GJ452" s="85"/>
      <c r="GK452" s="85"/>
      <c r="GL452" s="85"/>
      <c r="GM452" s="85"/>
      <c r="GN452" s="85"/>
      <c r="GO452" s="85"/>
      <c r="GP452" s="85"/>
      <c r="GQ452" s="85"/>
      <c r="GR452" s="85"/>
      <c r="GS452" s="85"/>
      <c r="GT452" s="85"/>
      <c r="GU452" s="85"/>
      <c r="GV452" s="85"/>
      <c r="GW452" s="85"/>
      <c r="GX452" s="85"/>
      <c r="GY452" s="85"/>
      <c r="GZ452" s="85"/>
      <c r="HA452" s="85"/>
      <c r="HB452" s="85"/>
      <c r="HC452" s="85"/>
      <c r="HD452" s="85"/>
      <c r="HE452" s="85"/>
      <c r="HF452" s="85"/>
      <c r="HG452" s="85"/>
      <c r="HH452" s="85"/>
      <c r="HI452" s="85"/>
      <c r="HJ452" s="85"/>
      <c r="HK452" s="85"/>
      <c r="HL452" s="85"/>
      <c r="HM452" s="85"/>
      <c r="HN452" s="85"/>
      <c r="HO452" s="85"/>
      <c r="HP452" s="85"/>
      <c r="HQ452" s="85"/>
      <c r="HR452" s="85"/>
      <c r="HS452" s="85"/>
      <c r="HT452" s="85"/>
      <c r="HU452" s="85"/>
      <c r="HV452" s="85"/>
      <c r="HW452" s="85"/>
      <c r="HX452" s="85"/>
      <c r="HY452" s="85"/>
      <c r="HZ452" s="85"/>
      <c r="IA452" s="85"/>
      <c r="IB452" s="85"/>
      <c r="IC452" s="85"/>
      <c r="ID452" s="85"/>
      <c r="IE452" s="85"/>
      <c r="IF452" s="85"/>
      <c r="IG452" s="85"/>
      <c r="IH452" s="85"/>
      <c r="II452" s="85"/>
      <c r="IJ452" s="85"/>
      <c r="IK452" s="85"/>
      <c r="IL452" s="85"/>
      <c r="IM452" s="85"/>
      <c r="IN452" s="85"/>
      <c r="IO452" s="85"/>
      <c r="IP452" s="85"/>
      <c r="IQ452" s="85"/>
      <c r="IR452" s="85"/>
      <c r="IS452" s="85"/>
      <c r="IT452" s="85"/>
      <c r="IU452" s="85"/>
      <c r="IV452" s="85"/>
      <c r="IW452" s="85"/>
      <c r="IX452" s="85"/>
      <c r="IY452" s="85"/>
      <c r="IZ452" s="85"/>
      <c r="JA452" s="85"/>
      <c r="JB452" s="85"/>
      <c r="JC452" s="85"/>
      <c r="JD452" s="85"/>
      <c r="JE452" s="85"/>
      <c r="JF452" s="85"/>
      <c r="JG452" s="85"/>
      <c r="JH452" s="85"/>
      <c r="JI452" s="85"/>
      <c r="JJ452" s="85"/>
      <c r="JK452" s="85"/>
      <c r="JL452" s="85"/>
      <c r="JM452" s="85"/>
      <c r="JN452" s="85"/>
      <c r="JO452" s="85"/>
      <c r="JP452" s="85"/>
      <c r="JQ452" s="85"/>
      <c r="JR452" s="85"/>
      <c r="JS452" s="85"/>
      <c r="JT452" s="85"/>
      <c r="JU452" s="85"/>
      <c r="JV452" s="85"/>
      <c r="JW452" s="85"/>
      <c r="JX452" s="85"/>
      <c r="JY452" s="85"/>
      <c r="JZ452" s="85"/>
      <c r="KA452" s="85"/>
      <c r="KB452" s="85"/>
      <c r="KC452" s="85"/>
      <c r="KD452" s="85"/>
      <c r="KE452" s="85"/>
      <c r="KF452" s="85"/>
      <c r="KG452" s="85"/>
      <c r="KH452" s="85"/>
      <c r="KI452" s="85"/>
      <c r="KJ452" s="85"/>
      <c r="KK452" s="85"/>
      <c r="KL452" s="85"/>
      <c r="KM452" s="85"/>
      <c r="KN452" s="85"/>
      <c r="KO452" s="85"/>
      <c r="KP452" s="85"/>
      <c r="KQ452" s="85"/>
      <c r="KR452" s="85"/>
      <c r="KS452" s="85"/>
      <c r="KT452" s="85"/>
      <c r="KU452" s="85"/>
      <c r="KV452" s="85"/>
      <c r="KW452" s="85"/>
      <c r="KX452" s="85"/>
      <c r="KY452" s="85"/>
      <c r="KZ452" s="85"/>
      <c r="LA452" s="85"/>
      <c r="LB452" s="85"/>
      <c r="LC452" s="85"/>
      <c r="LD452" s="85"/>
      <c r="LE452" s="85"/>
      <c r="LF452" s="85"/>
      <c r="LG452" s="85"/>
      <c r="LH452" s="85"/>
      <c r="LI452" s="85"/>
      <c r="LJ452" s="85"/>
      <c r="LK452" s="85"/>
      <c r="LL452" s="85"/>
      <c r="LM452" s="85"/>
      <c r="LN452" s="85"/>
      <c r="LO452" s="85"/>
      <c r="LP452" s="85"/>
      <c r="LQ452" s="85"/>
    </row>
    <row r="453" spans="1:329" s="137" customFormat="1" x14ac:dyDescent="0.25">
      <c r="A453" s="109" t="str">
        <f>'[1]Miter Profiles'!$A89</f>
        <v>MP534</v>
      </c>
      <c r="B453" s="110" t="str">
        <f>'[1]Miter Profiles'!$B89</f>
        <v>MP728-76</v>
      </c>
      <c r="C453" s="111" t="s">
        <v>47</v>
      </c>
      <c r="D453" s="114"/>
      <c r="E453" s="115"/>
      <c r="F453" s="116" t="s">
        <v>172</v>
      </c>
      <c r="G453" s="115"/>
      <c r="H453" s="115"/>
      <c r="I453" s="115"/>
      <c r="J453" s="116" t="s">
        <v>172</v>
      </c>
      <c r="K453" s="115"/>
      <c r="L453" s="115"/>
      <c r="M453" s="115"/>
      <c r="N453" s="116" t="s">
        <v>172</v>
      </c>
      <c r="O453" s="115"/>
      <c r="P453" s="115"/>
      <c r="Q453" s="115"/>
      <c r="R453" s="116" t="s">
        <v>172</v>
      </c>
      <c r="S453" s="115"/>
      <c r="T453" s="115"/>
      <c r="U453" s="115"/>
      <c r="V453" s="116" t="s">
        <v>172</v>
      </c>
      <c r="W453" s="115"/>
      <c r="X453" s="115"/>
      <c r="Y453" s="115"/>
      <c r="Z453" s="116" t="s">
        <v>172</v>
      </c>
      <c r="AA453" s="115"/>
      <c r="AB453" s="115"/>
      <c r="AC453" s="115"/>
      <c r="AD453" s="116" t="s">
        <v>172</v>
      </c>
      <c r="AE453" s="115"/>
      <c r="AF453" s="115"/>
      <c r="AG453" s="115"/>
      <c r="AH453" s="116" t="s">
        <v>172</v>
      </c>
      <c r="AI453" s="115"/>
      <c r="AJ453" s="115"/>
      <c r="AK453" s="115"/>
      <c r="AL453" s="115"/>
      <c r="AM453" s="116" t="s">
        <v>172</v>
      </c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  <c r="EM453" s="85"/>
      <c r="EN453" s="85"/>
      <c r="EO453" s="85"/>
      <c r="EP453" s="85"/>
      <c r="EQ453" s="85"/>
      <c r="ER453" s="85"/>
      <c r="ES453" s="85"/>
      <c r="ET453" s="85"/>
      <c r="EU453" s="85"/>
      <c r="EV453" s="85"/>
      <c r="EW453" s="85"/>
      <c r="EX453" s="85"/>
      <c r="EY453" s="85"/>
      <c r="EZ453" s="85"/>
      <c r="FA453" s="85"/>
      <c r="FB453" s="85"/>
      <c r="FC453" s="85"/>
      <c r="FD453" s="85"/>
      <c r="FE453" s="85"/>
      <c r="FF453" s="85"/>
      <c r="FG453" s="85"/>
      <c r="FH453" s="85"/>
      <c r="FI453" s="85"/>
      <c r="FJ453" s="85"/>
      <c r="FK453" s="85"/>
      <c r="FL453" s="85"/>
      <c r="FM453" s="85"/>
      <c r="FN453" s="85"/>
      <c r="FO453" s="85"/>
      <c r="FP453" s="85"/>
      <c r="FQ453" s="85"/>
      <c r="FR453" s="85"/>
      <c r="FS453" s="85"/>
      <c r="FT453" s="85"/>
      <c r="FU453" s="85"/>
      <c r="FV453" s="85"/>
      <c r="FW453" s="85"/>
      <c r="FX453" s="85"/>
      <c r="FY453" s="85"/>
      <c r="FZ453" s="85"/>
      <c r="GA453" s="85"/>
      <c r="GB453" s="85"/>
      <c r="GC453" s="85"/>
      <c r="GD453" s="85"/>
      <c r="GE453" s="85"/>
      <c r="GF453" s="85"/>
      <c r="GG453" s="85"/>
      <c r="GH453" s="85"/>
      <c r="GI453" s="85"/>
      <c r="GJ453" s="85"/>
      <c r="GK453" s="85"/>
      <c r="GL453" s="85"/>
      <c r="GM453" s="85"/>
      <c r="GN453" s="85"/>
      <c r="GO453" s="85"/>
      <c r="GP453" s="85"/>
      <c r="GQ453" s="85"/>
      <c r="GR453" s="85"/>
      <c r="GS453" s="85"/>
      <c r="GT453" s="85"/>
      <c r="GU453" s="85"/>
      <c r="GV453" s="85"/>
      <c r="GW453" s="85"/>
      <c r="GX453" s="85"/>
      <c r="GY453" s="85"/>
      <c r="GZ453" s="85"/>
      <c r="HA453" s="85"/>
      <c r="HB453" s="85"/>
      <c r="HC453" s="85"/>
      <c r="HD453" s="85"/>
      <c r="HE453" s="85"/>
      <c r="HF453" s="85"/>
      <c r="HG453" s="85"/>
      <c r="HH453" s="85"/>
      <c r="HI453" s="85"/>
      <c r="HJ453" s="85"/>
      <c r="HK453" s="85"/>
      <c r="HL453" s="85"/>
      <c r="HM453" s="85"/>
      <c r="HN453" s="85"/>
      <c r="HO453" s="85"/>
      <c r="HP453" s="85"/>
      <c r="HQ453" s="85"/>
      <c r="HR453" s="85"/>
      <c r="HS453" s="85"/>
      <c r="HT453" s="85"/>
      <c r="HU453" s="85"/>
      <c r="HV453" s="85"/>
      <c r="HW453" s="85"/>
      <c r="HX453" s="85"/>
      <c r="HY453" s="85"/>
      <c r="HZ453" s="85"/>
      <c r="IA453" s="85"/>
      <c r="IB453" s="85"/>
      <c r="IC453" s="85"/>
      <c r="ID453" s="85"/>
      <c r="IE453" s="85"/>
      <c r="IF453" s="85"/>
      <c r="IG453" s="85"/>
      <c r="IH453" s="85"/>
      <c r="II453" s="85"/>
      <c r="IJ453" s="85"/>
      <c r="IK453" s="85"/>
      <c r="IL453" s="85"/>
      <c r="IM453" s="85"/>
      <c r="IN453" s="85"/>
      <c r="IO453" s="85"/>
      <c r="IP453" s="85"/>
      <c r="IQ453" s="85"/>
      <c r="IR453" s="85"/>
      <c r="IS453" s="85"/>
      <c r="IT453" s="85"/>
      <c r="IU453" s="85"/>
      <c r="IV453" s="85"/>
      <c r="IW453" s="85"/>
      <c r="IX453" s="85"/>
      <c r="IY453" s="85"/>
      <c r="IZ453" s="85"/>
      <c r="JA453" s="85"/>
      <c r="JB453" s="85"/>
      <c r="JC453" s="85"/>
      <c r="JD453" s="85"/>
      <c r="JE453" s="85"/>
      <c r="JF453" s="85"/>
      <c r="JG453" s="85"/>
      <c r="JH453" s="85"/>
      <c r="JI453" s="85"/>
      <c r="JJ453" s="85"/>
      <c r="JK453" s="85"/>
      <c r="JL453" s="85"/>
      <c r="JM453" s="85"/>
      <c r="JN453" s="85"/>
      <c r="JO453" s="85"/>
      <c r="JP453" s="85"/>
      <c r="JQ453" s="85"/>
      <c r="JR453" s="85"/>
      <c r="JS453" s="85"/>
      <c r="JT453" s="85"/>
      <c r="JU453" s="85"/>
      <c r="JV453" s="85"/>
      <c r="JW453" s="85"/>
      <c r="JX453" s="85"/>
      <c r="JY453" s="85"/>
      <c r="JZ453" s="85"/>
      <c r="KA453" s="85"/>
      <c r="KB453" s="85"/>
      <c r="KC453" s="85"/>
      <c r="KD453" s="85"/>
      <c r="KE453" s="85"/>
      <c r="KF453" s="85"/>
      <c r="KG453" s="85"/>
      <c r="KH453" s="85"/>
      <c r="KI453" s="85"/>
      <c r="KJ453" s="85"/>
      <c r="KK453" s="85"/>
      <c r="KL453" s="85"/>
      <c r="KM453" s="85"/>
      <c r="KN453" s="85"/>
      <c r="KO453" s="85"/>
      <c r="KP453" s="85"/>
      <c r="KQ453" s="85"/>
      <c r="KR453" s="85"/>
      <c r="KS453" s="85"/>
      <c r="KT453" s="85"/>
      <c r="KU453" s="85"/>
      <c r="KV453" s="85"/>
      <c r="KW453" s="85"/>
      <c r="KX453" s="85"/>
      <c r="KY453" s="85"/>
      <c r="KZ453" s="85"/>
      <c r="LA453" s="85"/>
      <c r="LB453" s="85"/>
      <c r="LC453" s="85"/>
      <c r="LD453" s="85"/>
      <c r="LE453" s="85"/>
      <c r="LF453" s="85"/>
      <c r="LG453" s="85"/>
      <c r="LH453" s="85"/>
      <c r="LI453" s="85"/>
      <c r="LJ453" s="85"/>
      <c r="LK453" s="85"/>
      <c r="LL453" s="85"/>
      <c r="LM453" s="85"/>
      <c r="LN453" s="85"/>
      <c r="LO453" s="85"/>
      <c r="LP453" s="85"/>
      <c r="LQ453" s="85"/>
    </row>
    <row r="454" spans="1:329" s="137" customFormat="1" x14ac:dyDescent="0.25">
      <c r="A454" s="109" t="str">
        <f>'[1]Miter Profiles'!$A90</f>
        <v>MP528R</v>
      </c>
      <c r="B454" s="110" t="str">
        <f>'[1]Miter Profiles'!$B90</f>
        <v>MP729-38</v>
      </c>
      <c r="C454" s="111" t="s">
        <v>48</v>
      </c>
      <c r="D454" s="114"/>
      <c r="E454" s="115"/>
      <c r="F454" s="116" t="s">
        <v>173</v>
      </c>
      <c r="G454" s="115"/>
      <c r="H454" s="115"/>
      <c r="I454" s="115"/>
      <c r="J454" s="116" t="s">
        <v>173</v>
      </c>
      <c r="K454" s="115"/>
      <c r="L454" s="115"/>
      <c r="M454" s="115"/>
      <c r="N454" s="116" t="s">
        <v>173</v>
      </c>
      <c r="O454" s="115"/>
      <c r="P454" s="115"/>
      <c r="Q454" s="115"/>
      <c r="R454" s="116" t="s">
        <v>173</v>
      </c>
      <c r="S454" s="115"/>
      <c r="T454" s="115"/>
      <c r="U454" s="115"/>
      <c r="V454" s="116" t="s">
        <v>173</v>
      </c>
      <c r="W454" s="115"/>
      <c r="X454" s="115"/>
      <c r="Y454" s="115"/>
      <c r="Z454" s="116" t="s">
        <v>173</v>
      </c>
      <c r="AA454" s="115"/>
      <c r="AB454" s="115"/>
      <c r="AC454" s="115"/>
      <c r="AD454" s="116" t="s">
        <v>173</v>
      </c>
      <c r="AE454" s="115"/>
      <c r="AF454" s="115"/>
      <c r="AG454" s="115"/>
      <c r="AH454" s="116" t="s">
        <v>173</v>
      </c>
      <c r="AI454" s="115"/>
      <c r="AJ454" s="115"/>
      <c r="AK454" s="115"/>
      <c r="AL454" s="115"/>
      <c r="AM454" s="116" t="s">
        <v>173</v>
      </c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  <c r="EM454" s="85"/>
      <c r="EN454" s="85"/>
      <c r="EO454" s="85"/>
      <c r="EP454" s="85"/>
      <c r="EQ454" s="85"/>
      <c r="ER454" s="85"/>
      <c r="ES454" s="85"/>
      <c r="ET454" s="85"/>
      <c r="EU454" s="85"/>
      <c r="EV454" s="85"/>
      <c r="EW454" s="85"/>
      <c r="EX454" s="85"/>
      <c r="EY454" s="85"/>
      <c r="EZ454" s="85"/>
      <c r="FA454" s="85"/>
      <c r="FB454" s="85"/>
      <c r="FC454" s="85"/>
      <c r="FD454" s="85"/>
      <c r="FE454" s="85"/>
      <c r="FF454" s="85"/>
      <c r="FG454" s="85"/>
      <c r="FH454" s="85"/>
      <c r="FI454" s="85"/>
      <c r="FJ454" s="85"/>
      <c r="FK454" s="85"/>
      <c r="FL454" s="85"/>
      <c r="FM454" s="85"/>
      <c r="FN454" s="85"/>
      <c r="FO454" s="85"/>
      <c r="FP454" s="85"/>
      <c r="FQ454" s="85"/>
      <c r="FR454" s="85"/>
      <c r="FS454" s="85"/>
      <c r="FT454" s="85"/>
      <c r="FU454" s="85"/>
      <c r="FV454" s="85"/>
      <c r="FW454" s="85"/>
      <c r="FX454" s="85"/>
      <c r="FY454" s="85"/>
      <c r="FZ454" s="85"/>
      <c r="GA454" s="85"/>
      <c r="GB454" s="85"/>
      <c r="GC454" s="85"/>
      <c r="GD454" s="85"/>
      <c r="GE454" s="85"/>
      <c r="GF454" s="85"/>
      <c r="GG454" s="85"/>
      <c r="GH454" s="85"/>
      <c r="GI454" s="85"/>
      <c r="GJ454" s="85"/>
      <c r="GK454" s="85"/>
      <c r="GL454" s="85"/>
      <c r="GM454" s="85"/>
      <c r="GN454" s="85"/>
      <c r="GO454" s="85"/>
      <c r="GP454" s="85"/>
      <c r="GQ454" s="85"/>
      <c r="GR454" s="85"/>
      <c r="GS454" s="85"/>
      <c r="GT454" s="85"/>
      <c r="GU454" s="85"/>
      <c r="GV454" s="85"/>
      <c r="GW454" s="85"/>
      <c r="GX454" s="85"/>
      <c r="GY454" s="85"/>
      <c r="GZ454" s="85"/>
      <c r="HA454" s="85"/>
      <c r="HB454" s="85"/>
      <c r="HC454" s="85"/>
      <c r="HD454" s="85"/>
      <c r="HE454" s="85"/>
      <c r="HF454" s="85"/>
      <c r="HG454" s="85"/>
      <c r="HH454" s="85"/>
      <c r="HI454" s="85"/>
      <c r="HJ454" s="85"/>
      <c r="HK454" s="85"/>
      <c r="HL454" s="85"/>
      <c r="HM454" s="85"/>
      <c r="HN454" s="85"/>
      <c r="HO454" s="85"/>
      <c r="HP454" s="85"/>
      <c r="HQ454" s="85"/>
      <c r="HR454" s="85"/>
      <c r="HS454" s="85"/>
      <c r="HT454" s="85"/>
      <c r="HU454" s="85"/>
      <c r="HV454" s="85"/>
      <c r="HW454" s="85"/>
      <c r="HX454" s="85"/>
      <c r="HY454" s="85"/>
      <c r="HZ454" s="85"/>
      <c r="IA454" s="85"/>
      <c r="IB454" s="85"/>
      <c r="IC454" s="85"/>
      <c r="ID454" s="85"/>
      <c r="IE454" s="85"/>
      <c r="IF454" s="85"/>
      <c r="IG454" s="85"/>
      <c r="IH454" s="85"/>
      <c r="II454" s="85"/>
      <c r="IJ454" s="85"/>
      <c r="IK454" s="85"/>
      <c r="IL454" s="85"/>
      <c r="IM454" s="85"/>
      <c r="IN454" s="85"/>
      <c r="IO454" s="85"/>
      <c r="IP454" s="85"/>
      <c r="IQ454" s="85"/>
      <c r="IR454" s="85"/>
      <c r="IS454" s="85"/>
      <c r="IT454" s="85"/>
      <c r="IU454" s="85"/>
      <c r="IV454" s="85"/>
      <c r="IW454" s="85"/>
      <c r="IX454" s="85"/>
      <c r="IY454" s="85"/>
      <c r="IZ454" s="85"/>
      <c r="JA454" s="85"/>
      <c r="JB454" s="85"/>
      <c r="JC454" s="85"/>
      <c r="JD454" s="85"/>
      <c r="JE454" s="85"/>
      <c r="JF454" s="85"/>
      <c r="JG454" s="85"/>
      <c r="JH454" s="85"/>
      <c r="JI454" s="85"/>
      <c r="JJ454" s="85"/>
      <c r="JK454" s="85"/>
      <c r="JL454" s="85"/>
      <c r="JM454" s="85"/>
      <c r="JN454" s="85"/>
      <c r="JO454" s="85"/>
      <c r="JP454" s="85"/>
      <c r="JQ454" s="85"/>
      <c r="JR454" s="85"/>
      <c r="JS454" s="85"/>
      <c r="JT454" s="85"/>
      <c r="JU454" s="85"/>
      <c r="JV454" s="85"/>
      <c r="JW454" s="85"/>
      <c r="JX454" s="85"/>
      <c r="JY454" s="85"/>
      <c r="JZ454" s="85"/>
      <c r="KA454" s="85"/>
      <c r="KB454" s="85"/>
      <c r="KC454" s="85"/>
      <c r="KD454" s="85"/>
      <c r="KE454" s="85"/>
      <c r="KF454" s="85"/>
      <c r="KG454" s="85"/>
      <c r="KH454" s="85"/>
      <c r="KI454" s="85"/>
      <c r="KJ454" s="85"/>
      <c r="KK454" s="85"/>
      <c r="KL454" s="85"/>
      <c r="KM454" s="85"/>
      <c r="KN454" s="85"/>
      <c r="KO454" s="85"/>
      <c r="KP454" s="85"/>
      <c r="KQ454" s="85"/>
      <c r="KR454" s="85"/>
      <c r="KS454" s="85"/>
      <c r="KT454" s="85"/>
      <c r="KU454" s="85"/>
      <c r="KV454" s="85"/>
      <c r="KW454" s="85"/>
      <c r="KX454" s="85"/>
      <c r="KY454" s="85"/>
      <c r="KZ454" s="85"/>
      <c r="LA454" s="85"/>
      <c r="LB454" s="85"/>
      <c r="LC454" s="85"/>
      <c r="LD454" s="85"/>
      <c r="LE454" s="85"/>
      <c r="LF454" s="85"/>
      <c r="LG454" s="85"/>
      <c r="LH454" s="85"/>
      <c r="LI454" s="85"/>
      <c r="LJ454" s="85"/>
      <c r="LK454" s="85"/>
      <c r="LL454" s="85"/>
      <c r="LM454" s="85"/>
      <c r="LN454" s="85"/>
      <c r="LO454" s="85"/>
      <c r="LP454" s="85"/>
      <c r="LQ454" s="85"/>
    </row>
    <row r="455" spans="1:329" s="137" customFormat="1" x14ac:dyDescent="0.25">
      <c r="A455" s="109" t="str">
        <f>'[1]Miter Profiles'!$A91</f>
        <v>MP528</v>
      </c>
      <c r="B455" s="110" t="str">
        <f>'[1]Miter Profiles'!$B91</f>
        <v>MP729-57</v>
      </c>
      <c r="C455" s="111" t="s">
        <v>48</v>
      </c>
      <c r="D455" s="114"/>
      <c r="E455" s="115"/>
      <c r="F455" s="116" t="s">
        <v>173</v>
      </c>
      <c r="G455" s="115"/>
      <c r="H455" s="115"/>
      <c r="I455" s="115"/>
      <c r="J455" s="116" t="s">
        <v>173</v>
      </c>
      <c r="K455" s="115"/>
      <c r="L455" s="115"/>
      <c r="M455" s="115"/>
      <c r="N455" s="116" t="s">
        <v>173</v>
      </c>
      <c r="O455" s="115"/>
      <c r="P455" s="115"/>
      <c r="Q455" s="115"/>
      <c r="R455" s="116" t="s">
        <v>173</v>
      </c>
      <c r="S455" s="115"/>
      <c r="T455" s="115"/>
      <c r="U455" s="115"/>
      <c r="V455" s="116" t="s">
        <v>173</v>
      </c>
      <c r="W455" s="115"/>
      <c r="X455" s="115"/>
      <c r="Y455" s="115"/>
      <c r="Z455" s="116" t="s">
        <v>173</v>
      </c>
      <c r="AA455" s="115"/>
      <c r="AB455" s="115"/>
      <c r="AC455" s="115"/>
      <c r="AD455" s="116" t="s">
        <v>173</v>
      </c>
      <c r="AE455" s="115"/>
      <c r="AF455" s="115"/>
      <c r="AG455" s="115"/>
      <c r="AH455" s="116" t="s">
        <v>173</v>
      </c>
      <c r="AI455" s="115"/>
      <c r="AJ455" s="115"/>
      <c r="AK455" s="115"/>
      <c r="AL455" s="115"/>
      <c r="AM455" s="116" t="s">
        <v>173</v>
      </c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  <c r="EM455" s="85"/>
      <c r="EN455" s="85"/>
      <c r="EO455" s="85"/>
      <c r="EP455" s="85"/>
      <c r="EQ455" s="85"/>
      <c r="ER455" s="85"/>
      <c r="ES455" s="85"/>
      <c r="ET455" s="85"/>
      <c r="EU455" s="85"/>
      <c r="EV455" s="85"/>
      <c r="EW455" s="85"/>
      <c r="EX455" s="85"/>
      <c r="EY455" s="85"/>
      <c r="EZ455" s="85"/>
      <c r="FA455" s="85"/>
      <c r="FB455" s="85"/>
      <c r="FC455" s="85"/>
      <c r="FD455" s="85"/>
      <c r="FE455" s="85"/>
      <c r="FF455" s="85"/>
      <c r="FG455" s="85"/>
      <c r="FH455" s="85"/>
      <c r="FI455" s="85"/>
      <c r="FJ455" s="85"/>
      <c r="FK455" s="85"/>
      <c r="FL455" s="85"/>
      <c r="FM455" s="85"/>
      <c r="FN455" s="85"/>
      <c r="FO455" s="85"/>
      <c r="FP455" s="85"/>
      <c r="FQ455" s="85"/>
      <c r="FR455" s="85"/>
      <c r="FS455" s="85"/>
      <c r="FT455" s="85"/>
      <c r="FU455" s="85"/>
      <c r="FV455" s="85"/>
      <c r="FW455" s="85"/>
      <c r="FX455" s="85"/>
      <c r="FY455" s="85"/>
      <c r="FZ455" s="85"/>
      <c r="GA455" s="85"/>
      <c r="GB455" s="85"/>
      <c r="GC455" s="85"/>
      <c r="GD455" s="85"/>
      <c r="GE455" s="85"/>
      <c r="GF455" s="85"/>
      <c r="GG455" s="85"/>
      <c r="GH455" s="85"/>
      <c r="GI455" s="85"/>
      <c r="GJ455" s="85"/>
      <c r="GK455" s="85"/>
      <c r="GL455" s="85"/>
      <c r="GM455" s="85"/>
      <c r="GN455" s="85"/>
      <c r="GO455" s="85"/>
      <c r="GP455" s="85"/>
      <c r="GQ455" s="85"/>
      <c r="GR455" s="85"/>
      <c r="GS455" s="85"/>
      <c r="GT455" s="85"/>
      <c r="GU455" s="85"/>
      <c r="GV455" s="85"/>
      <c r="GW455" s="85"/>
      <c r="GX455" s="85"/>
      <c r="GY455" s="85"/>
      <c r="GZ455" s="85"/>
      <c r="HA455" s="85"/>
      <c r="HB455" s="85"/>
      <c r="HC455" s="85"/>
      <c r="HD455" s="85"/>
      <c r="HE455" s="85"/>
      <c r="HF455" s="85"/>
      <c r="HG455" s="85"/>
      <c r="HH455" s="85"/>
      <c r="HI455" s="85"/>
      <c r="HJ455" s="85"/>
      <c r="HK455" s="85"/>
      <c r="HL455" s="85"/>
      <c r="HM455" s="85"/>
      <c r="HN455" s="85"/>
      <c r="HO455" s="85"/>
      <c r="HP455" s="85"/>
      <c r="HQ455" s="85"/>
      <c r="HR455" s="85"/>
      <c r="HS455" s="85"/>
      <c r="HT455" s="85"/>
      <c r="HU455" s="85"/>
      <c r="HV455" s="85"/>
      <c r="HW455" s="85"/>
      <c r="HX455" s="85"/>
      <c r="HY455" s="85"/>
      <c r="HZ455" s="85"/>
      <c r="IA455" s="85"/>
      <c r="IB455" s="85"/>
      <c r="IC455" s="85"/>
      <c r="ID455" s="85"/>
      <c r="IE455" s="85"/>
      <c r="IF455" s="85"/>
      <c r="IG455" s="85"/>
      <c r="IH455" s="85"/>
      <c r="II455" s="85"/>
      <c r="IJ455" s="85"/>
      <c r="IK455" s="85"/>
      <c r="IL455" s="85"/>
      <c r="IM455" s="85"/>
      <c r="IN455" s="85"/>
      <c r="IO455" s="85"/>
      <c r="IP455" s="85"/>
      <c r="IQ455" s="85"/>
      <c r="IR455" s="85"/>
      <c r="IS455" s="85"/>
      <c r="IT455" s="85"/>
      <c r="IU455" s="85"/>
      <c r="IV455" s="85"/>
      <c r="IW455" s="85"/>
      <c r="IX455" s="85"/>
      <c r="IY455" s="85"/>
      <c r="IZ455" s="85"/>
      <c r="JA455" s="85"/>
      <c r="JB455" s="85"/>
      <c r="JC455" s="85"/>
      <c r="JD455" s="85"/>
      <c r="JE455" s="85"/>
      <c r="JF455" s="85"/>
      <c r="JG455" s="85"/>
      <c r="JH455" s="85"/>
      <c r="JI455" s="85"/>
      <c r="JJ455" s="85"/>
      <c r="JK455" s="85"/>
      <c r="JL455" s="85"/>
      <c r="JM455" s="85"/>
      <c r="JN455" s="85"/>
      <c r="JO455" s="85"/>
      <c r="JP455" s="85"/>
      <c r="JQ455" s="85"/>
      <c r="JR455" s="85"/>
      <c r="JS455" s="85"/>
      <c r="JT455" s="85"/>
      <c r="JU455" s="85"/>
      <c r="JV455" s="85"/>
      <c r="JW455" s="85"/>
      <c r="JX455" s="85"/>
      <c r="JY455" s="85"/>
      <c r="JZ455" s="85"/>
      <c r="KA455" s="85"/>
      <c r="KB455" s="85"/>
      <c r="KC455" s="85"/>
      <c r="KD455" s="85"/>
      <c r="KE455" s="85"/>
      <c r="KF455" s="85"/>
      <c r="KG455" s="85"/>
      <c r="KH455" s="85"/>
      <c r="KI455" s="85"/>
      <c r="KJ455" s="85"/>
      <c r="KK455" s="85"/>
      <c r="KL455" s="85"/>
      <c r="KM455" s="85"/>
      <c r="KN455" s="85"/>
      <c r="KO455" s="85"/>
      <c r="KP455" s="85"/>
      <c r="KQ455" s="85"/>
      <c r="KR455" s="85"/>
      <c r="KS455" s="85"/>
      <c r="KT455" s="85"/>
      <c r="KU455" s="85"/>
      <c r="KV455" s="85"/>
      <c r="KW455" s="85"/>
      <c r="KX455" s="85"/>
      <c r="KY455" s="85"/>
      <c r="KZ455" s="85"/>
      <c r="LA455" s="85"/>
      <c r="LB455" s="85"/>
      <c r="LC455" s="85"/>
      <c r="LD455" s="85"/>
      <c r="LE455" s="85"/>
      <c r="LF455" s="85"/>
      <c r="LG455" s="85"/>
      <c r="LH455" s="85"/>
      <c r="LI455" s="85"/>
      <c r="LJ455" s="85"/>
      <c r="LK455" s="85"/>
      <c r="LL455" s="85"/>
      <c r="LM455" s="85"/>
      <c r="LN455" s="85"/>
      <c r="LO455" s="85"/>
      <c r="LP455" s="85"/>
      <c r="LQ455" s="85"/>
    </row>
    <row r="456" spans="1:329" s="137" customFormat="1" x14ac:dyDescent="0.25">
      <c r="A456" s="109" t="str">
        <f>'[1]Miter Profiles'!$A92</f>
        <v>MP729</v>
      </c>
      <c r="B456" s="110" t="str">
        <f>'[1]Miter Profiles'!$B92</f>
        <v>MP729-76</v>
      </c>
      <c r="C456" s="111" t="s">
        <v>48</v>
      </c>
      <c r="D456" s="114"/>
      <c r="E456" s="115"/>
      <c r="F456" s="116" t="s">
        <v>173</v>
      </c>
      <c r="G456" s="115"/>
      <c r="H456" s="115"/>
      <c r="I456" s="115"/>
      <c r="J456" s="116" t="s">
        <v>173</v>
      </c>
      <c r="K456" s="115"/>
      <c r="L456" s="115"/>
      <c r="M456" s="115"/>
      <c r="N456" s="116" t="s">
        <v>173</v>
      </c>
      <c r="O456" s="115"/>
      <c r="P456" s="115"/>
      <c r="Q456" s="115"/>
      <c r="R456" s="116" t="s">
        <v>173</v>
      </c>
      <c r="S456" s="115"/>
      <c r="T456" s="115"/>
      <c r="U456" s="115"/>
      <c r="V456" s="116" t="s">
        <v>173</v>
      </c>
      <c r="W456" s="115"/>
      <c r="X456" s="115"/>
      <c r="Y456" s="115"/>
      <c r="Z456" s="116" t="s">
        <v>173</v>
      </c>
      <c r="AA456" s="115"/>
      <c r="AB456" s="115"/>
      <c r="AC456" s="115"/>
      <c r="AD456" s="116" t="s">
        <v>173</v>
      </c>
      <c r="AE456" s="115"/>
      <c r="AF456" s="115"/>
      <c r="AG456" s="115"/>
      <c r="AH456" s="116" t="s">
        <v>173</v>
      </c>
      <c r="AI456" s="115"/>
      <c r="AJ456" s="115"/>
      <c r="AK456" s="115"/>
      <c r="AL456" s="115"/>
      <c r="AM456" s="116" t="s">
        <v>173</v>
      </c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  <c r="EM456" s="85"/>
      <c r="EN456" s="85"/>
      <c r="EO456" s="85"/>
      <c r="EP456" s="85"/>
      <c r="EQ456" s="85"/>
      <c r="ER456" s="85"/>
      <c r="ES456" s="85"/>
      <c r="ET456" s="85"/>
      <c r="EU456" s="85"/>
      <c r="EV456" s="85"/>
      <c r="EW456" s="85"/>
      <c r="EX456" s="85"/>
      <c r="EY456" s="85"/>
      <c r="EZ456" s="85"/>
      <c r="FA456" s="85"/>
      <c r="FB456" s="85"/>
      <c r="FC456" s="85"/>
      <c r="FD456" s="85"/>
      <c r="FE456" s="85"/>
      <c r="FF456" s="85"/>
      <c r="FG456" s="85"/>
      <c r="FH456" s="85"/>
      <c r="FI456" s="85"/>
      <c r="FJ456" s="85"/>
      <c r="FK456" s="85"/>
      <c r="FL456" s="85"/>
      <c r="FM456" s="85"/>
      <c r="FN456" s="85"/>
      <c r="FO456" s="85"/>
      <c r="FP456" s="85"/>
      <c r="FQ456" s="85"/>
      <c r="FR456" s="85"/>
      <c r="FS456" s="85"/>
      <c r="FT456" s="85"/>
      <c r="FU456" s="85"/>
      <c r="FV456" s="85"/>
      <c r="FW456" s="85"/>
      <c r="FX456" s="85"/>
      <c r="FY456" s="85"/>
      <c r="FZ456" s="85"/>
      <c r="GA456" s="85"/>
      <c r="GB456" s="85"/>
      <c r="GC456" s="85"/>
      <c r="GD456" s="85"/>
      <c r="GE456" s="85"/>
      <c r="GF456" s="85"/>
      <c r="GG456" s="85"/>
      <c r="GH456" s="85"/>
      <c r="GI456" s="85"/>
      <c r="GJ456" s="85"/>
      <c r="GK456" s="85"/>
      <c r="GL456" s="85"/>
      <c r="GM456" s="85"/>
      <c r="GN456" s="85"/>
      <c r="GO456" s="85"/>
      <c r="GP456" s="85"/>
      <c r="GQ456" s="85"/>
      <c r="GR456" s="85"/>
      <c r="GS456" s="85"/>
      <c r="GT456" s="85"/>
      <c r="GU456" s="85"/>
      <c r="GV456" s="85"/>
      <c r="GW456" s="85"/>
      <c r="GX456" s="85"/>
      <c r="GY456" s="85"/>
      <c r="GZ456" s="85"/>
      <c r="HA456" s="85"/>
      <c r="HB456" s="85"/>
      <c r="HC456" s="85"/>
      <c r="HD456" s="85"/>
      <c r="HE456" s="85"/>
      <c r="HF456" s="85"/>
      <c r="HG456" s="85"/>
      <c r="HH456" s="85"/>
      <c r="HI456" s="85"/>
      <c r="HJ456" s="85"/>
      <c r="HK456" s="85"/>
      <c r="HL456" s="85"/>
      <c r="HM456" s="85"/>
      <c r="HN456" s="85"/>
      <c r="HO456" s="85"/>
      <c r="HP456" s="85"/>
      <c r="HQ456" s="85"/>
      <c r="HR456" s="85"/>
      <c r="HS456" s="85"/>
      <c r="HT456" s="85"/>
      <c r="HU456" s="85"/>
      <c r="HV456" s="85"/>
      <c r="HW456" s="85"/>
      <c r="HX456" s="85"/>
      <c r="HY456" s="85"/>
      <c r="HZ456" s="85"/>
      <c r="IA456" s="85"/>
      <c r="IB456" s="85"/>
      <c r="IC456" s="85"/>
      <c r="ID456" s="85"/>
      <c r="IE456" s="85"/>
      <c r="IF456" s="85"/>
      <c r="IG456" s="85"/>
      <c r="IH456" s="85"/>
      <c r="II456" s="85"/>
      <c r="IJ456" s="85"/>
      <c r="IK456" s="85"/>
      <c r="IL456" s="85"/>
      <c r="IM456" s="85"/>
      <c r="IN456" s="85"/>
      <c r="IO456" s="85"/>
      <c r="IP456" s="85"/>
      <c r="IQ456" s="85"/>
      <c r="IR456" s="85"/>
      <c r="IS456" s="85"/>
      <c r="IT456" s="85"/>
      <c r="IU456" s="85"/>
      <c r="IV456" s="85"/>
      <c r="IW456" s="85"/>
      <c r="IX456" s="85"/>
      <c r="IY456" s="85"/>
      <c r="IZ456" s="85"/>
      <c r="JA456" s="85"/>
      <c r="JB456" s="85"/>
      <c r="JC456" s="85"/>
      <c r="JD456" s="85"/>
      <c r="JE456" s="85"/>
      <c r="JF456" s="85"/>
      <c r="JG456" s="85"/>
      <c r="JH456" s="85"/>
      <c r="JI456" s="85"/>
      <c r="JJ456" s="85"/>
      <c r="JK456" s="85"/>
      <c r="JL456" s="85"/>
      <c r="JM456" s="85"/>
      <c r="JN456" s="85"/>
      <c r="JO456" s="85"/>
      <c r="JP456" s="85"/>
      <c r="JQ456" s="85"/>
      <c r="JR456" s="85"/>
      <c r="JS456" s="85"/>
      <c r="JT456" s="85"/>
      <c r="JU456" s="85"/>
      <c r="JV456" s="85"/>
      <c r="JW456" s="85"/>
      <c r="JX456" s="85"/>
      <c r="JY456" s="85"/>
      <c r="JZ456" s="85"/>
      <c r="KA456" s="85"/>
      <c r="KB456" s="85"/>
      <c r="KC456" s="85"/>
      <c r="KD456" s="85"/>
      <c r="KE456" s="85"/>
      <c r="KF456" s="85"/>
      <c r="KG456" s="85"/>
      <c r="KH456" s="85"/>
      <c r="KI456" s="85"/>
      <c r="KJ456" s="85"/>
      <c r="KK456" s="85"/>
      <c r="KL456" s="85"/>
      <c r="KM456" s="85"/>
      <c r="KN456" s="85"/>
      <c r="KO456" s="85"/>
      <c r="KP456" s="85"/>
      <c r="KQ456" s="85"/>
      <c r="KR456" s="85"/>
      <c r="KS456" s="85"/>
      <c r="KT456" s="85"/>
      <c r="KU456" s="85"/>
      <c r="KV456" s="85"/>
      <c r="KW456" s="85"/>
      <c r="KX456" s="85"/>
      <c r="KY456" s="85"/>
      <c r="KZ456" s="85"/>
      <c r="LA456" s="85"/>
      <c r="LB456" s="85"/>
      <c r="LC456" s="85"/>
      <c r="LD456" s="85"/>
      <c r="LE456" s="85"/>
      <c r="LF456" s="85"/>
      <c r="LG456" s="85"/>
      <c r="LH456" s="85"/>
      <c r="LI456" s="85"/>
      <c r="LJ456" s="85"/>
      <c r="LK456" s="85"/>
      <c r="LL456" s="85"/>
      <c r="LM456" s="85"/>
      <c r="LN456" s="85"/>
      <c r="LO456" s="85"/>
      <c r="LP456" s="85"/>
      <c r="LQ456" s="85"/>
    </row>
    <row r="457" spans="1:329" s="137" customFormat="1" x14ac:dyDescent="0.25">
      <c r="A457" s="109" t="str">
        <f>'[1]Miter Profiles'!$A93</f>
        <v>MP554R</v>
      </c>
      <c r="B457" s="110" t="str">
        <f>'[1]Miter Profiles'!$B93</f>
        <v>MP730-38</v>
      </c>
      <c r="C457" s="111" t="s">
        <v>49</v>
      </c>
      <c r="D457" s="114"/>
      <c r="E457" s="115"/>
      <c r="F457" s="116" t="s">
        <v>174</v>
      </c>
      <c r="G457" s="115"/>
      <c r="H457" s="115"/>
      <c r="I457" s="115"/>
      <c r="J457" s="116" t="s">
        <v>174</v>
      </c>
      <c r="K457" s="115"/>
      <c r="L457" s="115"/>
      <c r="M457" s="115"/>
      <c r="N457" s="116" t="s">
        <v>174</v>
      </c>
      <c r="O457" s="115"/>
      <c r="P457" s="115"/>
      <c r="Q457" s="115"/>
      <c r="R457" s="116" t="s">
        <v>174</v>
      </c>
      <c r="S457" s="115"/>
      <c r="T457" s="115"/>
      <c r="U457" s="115"/>
      <c r="V457" s="116" t="s">
        <v>174</v>
      </c>
      <c r="W457" s="115"/>
      <c r="X457" s="115"/>
      <c r="Y457" s="115"/>
      <c r="Z457" s="116" t="s">
        <v>174</v>
      </c>
      <c r="AA457" s="115"/>
      <c r="AB457" s="115"/>
      <c r="AC457" s="115"/>
      <c r="AD457" s="116" t="s">
        <v>174</v>
      </c>
      <c r="AE457" s="115"/>
      <c r="AF457" s="115"/>
      <c r="AG457" s="115"/>
      <c r="AH457" s="116" t="s">
        <v>174</v>
      </c>
      <c r="AI457" s="115"/>
      <c r="AJ457" s="115"/>
      <c r="AK457" s="115"/>
      <c r="AL457" s="115"/>
      <c r="AM457" s="116" t="s">
        <v>174</v>
      </c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  <c r="EM457" s="85"/>
      <c r="EN457" s="85"/>
      <c r="EO457" s="85"/>
      <c r="EP457" s="85"/>
      <c r="EQ457" s="85"/>
      <c r="ER457" s="85"/>
      <c r="ES457" s="85"/>
      <c r="ET457" s="85"/>
      <c r="EU457" s="85"/>
      <c r="EV457" s="85"/>
      <c r="EW457" s="85"/>
      <c r="EX457" s="85"/>
      <c r="EY457" s="85"/>
      <c r="EZ457" s="85"/>
      <c r="FA457" s="85"/>
      <c r="FB457" s="85"/>
      <c r="FC457" s="85"/>
      <c r="FD457" s="85"/>
      <c r="FE457" s="85"/>
      <c r="FF457" s="85"/>
      <c r="FG457" s="85"/>
      <c r="FH457" s="85"/>
      <c r="FI457" s="85"/>
      <c r="FJ457" s="85"/>
      <c r="FK457" s="85"/>
      <c r="FL457" s="85"/>
      <c r="FM457" s="85"/>
      <c r="FN457" s="85"/>
      <c r="FO457" s="85"/>
      <c r="FP457" s="85"/>
      <c r="FQ457" s="85"/>
      <c r="FR457" s="85"/>
      <c r="FS457" s="85"/>
      <c r="FT457" s="85"/>
      <c r="FU457" s="85"/>
      <c r="FV457" s="85"/>
      <c r="FW457" s="85"/>
      <c r="FX457" s="85"/>
      <c r="FY457" s="85"/>
      <c r="FZ457" s="85"/>
      <c r="GA457" s="85"/>
      <c r="GB457" s="85"/>
      <c r="GC457" s="85"/>
      <c r="GD457" s="85"/>
      <c r="GE457" s="85"/>
      <c r="GF457" s="85"/>
      <c r="GG457" s="85"/>
      <c r="GH457" s="85"/>
      <c r="GI457" s="85"/>
      <c r="GJ457" s="85"/>
      <c r="GK457" s="85"/>
      <c r="GL457" s="85"/>
      <c r="GM457" s="85"/>
      <c r="GN457" s="85"/>
      <c r="GO457" s="85"/>
      <c r="GP457" s="85"/>
      <c r="GQ457" s="85"/>
      <c r="GR457" s="85"/>
      <c r="GS457" s="85"/>
      <c r="GT457" s="85"/>
      <c r="GU457" s="85"/>
      <c r="GV457" s="85"/>
      <c r="GW457" s="85"/>
      <c r="GX457" s="85"/>
      <c r="GY457" s="85"/>
      <c r="GZ457" s="85"/>
      <c r="HA457" s="85"/>
      <c r="HB457" s="85"/>
      <c r="HC457" s="85"/>
      <c r="HD457" s="85"/>
      <c r="HE457" s="85"/>
      <c r="HF457" s="85"/>
      <c r="HG457" s="85"/>
      <c r="HH457" s="85"/>
      <c r="HI457" s="85"/>
      <c r="HJ457" s="85"/>
      <c r="HK457" s="85"/>
      <c r="HL457" s="85"/>
      <c r="HM457" s="85"/>
      <c r="HN457" s="85"/>
      <c r="HO457" s="85"/>
      <c r="HP457" s="85"/>
      <c r="HQ457" s="85"/>
      <c r="HR457" s="85"/>
      <c r="HS457" s="85"/>
      <c r="HT457" s="85"/>
      <c r="HU457" s="85"/>
      <c r="HV457" s="85"/>
      <c r="HW457" s="85"/>
      <c r="HX457" s="85"/>
      <c r="HY457" s="85"/>
      <c r="HZ457" s="85"/>
      <c r="IA457" s="85"/>
      <c r="IB457" s="85"/>
      <c r="IC457" s="85"/>
      <c r="ID457" s="85"/>
      <c r="IE457" s="85"/>
      <c r="IF457" s="85"/>
      <c r="IG457" s="85"/>
      <c r="IH457" s="85"/>
      <c r="II457" s="85"/>
      <c r="IJ457" s="85"/>
      <c r="IK457" s="85"/>
      <c r="IL457" s="85"/>
      <c r="IM457" s="85"/>
      <c r="IN457" s="85"/>
      <c r="IO457" s="85"/>
      <c r="IP457" s="85"/>
      <c r="IQ457" s="85"/>
      <c r="IR457" s="85"/>
      <c r="IS457" s="85"/>
      <c r="IT457" s="85"/>
      <c r="IU457" s="85"/>
      <c r="IV457" s="85"/>
      <c r="IW457" s="85"/>
      <c r="IX457" s="85"/>
      <c r="IY457" s="85"/>
      <c r="IZ457" s="85"/>
      <c r="JA457" s="85"/>
      <c r="JB457" s="85"/>
      <c r="JC457" s="85"/>
      <c r="JD457" s="85"/>
      <c r="JE457" s="85"/>
      <c r="JF457" s="85"/>
      <c r="JG457" s="85"/>
      <c r="JH457" s="85"/>
      <c r="JI457" s="85"/>
      <c r="JJ457" s="85"/>
      <c r="JK457" s="85"/>
      <c r="JL457" s="85"/>
      <c r="JM457" s="85"/>
      <c r="JN457" s="85"/>
      <c r="JO457" s="85"/>
      <c r="JP457" s="85"/>
      <c r="JQ457" s="85"/>
      <c r="JR457" s="85"/>
      <c r="JS457" s="85"/>
      <c r="JT457" s="85"/>
      <c r="JU457" s="85"/>
      <c r="JV457" s="85"/>
      <c r="JW457" s="85"/>
      <c r="JX457" s="85"/>
      <c r="JY457" s="85"/>
      <c r="JZ457" s="85"/>
      <c r="KA457" s="85"/>
      <c r="KB457" s="85"/>
      <c r="KC457" s="85"/>
      <c r="KD457" s="85"/>
      <c r="KE457" s="85"/>
      <c r="KF457" s="85"/>
      <c r="KG457" s="85"/>
      <c r="KH457" s="85"/>
      <c r="KI457" s="85"/>
      <c r="KJ457" s="85"/>
      <c r="KK457" s="85"/>
      <c r="KL457" s="85"/>
      <c r="KM457" s="85"/>
      <c r="KN457" s="85"/>
      <c r="KO457" s="85"/>
      <c r="KP457" s="85"/>
      <c r="KQ457" s="85"/>
      <c r="KR457" s="85"/>
      <c r="KS457" s="85"/>
      <c r="KT457" s="85"/>
      <c r="KU457" s="85"/>
      <c r="KV457" s="85"/>
      <c r="KW457" s="85"/>
      <c r="KX457" s="85"/>
      <c r="KY457" s="85"/>
      <c r="KZ457" s="85"/>
      <c r="LA457" s="85"/>
      <c r="LB457" s="85"/>
      <c r="LC457" s="85"/>
      <c r="LD457" s="85"/>
      <c r="LE457" s="85"/>
      <c r="LF457" s="85"/>
      <c r="LG457" s="85"/>
      <c r="LH457" s="85"/>
      <c r="LI457" s="85"/>
      <c r="LJ457" s="85"/>
      <c r="LK457" s="85"/>
      <c r="LL457" s="85"/>
      <c r="LM457" s="85"/>
      <c r="LN457" s="85"/>
      <c r="LO457" s="85"/>
      <c r="LP457" s="85"/>
      <c r="LQ457" s="85"/>
    </row>
    <row r="458" spans="1:329" s="137" customFormat="1" x14ac:dyDescent="0.25">
      <c r="A458" s="109" t="str">
        <f>'[1]Miter Profiles'!$A94</f>
        <v>MP554</v>
      </c>
      <c r="B458" s="110" t="str">
        <f>'[1]Miter Profiles'!$B94</f>
        <v>MP730-57</v>
      </c>
      <c r="C458" s="111" t="s">
        <v>49</v>
      </c>
      <c r="D458" s="114"/>
      <c r="E458" s="115"/>
      <c r="F458" s="116" t="s">
        <v>174</v>
      </c>
      <c r="G458" s="115"/>
      <c r="H458" s="115"/>
      <c r="I458" s="115"/>
      <c r="J458" s="116" t="s">
        <v>174</v>
      </c>
      <c r="K458" s="115"/>
      <c r="L458" s="115"/>
      <c r="M458" s="115"/>
      <c r="N458" s="116" t="s">
        <v>174</v>
      </c>
      <c r="O458" s="115"/>
      <c r="P458" s="115"/>
      <c r="Q458" s="115"/>
      <c r="R458" s="116" t="s">
        <v>174</v>
      </c>
      <c r="S458" s="115"/>
      <c r="T458" s="115"/>
      <c r="U458" s="115"/>
      <c r="V458" s="116" t="s">
        <v>174</v>
      </c>
      <c r="W458" s="115"/>
      <c r="X458" s="115"/>
      <c r="Y458" s="115"/>
      <c r="Z458" s="116" t="s">
        <v>174</v>
      </c>
      <c r="AA458" s="115"/>
      <c r="AB458" s="115"/>
      <c r="AC458" s="115"/>
      <c r="AD458" s="116" t="s">
        <v>174</v>
      </c>
      <c r="AE458" s="115"/>
      <c r="AF458" s="115"/>
      <c r="AG458" s="115"/>
      <c r="AH458" s="116" t="s">
        <v>174</v>
      </c>
      <c r="AI458" s="115"/>
      <c r="AJ458" s="115"/>
      <c r="AK458" s="115"/>
      <c r="AL458" s="115"/>
      <c r="AM458" s="116" t="s">
        <v>174</v>
      </c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  <c r="EM458" s="85"/>
      <c r="EN458" s="85"/>
      <c r="EO458" s="85"/>
      <c r="EP458" s="85"/>
      <c r="EQ458" s="85"/>
      <c r="ER458" s="85"/>
      <c r="ES458" s="85"/>
      <c r="ET458" s="85"/>
      <c r="EU458" s="85"/>
      <c r="EV458" s="85"/>
      <c r="EW458" s="85"/>
      <c r="EX458" s="85"/>
      <c r="EY458" s="85"/>
      <c r="EZ458" s="85"/>
      <c r="FA458" s="85"/>
      <c r="FB458" s="85"/>
      <c r="FC458" s="85"/>
      <c r="FD458" s="85"/>
      <c r="FE458" s="85"/>
      <c r="FF458" s="85"/>
      <c r="FG458" s="85"/>
      <c r="FH458" s="85"/>
      <c r="FI458" s="85"/>
      <c r="FJ458" s="85"/>
      <c r="FK458" s="85"/>
      <c r="FL458" s="85"/>
      <c r="FM458" s="85"/>
      <c r="FN458" s="85"/>
      <c r="FO458" s="85"/>
      <c r="FP458" s="85"/>
      <c r="FQ458" s="85"/>
      <c r="FR458" s="85"/>
      <c r="FS458" s="85"/>
      <c r="FT458" s="85"/>
      <c r="FU458" s="85"/>
      <c r="FV458" s="85"/>
      <c r="FW458" s="85"/>
      <c r="FX458" s="85"/>
      <c r="FY458" s="85"/>
      <c r="FZ458" s="85"/>
      <c r="GA458" s="85"/>
      <c r="GB458" s="85"/>
      <c r="GC458" s="85"/>
      <c r="GD458" s="85"/>
      <c r="GE458" s="85"/>
      <c r="GF458" s="85"/>
      <c r="GG458" s="85"/>
      <c r="GH458" s="85"/>
      <c r="GI458" s="85"/>
      <c r="GJ458" s="85"/>
      <c r="GK458" s="85"/>
      <c r="GL458" s="85"/>
      <c r="GM458" s="85"/>
      <c r="GN458" s="85"/>
      <c r="GO458" s="85"/>
      <c r="GP458" s="85"/>
      <c r="GQ458" s="85"/>
      <c r="GR458" s="85"/>
      <c r="GS458" s="85"/>
      <c r="GT458" s="85"/>
      <c r="GU458" s="85"/>
      <c r="GV458" s="85"/>
      <c r="GW458" s="85"/>
      <c r="GX458" s="85"/>
      <c r="GY458" s="85"/>
      <c r="GZ458" s="85"/>
      <c r="HA458" s="85"/>
      <c r="HB458" s="85"/>
      <c r="HC458" s="85"/>
      <c r="HD458" s="85"/>
      <c r="HE458" s="85"/>
      <c r="HF458" s="85"/>
      <c r="HG458" s="85"/>
      <c r="HH458" s="85"/>
      <c r="HI458" s="85"/>
      <c r="HJ458" s="85"/>
      <c r="HK458" s="85"/>
      <c r="HL458" s="85"/>
      <c r="HM458" s="85"/>
      <c r="HN458" s="85"/>
      <c r="HO458" s="85"/>
      <c r="HP458" s="85"/>
      <c r="HQ458" s="85"/>
      <c r="HR458" s="85"/>
      <c r="HS458" s="85"/>
      <c r="HT458" s="85"/>
      <c r="HU458" s="85"/>
      <c r="HV458" s="85"/>
      <c r="HW458" s="85"/>
      <c r="HX458" s="85"/>
      <c r="HY458" s="85"/>
      <c r="HZ458" s="85"/>
      <c r="IA458" s="85"/>
      <c r="IB458" s="85"/>
      <c r="IC458" s="85"/>
      <c r="ID458" s="85"/>
      <c r="IE458" s="85"/>
      <c r="IF458" s="85"/>
      <c r="IG458" s="85"/>
      <c r="IH458" s="85"/>
      <c r="II458" s="85"/>
      <c r="IJ458" s="85"/>
      <c r="IK458" s="85"/>
      <c r="IL458" s="85"/>
      <c r="IM458" s="85"/>
      <c r="IN458" s="85"/>
      <c r="IO458" s="85"/>
      <c r="IP458" s="85"/>
      <c r="IQ458" s="85"/>
      <c r="IR458" s="85"/>
      <c r="IS458" s="85"/>
      <c r="IT458" s="85"/>
      <c r="IU458" s="85"/>
      <c r="IV458" s="85"/>
      <c r="IW458" s="85"/>
      <c r="IX458" s="85"/>
      <c r="IY458" s="85"/>
      <c r="IZ458" s="85"/>
      <c r="JA458" s="85"/>
      <c r="JB458" s="85"/>
      <c r="JC458" s="85"/>
      <c r="JD458" s="85"/>
      <c r="JE458" s="85"/>
      <c r="JF458" s="85"/>
      <c r="JG458" s="85"/>
      <c r="JH458" s="85"/>
      <c r="JI458" s="85"/>
      <c r="JJ458" s="85"/>
      <c r="JK458" s="85"/>
      <c r="JL458" s="85"/>
      <c r="JM458" s="85"/>
      <c r="JN458" s="85"/>
      <c r="JO458" s="85"/>
      <c r="JP458" s="85"/>
      <c r="JQ458" s="85"/>
      <c r="JR458" s="85"/>
      <c r="JS458" s="85"/>
      <c r="JT458" s="85"/>
      <c r="JU458" s="85"/>
      <c r="JV458" s="85"/>
      <c r="JW458" s="85"/>
      <c r="JX458" s="85"/>
      <c r="JY458" s="85"/>
      <c r="JZ458" s="85"/>
      <c r="KA458" s="85"/>
      <c r="KB458" s="85"/>
      <c r="KC458" s="85"/>
      <c r="KD458" s="85"/>
      <c r="KE458" s="85"/>
      <c r="KF458" s="85"/>
      <c r="KG458" s="85"/>
      <c r="KH458" s="85"/>
      <c r="KI458" s="85"/>
      <c r="KJ458" s="85"/>
      <c r="KK458" s="85"/>
      <c r="KL458" s="85"/>
      <c r="KM458" s="85"/>
      <c r="KN458" s="85"/>
      <c r="KO458" s="85"/>
      <c r="KP458" s="85"/>
      <c r="KQ458" s="85"/>
      <c r="KR458" s="85"/>
      <c r="KS458" s="85"/>
      <c r="KT458" s="85"/>
      <c r="KU458" s="85"/>
      <c r="KV458" s="85"/>
      <c r="KW458" s="85"/>
      <c r="KX458" s="85"/>
      <c r="KY458" s="85"/>
      <c r="KZ458" s="85"/>
      <c r="LA458" s="85"/>
      <c r="LB458" s="85"/>
      <c r="LC458" s="85"/>
      <c r="LD458" s="85"/>
      <c r="LE458" s="85"/>
      <c r="LF458" s="85"/>
      <c r="LG458" s="85"/>
      <c r="LH458" s="85"/>
      <c r="LI458" s="85"/>
      <c r="LJ458" s="85"/>
      <c r="LK458" s="85"/>
      <c r="LL458" s="85"/>
      <c r="LM458" s="85"/>
      <c r="LN458" s="85"/>
      <c r="LO458" s="85"/>
      <c r="LP458" s="85"/>
      <c r="LQ458" s="85"/>
    </row>
    <row r="459" spans="1:329" s="137" customFormat="1" x14ac:dyDescent="0.25">
      <c r="A459" s="109" t="str">
        <f>'[1]Miter Profiles'!$A95</f>
        <v>MP553</v>
      </c>
      <c r="B459" s="110" t="str">
        <f>'[1]Miter Profiles'!$B95</f>
        <v>MP730-76</v>
      </c>
      <c r="C459" s="111" t="s">
        <v>49</v>
      </c>
      <c r="D459" s="114"/>
      <c r="E459" s="115"/>
      <c r="F459" s="116" t="s">
        <v>174</v>
      </c>
      <c r="G459" s="115"/>
      <c r="H459" s="115"/>
      <c r="I459" s="115"/>
      <c r="J459" s="116" t="s">
        <v>174</v>
      </c>
      <c r="K459" s="115"/>
      <c r="L459" s="115"/>
      <c r="M459" s="115"/>
      <c r="N459" s="116" t="s">
        <v>174</v>
      </c>
      <c r="O459" s="115"/>
      <c r="P459" s="115"/>
      <c r="Q459" s="115"/>
      <c r="R459" s="116" t="s">
        <v>174</v>
      </c>
      <c r="S459" s="115"/>
      <c r="T459" s="115"/>
      <c r="U459" s="115"/>
      <c r="V459" s="116" t="s">
        <v>174</v>
      </c>
      <c r="W459" s="115"/>
      <c r="X459" s="115"/>
      <c r="Y459" s="115"/>
      <c r="Z459" s="116" t="s">
        <v>174</v>
      </c>
      <c r="AA459" s="115"/>
      <c r="AB459" s="115"/>
      <c r="AC459" s="115"/>
      <c r="AD459" s="116" t="s">
        <v>174</v>
      </c>
      <c r="AE459" s="115"/>
      <c r="AF459" s="115"/>
      <c r="AG459" s="115"/>
      <c r="AH459" s="116" t="s">
        <v>174</v>
      </c>
      <c r="AI459" s="115"/>
      <c r="AJ459" s="115"/>
      <c r="AK459" s="115"/>
      <c r="AL459" s="115"/>
      <c r="AM459" s="116" t="s">
        <v>174</v>
      </c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  <c r="EM459" s="85"/>
      <c r="EN459" s="85"/>
      <c r="EO459" s="85"/>
      <c r="EP459" s="85"/>
      <c r="EQ459" s="85"/>
      <c r="ER459" s="85"/>
      <c r="ES459" s="85"/>
      <c r="ET459" s="85"/>
      <c r="EU459" s="85"/>
      <c r="EV459" s="85"/>
      <c r="EW459" s="85"/>
      <c r="EX459" s="85"/>
      <c r="EY459" s="85"/>
      <c r="EZ459" s="85"/>
      <c r="FA459" s="85"/>
      <c r="FB459" s="85"/>
      <c r="FC459" s="85"/>
      <c r="FD459" s="85"/>
      <c r="FE459" s="85"/>
      <c r="FF459" s="85"/>
      <c r="FG459" s="85"/>
      <c r="FH459" s="85"/>
      <c r="FI459" s="85"/>
      <c r="FJ459" s="85"/>
      <c r="FK459" s="85"/>
      <c r="FL459" s="85"/>
      <c r="FM459" s="85"/>
      <c r="FN459" s="85"/>
      <c r="FO459" s="85"/>
      <c r="FP459" s="85"/>
      <c r="FQ459" s="85"/>
      <c r="FR459" s="85"/>
      <c r="FS459" s="85"/>
      <c r="FT459" s="85"/>
      <c r="FU459" s="85"/>
      <c r="FV459" s="85"/>
      <c r="FW459" s="85"/>
      <c r="FX459" s="85"/>
      <c r="FY459" s="85"/>
      <c r="FZ459" s="85"/>
      <c r="GA459" s="85"/>
      <c r="GB459" s="85"/>
      <c r="GC459" s="85"/>
      <c r="GD459" s="85"/>
      <c r="GE459" s="85"/>
      <c r="GF459" s="85"/>
      <c r="GG459" s="85"/>
      <c r="GH459" s="85"/>
      <c r="GI459" s="85"/>
      <c r="GJ459" s="85"/>
      <c r="GK459" s="85"/>
      <c r="GL459" s="85"/>
      <c r="GM459" s="85"/>
      <c r="GN459" s="85"/>
      <c r="GO459" s="85"/>
      <c r="GP459" s="85"/>
      <c r="GQ459" s="85"/>
      <c r="GR459" s="85"/>
      <c r="GS459" s="85"/>
      <c r="GT459" s="85"/>
      <c r="GU459" s="85"/>
      <c r="GV459" s="85"/>
      <c r="GW459" s="85"/>
      <c r="GX459" s="85"/>
      <c r="GY459" s="85"/>
      <c r="GZ459" s="85"/>
      <c r="HA459" s="85"/>
      <c r="HB459" s="85"/>
      <c r="HC459" s="85"/>
      <c r="HD459" s="85"/>
      <c r="HE459" s="85"/>
      <c r="HF459" s="85"/>
      <c r="HG459" s="85"/>
      <c r="HH459" s="85"/>
      <c r="HI459" s="85"/>
      <c r="HJ459" s="85"/>
      <c r="HK459" s="85"/>
      <c r="HL459" s="85"/>
      <c r="HM459" s="85"/>
      <c r="HN459" s="85"/>
      <c r="HO459" s="85"/>
      <c r="HP459" s="85"/>
      <c r="HQ459" s="85"/>
      <c r="HR459" s="85"/>
      <c r="HS459" s="85"/>
      <c r="HT459" s="85"/>
      <c r="HU459" s="85"/>
      <c r="HV459" s="85"/>
      <c r="HW459" s="85"/>
      <c r="HX459" s="85"/>
      <c r="HY459" s="85"/>
      <c r="HZ459" s="85"/>
      <c r="IA459" s="85"/>
      <c r="IB459" s="85"/>
      <c r="IC459" s="85"/>
      <c r="ID459" s="85"/>
      <c r="IE459" s="85"/>
      <c r="IF459" s="85"/>
      <c r="IG459" s="85"/>
      <c r="IH459" s="85"/>
      <c r="II459" s="85"/>
      <c r="IJ459" s="85"/>
      <c r="IK459" s="85"/>
      <c r="IL459" s="85"/>
      <c r="IM459" s="85"/>
      <c r="IN459" s="85"/>
      <c r="IO459" s="85"/>
      <c r="IP459" s="85"/>
      <c r="IQ459" s="85"/>
      <c r="IR459" s="85"/>
      <c r="IS459" s="85"/>
      <c r="IT459" s="85"/>
      <c r="IU459" s="85"/>
      <c r="IV459" s="85"/>
      <c r="IW459" s="85"/>
      <c r="IX459" s="85"/>
      <c r="IY459" s="85"/>
      <c r="IZ459" s="85"/>
      <c r="JA459" s="85"/>
      <c r="JB459" s="85"/>
      <c r="JC459" s="85"/>
      <c r="JD459" s="85"/>
      <c r="JE459" s="85"/>
      <c r="JF459" s="85"/>
      <c r="JG459" s="85"/>
      <c r="JH459" s="85"/>
      <c r="JI459" s="85"/>
      <c r="JJ459" s="85"/>
      <c r="JK459" s="85"/>
      <c r="JL459" s="85"/>
      <c r="JM459" s="85"/>
      <c r="JN459" s="85"/>
      <c r="JO459" s="85"/>
      <c r="JP459" s="85"/>
      <c r="JQ459" s="85"/>
      <c r="JR459" s="85"/>
      <c r="JS459" s="85"/>
      <c r="JT459" s="85"/>
      <c r="JU459" s="85"/>
      <c r="JV459" s="85"/>
      <c r="JW459" s="85"/>
      <c r="JX459" s="85"/>
      <c r="JY459" s="85"/>
      <c r="JZ459" s="85"/>
      <c r="KA459" s="85"/>
      <c r="KB459" s="85"/>
      <c r="KC459" s="85"/>
      <c r="KD459" s="85"/>
      <c r="KE459" s="85"/>
      <c r="KF459" s="85"/>
      <c r="KG459" s="85"/>
      <c r="KH459" s="85"/>
      <c r="KI459" s="85"/>
      <c r="KJ459" s="85"/>
      <c r="KK459" s="85"/>
      <c r="KL459" s="85"/>
      <c r="KM459" s="85"/>
      <c r="KN459" s="85"/>
      <c r="KO459" s="85"/>
      <c r="KP459" s="85"/>
      <c r="KQ459" s="85"/>
      <c r="KR459" s="85"/>
      <c r="KS459" s="85"/>
      <c r="KT459" s="85"/>
      <c r="KU459" s="85"/>
      <c r="KV459" s="85"/>
      <c r="KW459" s="85"/>
      <c r="KX459" s="85"/>
      <c r="KY459" s="85"/>
      <c r="KZ459" s="85"/>
      <c r="LA459" s="85"/>
      <c r="LB459" s="85"/>
      <c r="LC459" s="85"/>
      <c r="LD459" s="85"/>
      <c r="LE459" s="85"/>
      <c r="LF459" s="85"/>
      <c r="LG459" s="85"/>
      <c r="LH459" s="85"/>
      <c r="LI459" s="85"/>
      <c r="LJ459" s="85"/>
      <c r="LK459" s="85"/>
      <c r="LL459" s="85"/>
      <c r="LM459" s="85"/>
      <c r="LN459" s="85"/>
      <c r="LO459" s="85"/>
      <c r="LP459" s="85"/>
      <c r="LQ459" s="85"/>
    </row>
    <row r="460" spans="1:329" s="137" customFormat="1" x14ac:dyDescent="0.25">
      <c r="A460" s="109" t="str">
        <f>'[1]Miter Profiles'!$A96</f>
        <v>MP516R</v>
      </c>
      <c r="B460" s="110" t="str">
        <f>'[1]Miter Profiles'!$B96</f>
        <v>MP731-38</v>
      </c>
      <c r="C460" s="111" t="s">
        <v>50</v>
      </c>
      <c r="D460" s="114"/>
      <c r="E460" s="115"/>
      <c r="F460" s="116" t="s">
        <v>175</v>
      </c>
      <c r="G460" s="115"/>
      <c r="H460" s="115"/>
      <c r="I460" s="115"/>
      <c r="J460" s="116" t="s">
        <v>175</v>
      </c>
      <c r="K460" s="115"/>
      <c r="L460" s="115"/>
      <c r="M460" s="115"/>
      <c r="N460" s="116" t="s">
        <v>175</v>
      </c>
      <c r="O460" s="115"/>
      <c r="P460" s="115"/>
      <c r="Q460" s="115"/>
      <c r="R460" s="116" t="s">
        <v>175</v>
      </c>
      <c r="S460" s="115"/>
      <c r="T460" s="115"/>
      <c r="U460" s="115"/>
      <c r="V460" s="116" t="s">
        <v>175</v>
      </c>
      <c r="W460" s="115"/>
      <c r="X460" s="115"/>
      <c r="Y460" s="115"/>
      <c r="Z460" s="116" t="s">
        <v>175</v>
      </c>
      <c r="AA460" s="115"/>
      <c r="AB460" s="115"/>
      <c r="AC460" s="115"/>
      <c r="AD460" s="116" t="s">
        <v>175</v>
      </c>
      <c r="AE460" s="115"/>
      <c r="AF460" s="115"/>
      <c r="AG460" s="115"/>
      <c r="AH460" s="116" t="s">
        <v>175</v>
      </c>
      <c r="AI460" s="115"/>
      <c r="AJ460" s="115"/>
      <c r="AK460" s="115"/>
      <c r="AL460" s="115"/>
      <c r="AM460" s="116" t="s">
        <v>175</v>
      </c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5"/>
      <c r="EQ460" s="85"/>
      <c r="ER460" s="85"/>
      <c r="ES460" s="85"/>
      <c r="ET460" s="85"/>
      <c r="EU460" s="85"/>
      <c r="EV460" s="85"/>
      <c r="EW460" s="85"/>
      <c r="EX460" s="85"/>
      <c r="EY460" s="85"/>
      <c r="EZ460" s="85"/>
      <c r="FA460" s="85"/>
      <c r="FB460" s="85"/>
      <c r="FC460" s="85"/>
      <c r="FD460" s="85"/>
      <c r="FE460" s="85"/>
      <c r="FF460" s="85"/>
      <c r="FG460" s="85"/>
      <c r="FH460" s="85"/>
      <c r="FI460" s="85"/>
      <c r="FJ460" s="85"/>
      <c r="FK460" s="85"/>
      <c r="FL460" s="85"/>
      <c r="FM460" s="85"/>
      <c r="FN460" s="85"/>
      <c r="FO460" s="85"/>
      <c r="FP460" s="85"/>
      <c r="FQ460" s="85"/>
      <c r="FR460" s="85"/>
      <c r="FS460" s="85"/>
      <c r="FT460" s="85"/>
      <c r="FU460" s="85"/>
      <c r="FV460" s="85"/>
      <c r="FW460" s="85"/>
      <c r="FX460" s="85"/>
      <c r="FY460" s="85"/>
      <c r="FZ460" s="85"/>
      <c r="GA460" s="85"/>
      <c r="GB460" s="85"/>
      <c r="GC460" s="85"/>
      <c r="GD460" s="85"/>
      <c r="GE460" s="85"/>
      <c r="GF460" s="85"/>
      <c r="GG460" s="85"/>
      <c r="GH460" s="85"/>
      <c r="GI460" s="85"/>
      <c r="GJ460" s="85"/>
      <c r="GK460" s="85"/>
      <c r="GL460" s="85"/>
      <c r="GM460" s="85"/>
      <c r="GN460" s="85"/>
      <c r="GO460" s="85"/>
      <c r="GP460" s="85"/>
      <c r="GQ460" s="85"/>
      <c r="GR460" s="85"/>
      <c r="GS460" s="85"/>
      <c r="GT460" s="85"/>
      <c r="GU460" s="85"/>
      <c r="GV460" s="85"/>
      <c r="GW460" s="85"/>
      <c r="GX460" s="85"/>
      <c r="GY460" s="85"/>
      <c r="GZ460" s="85"/>
      <c r="HA460" s="85"/>
      <c r="HB460" s="85"/>
      <c r="HC460" s="85"/>
      <c r="HD460" s="85"/>
      <c r="HE460" s="85"/>
      <c r="HF460" s="85"/>
      <c r="HG460" s="85"/>
      <c r="HH460" s="85"/>
      <c r="HI460" s="85"/>
      <c r="HJ460" s="85"/>
      <c r="HK460" s="85"/>
      <c r="HL460" s="85"/>
      <c r="HM460" s="85"/>
      <c r="HN460" s="85"/>
      <c r="HO460" s="85"/>
      <c r="HP460" s="85"/>
      <c r="HQ460" s="85"/>
      <c r="HR460" s="85"/>
      <c r="HS460" s="85"/>
      <c r="HT460" s="85"/>
      <c r="HU460" s="85"/>
      <c r="HV460" s="85"/>
      <c r="HW460" s="85"/>
      <c r="HX460" s="85"/>
      <c r="HY460" s="85"/>
      <c r="HZ460" s="85"/>
      <c r="IA460" s="85"/>
      <c r="IB460" s="85"/>
      <c r="IC460" s="85"/>
      <c r="ID460" s="85"/>
      <c r="IE460" s="85"/>
      <c r="IF460" s="85"/>
      <c r="IG460" s="85"/>
      <c r="IH460" s="85"/>
      <c r="II460" s="85"/>
      <c r="IJ460" s="85"/>
      <c r="IK460" s="85"/>
      <c r="IL460" s="85"/>
      <c r="IM460" s="85"/>
      <c r="IN460" s="85"/>
      <c r="IO460" s="85"/>
      <c r="IP460" s="85"/>
      <c r="IQ460" s="85"/>
      <c r="IR460" s="85"/>
      <c r="IS460" s="85"/>
      <c r="IT460" s="85"/>
      <c r="IU460" s="85"/>
      <c r="IV460" s="85"/>
      <c r="IW460" s="85"/>
      <c r="IX460" s="85"/>
      <c r="IY460" s="85"/>
      <c r="IZ460" s="85"/>
      <c r="JA460" s="85"/>
      <c r="JB460" s="85"/>
      <c r="JC460" s="85"/>
      <c r="JD460" s="85"/>
      <c r="JE460" s="85"/>
      <c r="JF460" s="85"/>
      <c r="JG460" s="85"/>
      <c r="JH460" s="85"/>
      <c r="JI460" s="85"/>
      <c r="JJ460" s="85"/>
      <c r="JK460" s="85"/>
      <c r="JL460" s="85"/>
      <c r="JM460" s="85"/>
      <c r="JN460" s="85"/>
      <c r="JO460" s="85"/>
      <c r="JP460" s="85"/>
      <c r="JQ460" s="85"/>
      <c r="JR460" s="85"/>
      <c r="JS460" s="85"/>
      <c r="JT460" s="85"/>
      <c r="JU460" s="85"/>
      <c r="JV460" s="85"/>
      <c r="JW460" s="85"/>
      <c r="JX460" s="85"/>
      <c r="JY460" s="85"/>
      <c r="JZ460" s="85"/>
      <c r="KA460" s="85"/>
      <c r="KB460" s="85"/>
      <c r="KC460" s="85"/>
      <c r="KD460" s="85"/>
      <c r="KE460" s="85"/>
      <c r="KF460" s="85"/>
      <c r="KG460" s="85"/>
      <c r="KH460" s="85"/>
      <c r="KI460" s="85"/>
      <c r="KJ460" s="85"/>
      <c r="KK460" s="85"/>
      <c r="KL460" s="85"/>
      <c r="KM460" s="85"/>
      <c r="KN460" s="85"/>
      <c r="KO460" s="85"/>
      <c r="KP460" s="85"/>
      <c r="KQ460" s="85"/>
      <c r="KR460" s="85"/>
      <c r="KS460" s="85"/>
      <c r="KT460" s="85"/>
      <c r="KU460" s="85"/>
      <c r="KV460" s="85"/>
      <c r="KW460" s="85"/>
      <c r="KX460" s="85"/>
      <c r="KY460" s="85"/>
      <c r="KZ460" s="85"/>
      <c r="LA460" s="85"/>
      <c r="LB460" s="85"/>
      <c r="LC460" s="85"/>
      <c r="LD460" s="85"/>
      <c r="LE460" s="85"/>
      <c r="LF460" s="85"/>
      <c r="LG460" s="85"/>
      <c r="LH460" s="85"/>
      <c r="LI460" s="85"/>
      <c r="LJ460" s="85"/>
      <c r="LK460" s="85"/>
      <c r="LL460" s="85"/>
      <c r="LM460" s="85"/>
      <c r="LN460" s="85"/>
      <c r="LO460" s="85"/>
      <c r="LP460" s="85"/>
      <c r="LQ460" s="85"/>
    </row>
    <row r="461" spans="1:329" s="137" customFormat="1" x14ac:dyDescent="0.25">
      <c r="A461" s="109" t="str">
        <f>'[1]Miter Profiles'!$A97</f>
        <v>MP516</v>
      </c>
      <c r="B461" s="110" t="str">
        <f>'[1]Miter Profiles'!$B97</f>
        <v>MP731-57</v>
      </c>
      <c r="C461" s="111" t="s">
        <v>50</v>
      </c>
      <c r="D461" s="114"/>
      <c r="E461" s="115"/>
      <c r="F461" s="116" t="s">
        <v>175</v>
      </c>
      <c r="G461" s="115"/>
      <c r="H461" s="115"/>
      <c r="I461" s="115"/>
      <c r="J461" s="116" t="s">
        <v>175</v>
      </c>
      <c r="K461" s="115"/>
      <c r="L461" s="115"/>
      <c r="M461" s="115"/>
      <c r="N461" s="116" t="s">
        <v>175</v>
      </c>
      <c r="O461" s="115"/>
      <c r="P461" s="115"/>
      <c r="Q461" s="115"/>
      <c r="R461" s="116" t="s">
        <v>175</v>
      </c>
      <c r="S461" s="115"/>
      <c r="T461" s="115"/>
      <c r="U461" s="115"/>
      <c r="V461" s="116" t="s">
        <v>175</v>
      </c>
      <c r="W461" s="115"/>
      <c r="X461" s="115"/>
      <c r="Y461" s="115"/>
      <c r="Z461" s="116" t="s">
        <v>175</v>
      </c>
      <c r="AA461" s="115"/>
      <c r="AB461" s="115"/>
      <c r="AC461" s="115"/>
      <c r="AD461" s="116" t="s">
        <v>175</v>
      </c>
      <c r="AE461" s="115"/>
      <c r="AF461" s="115"/>
      <c r="AG461" s="115"/>
      <c r="AH461" s="116" t="s">
        <v>175</v>
      </c>
      <c r="AI461" s="115"/>
      <c r="AJ461" s="115"/>
      <c r="AK461" s="115"/>
      <c r="AL461" s="115"/>
      <c r="AM461" s="116" t="s">
        <v>175</v>
      </c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  <c r="EM461" s="85"/>
      <c r="EN461" s="85"/>
      <c r="EO461" s="85"/>
      <c r="EP461" s="85"/>
      <c r="EQ461" s="85"/>
      <c r="ER461" s="85"/>
      <c r="ES461" s="85"/>
      <c r="ET461" s="85"/>
      <c r="EU461" s="85"/>
      <c r="EV461" s="85"/>
      <c r="EW461" s="85"/>
      <c r="EX461" s="85"/>
      <c r="EY461" s="85"/>
      <c r="EZ461" s="85"/>
      <c r="FA461" s="85"/>
      <c r="FB461" s="85"/>
      <c r="FC461" s="85"/>
      <c r="FD461" s="85"/>
      <c r="FE461" s="85"/>
      <c r="FF461" s="85"/>
      <c r="FG461" s="85"/>
      <c r="FH461" s="85"/>
      <c r="FI461" s="85"/>
      <c r="FJ461" s="85"/>
      <c r="FK461" s="85"/>
      <c r="FL461" s="85"/>
      <c r="FM461" s="85"/>
      <c r="FN461" s="85"/>
      <c r="FO461" s="85"/>
      <c r="FP461" s="85"/>
      <c r="FQ461" s="85"/>
      <c r="FR461" s="85"/>
      <c r="FS461" s="85"/>
      <c r="FT461" s="85"/>
      <c r="FU461" s="85"/>
      <c r="FV461" s="85"/>
      <c r="FW461" s="85"/>
      <c r="FX461" s="85"/>
      <c r="FY461" s="85"/>
      <c r="FZ461" s="85"/>
      <c r="GA461" s="85"/>
      <c r="GB461" s="85"/>
      <c r="GC461" s="85"/>
      <c r="GD461" s="85"/>
      <c r="GE461" s="85"/>
      <c r="GF461" s="85"/>
      <c r="GG461" s="85"/>
      <c r="GH461" s="85"/>
      <c r="GI461" s="85"/>
      <c r="GJ461" s="85"/>
      <c r="GK461" s="85"/>
      <c r="GL461" s="85"/>
      <c r="GM461" s="85"/>
      <c r="GN461" s="85"/>
      <c r="GO461" s="85"/>
      <c r="GP461" s="85"/>
      <c r="GQ461" s="85"/>
      <c r="GR461" s="85"/>
      <c r="GS461" s="85"/>
      <c r="GT461" s="85"/>
      <c r="GU461" s="85"/>
      <c r="GV461" s="85"/>
      <c r="GW461" s="85"/>
      <c r="GX461" s="85"/>
      <c r="GY461" s="85"/>
      <c r="GZ461" s="85"/>
      <c r="HA461" s="85"/>
      <c r="HB461" s="85"/>
      <c r="HC461" s="85"/>
      <c r="HD461" s="85"/>
      <c r="HE461" s="85"/>
      <c r="HF461" s="85"/>
      <c r="HG461" s="85"/>
      <c r="HH461" s="85"/>
      <c r="HI461" s="85"/>
      <c r="HJ461" s="85"/>
      <c r="HK461" s="85"/>
      <c r="HL461" s="85"/>
      <c r="HM461" s="85"/>
      <c r="HN461" s="85"/>
      <c r="HO461" s="85"/>
      <c r="HP461" s="85"/>
      <c r="HQ461" s="85"/>
      <c r="HR461" s="85"/>
      <c r="HS461" s="85"/>
      <c r="HT461" s="85"/>
      <c r="HU461" s="85"/>
      <c r="HV461" s="85"/>
      <c r="HW461" s="85"/>
      <c r="HX461" s="85"/>
      <c r="HY461" s="85"/>
      <c r="HZ461" s="85"/>
      <c r="IA461" s="85"/>
      <c r="IB461" s="85"/>
      <c r="IC461" s="85"/>
      <c r="ID461" s="85"/>
      <c r="IE461" s="85"/>
      <c r="IF461" s="85"/>
      <c r="IG461" s="85"/>
      <c r="IH461" s="85"/>
      <c r="II461" s="85"/>
      <c r="IJ461" s="85"/>
      <c r="IK461" s="85"/>
      <c r="IL461" s="85"/>
      <c r="IM461" s="85"/>
      <c r="IN461" s="85"/>
      <c r="IO461" s="85"/>
      <c r="IP461" s="85"/>
      <c r="IQ461" s="85"/>
      <c r="IR461" s="85"/>
      <c r="IS461" s="85"/>
      <c r="IT461" s="85"/>
      <c r="IU461" s="85"/>
      <c r="IV461" s="85"/>
      <c r="IW461" s="85"/>
      <c r="IX461" s="85"/>
      <c r="IY461" s="85"/>
      <c r="IZ461" s="85"/>
      <c r="JA461" s="85"/>
      <c r="JB461" s="85"/>
      <c r="JC461" s="85"/>
      <c r="JD461" s="85"/>
      <c r="JE461" s="85"/>
      <c r="JF461" s="85"/>
      <c r="JG461" s="85"/>
      <c r="JH461" s="85"/>
      <c r="JI461" s="85"/>
      <c r="JJ461" s="85"/>
      <c r="JK461" s="85"/>
      <c r="JL461" s="85"/>
      <c r="JM461" s="85"/>
      <c r="JN461" s="85"/>
      <c r="JO461" s="85"/>
      <c r="JP461" s="85"/>
      <c r="JQ461" s="85"/>
      <c r="JR461" s="85"/>
      <c r="JS461" s="85"/>
      <c r="JT461" s="85"/>
      <c r="JU461" s="85"/>
      <c r="JV461" s="85"/>
      <c r="JW461" s="85"/>
      <c r="JX461" s="85"/>
      <c r="JY461" s="85"/>
      <c r="JZ461" s="85"/>
      <c r="KA461" s="85"/>
      <c r="KB461" s="85"/>
      <c r="KC461" s="85"/>
      <c r="KD461" s="85"/>
      <c r="KE461" s="85"/>
      <c r="KF461" s="85"/>
      <c r="KG461" s="85"/>
      <c r="KH461" s="85"/>
      <c r="KI461" s="85"/>
      <c r="KJ461" s="85"/>
      <c r="KK461" s="85"/>
      <c r="KL461" s="85"/>
      <c r="KM461" s="85"/>
      <c r="KN461" s="85"/>
      <c r="KO461" s="85"/>
      <c r="KP461" s="85"/>
      <c r="KQ461" s="85"/>
      <c r="KR461" s="85"/>
      <c r="KS461" s="85"/>
      <c r="KT461" s="85"/>
      <c r="KU461" s="85"/>
      <c r="KV461" s="85"/>
      <c r="KW461" s="85"/>
      <c r="KX461" s="85"/>
      <c r="KY461" s="85"/>
      <c r="KZ461" s="85"/>
      <c r="LA461" s="85"/>
      <c r="LB461" s="85"/>
      <c r="LC461" s="85"/>
      <c r="LD461" s="85"/>
      <c r="LE461" s="85"/>
      <c r="LF461" s="85"/>
      <c r="LG461" s="85"/>
      <c r="LH461" s="85"/>
      <c r="LI461" s="85"/>
      <c r="LJ461" s="85"/>
      <c r="LK461" s="85"/>
      <c r="LL461" s="85"/>
      <c r="LM461" s="85"/>
      <c r="LN461" s="85"/>
      <c r="LO461" s="85"/>
      <c r="LP461" s="85"/>
      <c r="LQ461" s="85"/>
    </row>
    <row r="462" spans="1:329" s="137" customFormat="1" x14ac:dyDescent="0.25">
      <c r="A462" s="109" t="str">
        <f>'[1]Miter Profiles'!$A98</f>
        <v>MP731</v>
      </c>
      <c r="B462" s="110" t="str">
        <f>'[1]Miter Profiles'!$B98</f>
        <v>MP731-76</v>
      </c>
      <c r="C462" s="111" t="s">
        <v>50</v>
      </c>
      <c r="D462" s="114"/>
      <c r="E462" s="115"/>
      <c r="F462" s="116" t="s">
        <v>175</v>
      </c>
      <c r="G462" s="115"/>
      <c r="H462" s="115"/>
      <c r="I462" s="115"/>
      <c r="J462" s="116" t="s">
        <v>175</v>
      </c>
      <c r="K462" s="115"/>
      <c r="L462" s="115"/>
      <c r="M462" s="115"/>
      <c r="N462" s="116" t="s">
        <v>175</v>
      </c>
      <c r="O462" s="115"/>
      <c r="P462" s="115"/>
      <c r="Q462" s="115"/>
      <c r="R462" s="116" t="s">
        <v>175</v>
      </c>
      <c r="S462" s="115"/>
      <c r="T462" s="115"/>
      <c r="U462" s="115"/>
      <c r="V462" s="116" t="s">
        <v>175</v>
      </c>
      <c r="W462" s="115"/>
      <c r="X462" s="115"/>
      <c r="Y462" s="115"/>
      <c r="Z462" s="116" t="s">
        <v>175</v>
      </c>
      <c r="AA462" s="115"/>
      <c r="AB462" s="115"/>
      <c r="AC462" s="115"/>
      <c r="AD462" s="116" t="s">
        <v>175</v>
      </c>
      <c r="AE462" s="115"/>
      <c r="AF462" s="115"/>
      <c r="AG462" s="115"/>
      <c r="AH462" s="116" t="s">
        <v>175</v>
      </c>
      <c r="AI462" s="115"/>
      <c r="AJ462" s="115"/>
      <c r="AK462" s="115"/>
      <c r="AL462" s="115"/>
      <c r="AM462" s="116" t="s">
        <v>175</v>
      </c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  <c r="FP462" s="85"/>
      <c r="FQ462" s="85"/>
      <c r="FR462" s="85"/>
      <c r="FS462" s="85"/>
      <c r="FT462" s="85"/>
      <c r="FU462" s="85"/>
      <c r="FV462" s="85"/>
      <c r="FW462" s="85"/>
      <c r="FX462" s="85"/>
      <c r="FY462" s="85"/>
      <c r="FZ462" s="85"/>
      <c r="GA462" s="85"/>
      <c r="GB462" s="85"/>
      <c r="GC462" s="85"/>
      <c r="GD462" s="85"/>
      <c r="GE462" s="85"/>
      <c r="GF462" s="85"/>
      <c r="GG462" s="85"/>
      <c r="GH462" s="85"/>
      <c r="GI462" s="85"/>
      <c r="GJ462" s="85"/>
      <c r="GK462" s="85"/>
      <c r="GL462" s="85"/>
      <c r="GM462" s="85"/>
      <c r="GN462" s="85"/>
      <c r="GO462" s="85"/>
      <c r="GP462" s="85"/>
      <c r="GQ462" s="85"/>
      <c r="GR462" s="85"/>
      <c r="GS462" s="85"/>
      <c r="GT462" s="85"/>
      <c r="GU462" s="85"/>
      <c r="GV462" s="85"/>
      <c r="GW462" s="85"/>
      <c r="GX462" s="85"/>
      <c r="GY462" s="85"/>
      <c r="GZ462" s="85"/>
      <c r="HA462" s="85"/>
      <c r="HB462" s="85"/>
      <c r="HC462" s="85"/>
      <c r="HD462" s="85"/>
      <c r="HE462" s="85"/>
      <c r="HF462" s="85"/>
      <c r="HG462" s="85"/>
      <c r="HH462" s="85"/>
      <c r="HI462" s="85"/>
      <c r="HJ462" s="85"/>
      <c r="HK462" s="85"/>
      <c r="HL462" s="85"/>
      <c r="HM462" s="85"/>
      <c r="HN462" s="85"/>
      <c r="HO462" s="85"/>
      <c r="HP462" s="85"/>
      <c r="HQ462" s="85"/>
      <c r="HR462" s="85"/>
      <c r="HS462" s="85"/>
      <c r="HT462" s="85"/>
      <c r="HU462" s="85"/>
      <c r="HV462" s="85"/>
      <c r="HW462" s="85"/>
      <c r="HX462" s="85"/>
      <c r="HY462" s="85"/>
      <c r="HZ462" s="85"/>
      <c r="IA462" s="85"/>
      <c r="IB462" s="85"/>
      <c r="IC462" s="85"/>
      <c r="ID462" s="85"/>
      <c r="IE462" s="85"/>
      <c r="IF462" s="85"/>
      <c r="IG462" s="85"/>
      <c r="IH462" s="85"/>
      <c r="II462" s="85"/>
      <c r="IJ462" s="85"/>
      <c r="IK462" s="85"/>
      <c r="IL462" s="85"/>
      <c r="IM462" s="85"/>
      <c r="IN462" s="85"/>
      <c r="IO462" s="85"/>
      <c r="IP462" s="85"/>
      <c r="IQ462" s="85"/>
      <c r="IR462" s="85"/>
      <c r="IS462" s="85"/>
      <c r="IT462" s="85"/>
      <c r="IU462" s="85"/>
      <c r="IV462" s="85"/>
      <c r="IW462" s="85"/>
      <c r="IX462" s="85"/>
      <c r="IY462" s="85"/>
      <c r="IZ462" s="85"/>
      <c r="JA462" s="85"/>
      <c r="JB462" s="85"/>
      <c r="JC462" s="85"/>
      <c r="JD462" s="85"/>
      <c r="JE462" s="85"/>
      <c r="JF462" s="85"/>
      <c r="JG462" s="85"/>
      <c r="JH462" s="85"/>
      <c r="JI462" s="85"/>
      <c r="JJ462" s="85"/>
      <c r="JK462" s="85"/>
      <c r="JL462" s="85"/>
      <c r="JM462" s="85"/>
      <c r="JN462" s="85"/>
      <c r="JO462" s="85"/>
      <c r="JP462" s="85"/>
      <c r="JQ462" s="85"/>
      <c r="JR462" s="85"/>
      <c r="JS462" s="85"/>
      <c r="JT462" s="85"/>
      <c r="JU462" s="85"/>
      <c r="JV462" s="85"/>
      <c r="JW462" s="85"/>
      <c r="JX462" s="85"/>
      <c r="JY462" s="85"/>
      <c r="JZ462" s="85"/>
      <c r="KA462" s="85"/>
      <c r="KB462" s="85"/>
      <c r="KC462" s="85"/>
      <c r="KD462" s="85"/>
      <c r="KE462" s="85"/>
      <c r="KF462" s="85"/>
      <c r="KG462" s="85"/>
      <c r="KH462" s="85"/>
      <c r="KI462" s="85"/>
      <c r="KJ462" s="85"/>
      <c r="KK462" s="85"/>
      <c r="KL462" s="85"/>
      <c r="KM462" s="85"/>
      <c r="KN462" s="85"/>
      <c r="KO462" s="85"/>
      <c r="KP462" s="85"/>
      <c r="KQ462" s="85"/>
      <c r="KR462" s="85"/>
      <c r="KS462" s="85"/>
      <c r="KT462" s="85"/>
      <c r="KU462" s="85"/>
      <c r="KV462" s="85"/>
      <c r="KW462" s="85"/>
      <c r="KX462" s="85"/>
      <c r="KY462" s="85"/>
      <c r="KZ462" s="85"/>
      <c r="LA462" s="85"/>
      <c r="LB462" s="85"/>
      <c r="LC462" s="85"/>
      <c r="LD462" s="85"/>
      <c r="LE462" s="85"/>
      <c r="LF462" s="85"/>
      <c r="LG462" s="85"/>
      <c r="LH462" s="85"/>
      <c r="LI462" s="85"/>
      <c r="LJ462" s="85"/>
      <c r="LK462" s="85"/>
      <c r="LL462" s="85"/>
      <c r="LM462" s="85"/>
      <c r="LN462" s="85"/>
      <c r="LO462" s="85"/>
      <c r="LP462" s="85"/>
      <c r="LQ462" s="85"/>
    </row>
    <row r="463" spans="1:329" s="137" customFormat="1" x14ac:dyDescent="0.25">
      <c r="A463" s="109" t="str">
        <f>'[1]Miter Profiles'!$A99</f>
        <v>MP583R</v>
      </c>
      <c r="B463" s="110" t="str">
        <f>'[1]Miter Profiles'!$B99</f>
        <v>MP732-38</v>
      </c>
      <c r="C463" s="111" t="s">
        <v>29</v>
      </c>
      <c r="D463" s="114"/>
      <c r="E463" s="115"/>
      <c r="F463" s="116" t="s">
        <v>176</v>
      </c>
      <c r="G463" s="115"/>
      <c r="H463" s="115"/>
      <c r="I463" s="115"/>
      <c r="J463" s="116" t="s">
        <v>176</v>
      </c>
      <c r="K463" s="115"/>
      <c r="L463" s="115"/>
      <c r="M463" s="115"/>
      <c r="N463" s="116" t="s">
        <v>176</v>
      </c>
      <c r="O463" s="115"/>
      <c r="P463" s="115"/>
      <c r="Q463" s="115"/>
      <c r="R463" s="116" t="s">
        <v>176</v>
      </c>
      <c r="S463" s="115"/>
      <c r="T463" s="115"/>
      <c r="U463" s="115"/>
      <c r="V463" s="116" t="s">
        <v>176</v>
      </c>
      <c r="W463" s="115"/>
      <c r="X463" s="115"/>
      <c r="Y463" s="115"/>
      <c r="Z463" s="116" t="s">
        <v>176</v>
      </c>
      <c r="AA463" s="115"/>
      <c r="AB463" s="115"/>
      <c r="AC463" s="115"/>
      <c r="AD463" s="116" t="s">
        <v>176</v>
      </c>
      <c r="AE463" s="115"/>
      <c r="AF463" s="115"/>
      <c r="AG463" s="115"/>
      <c r="AH463" s="116" t="s">
        <v>176</v>
      </c>
      <c r="AI463" s="115"/>
      <c r="AJ463" s="115"/>
      <c r="AK463" s="115"/>
      <c r="AL463" s="115"/>
      <c r="AM463" s="116" t="s">
        <v>176</v>
      </c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5"/>
      <c r="EQ463" s="85"/>
      <c r="ER463" s="85"/>
      <c r="ES463" s="85"/>
      <c r="ET463" s="85"/>
      <c r="EU463" s="85"/>
      <c r="EV463" s="85"/>
      <c r="EW463" s="85"/>
      <c r="EX463" s="85"/>
      <c r="EY463" s="85"/>
      <c r="EZ463" s="85"/>
      <c r="FA463" s="85"/>
      <c r="FB463" s="85"/>
      <c r="FC463" s="85"/>
      <c r="FD463" s="85"/>
      <c r="FE463" s="85"/>
      <c r="FF463" s="85"/>
      <c r="FG463" s="85"/>
      <c r="FH463" s="85"/>
      <c r="FI463" s="85"/>
      <c r="FJ463" s="85"/>
      <c r="FK463" s="85"/>
      <c r="FL463" s="85"/>
      <c r="FM463" s="85"/>
      <c r="FN463" s="85"/>
      <c r="FO463" s="85"/>
      <c r="FP463" s="85"/>
      <c r="FQ463" s="85"/>
      <c r="FR463" s="85"/>
      <c r="FS463" s="85"/>
      <c r="FT463" s="85"/>
      <c r="FU463" s="85"/>
      <c r="FV463" s="85"/>
      <c r="FW463" s="85"/>
      <c r="FX463" s="85"/>
      <c r="FY463" s="85"/>
      <c r="FZ463" s="85"/>
      <c r="GA463" s="85"/>
      <c r="GB463" s="85"/>
      <c r="GC463" s="85"/>
      <c r="GD463" s="85"/>
      <c r="GE463" s="85"/>
      <c r="GF463" s="85"/>
      <c r="GG463" s="85"/>
      <c r="GH463" s="85"/>
      <c r="GI463" s="85"/>
      <c r="GJ463" s="85"/>
      <c r="GK463" s="85"/>
      <c r="GL463" s="85"/>
      <c r="GM463" s="85"/>
      <c r="GN463" s="85"/>
      <c r="GO463" s="85"/>
      <c r="GP463" s="85"/>
      <c r="GQ463" s="85"/>
      <c r="GR463" s="85"/>
      <c r="GS463" s="85"/>
      <c r="GT463" s="85"/>
      <c r="GU463" s="85"/>
      <c r="GV463" s="85"/>
      <c r="GW463" s="85"/>
      <c r="GX463" s="85"/>
      <c r="GY463" s="85"/>
      <c r="GZ463" s="85"/>
      <c r="HA463" s="85"/>
      <c r="HB463" s="85"/>
      <c r="HC463" s="85"/>
      <c r="HD463" s="85"/>
      <c r="HE463" s="85"/>
      <c r="HF463" s="85"/>
      <c r="HG463" s="85"/>
      <c r="HH463" s="85"/>
      <c r="HI463" s="85"/>
      <c r="HJ463" s="85"/>
      <c r="HK463" s="85"/>
      <c r="HL463" s="85"/>
      <c r="HM463" s="85"/>
      <c r="HN463" s="85"/>
      <c r="HO463" s="85"/>
      <c r="HP463" s="85"/>
      <c r="HQ463" s="85"/>
      <c r="HR463" s="85"/>
      <c r="HS463" s="85"/>
      <c r="HT463" s="85"/>
      <c r="HU463" s="85"/>
      <c r="HV463" s="85"/>
      <c r="HW463" s="85"/>
      <c r="HX463" s="85"/>
      <c r="HY463" s="85"/>
      <c r="HZ463" s="85"/>
      <c r="IA463" s="85"/>
      <c r="IB463" s="85"/>
      <c r="IC463" s="85"/>
      <c r="ID463" s="85"/>
      <c r="IE463" s="85"/>
      <c r="IF463" s="85"/>
      <c r="IG463" s="85"/>
      <c r="IH463" s="85"/>
      <c r="II463" s="85"/>
      <c r="IJ463" s="85"/>
      <c r="IK463" s="85"/>
      <c r="IL463" s="85"/>
      <c r="IM463" s="85"/>
      <c r="IN463" s="85"/>
      <c r="IO463" s="85"/>
      <c r="IP463" s="85"/>
      <c r="IQ463" s="85"/>
      <c r="IR463" s="85"/>
      <c r="IS463" s="85"/>
      <c r="IT463" s="85"/>
      <c r="IU463" s="85"/>
      <c r="IV463" s="85"/>
      <c r="IW463" s="85"/>
      <c r="IX463" s="85"/>
      <c r="IY463" s="85"/>
      <c r="IZ463" s="85"/>
      <c r="JA463" s="85"/>
      <c r="JB463" s="85"/>
      <c r="JC463" s="85"/>
      <c r="JD463" s="85"/>
      <c r="JE463" s="85"/>
      <c r="JF463" s="85"/>
      <c r="JG463" s="85"/>
      <c r="JH463" s="85"/>
      <c r="JI463" s="85"/>
      <c r="JJ463" s="85"/>
      <c r="JK463" s="85"/>
      <c r="JL463" s="85"/>
      <c r="JM463" s="85"/>
      <c r="JN463" s="85"/>
      <c r="JO463" s="85"/>
      <c r="JP463" s="85"/>
      <c r="JQ463" s="85"/>
      <c r="JR463" s="85"/>
      <c r="JS463" s="85"/>
      <c r="JT463" s="85"/>
      <c r="JU463" s="85"/>
      <c r="JV463" s="85"/>
      <c r="JW463" s="85"/>
      <c r="JX463" s="85"/>
      <c r="JY463" s="85"/>
      <c r="JZ463" s="85"/>
      <c r="KA463" s="85"/>
      <c r="KB463" s="85"/>
      <c r="KC463" s="85"/>
      <c r="KD463" s="85"/>
      <c r="KE463" s="85"/>
      <c r="KF463" s="85"/>
      <c r="KG463" s="85"/>
      <c r="KH463" s="85"/>
      <c r="KI463" s="85"/>
      <c r="KJ463" s="85"/>
      <c r="KK463" s="85"/>
      <c r="KL463" s="85"/>
      <c r="KM463" s="85"/>
      <c r="KN463" s="85"/>
      <c r="KO463" s="85"/>
      <c r="KP463" s="85"/>
      <c r="KQ463" s="85"/>
      <c r="KR463" s="85"/>
      <c r="KS463" s="85"/>
      <c r="KT463" s="85"/>
      <c r="KU463" s="85"/>
      <c r="KV463" s="85"/>
      <c r="KW463" s="85"/>
      <c r="KX463" s="85"/>
      <c r="KY463" s="85"/>
      <c r="KZ463" s="85"/>
      <c r="LA463" s="85"/>
      <c r="LB463" s="85"/>
      <c r="LC463" s="85"/>
      <c r="LD463" s="85"/>
      <c r="LE463" s="85"/>
      <c r="LF463" s="85"/>
      <c r="LG463" s="85"/>
      <c r="LH463" s="85"/>
      <c r="LI463" s="85"/>
      <c r="LJ463" s="85"/>
      <c r="LK463" s="85"/>
      <c r="LL463" s="85"/>
      <c r="LM463" s="85"/>
      <c r="LN463" s="85"/>
      <c r="LO463" s="85"/>
      <c r="LP463" s="85"/>
      <c r="LQ463" s="85"/>
    </row>
    <row r="464" spans="1:329" s="137" customFormat="1" x14ac:dyDescent="0.25">
      <c r="A464" s="109" t="str">
        <f>'[1]Miter Profiles'!$A100</f>
        <v>MP583</v>
      </c>
      <c r="B464" s="110" t="str">
        <f>'[1]Miter Profiles'!$B100</f>
        <v>MP732-57</v>
      </c>
      <c r="C464" s="111" t="s">
        <v>29</v>
      </c>
      <c r="D464" s="114"/>
      <c r="E464" s="115"/>
      <c r="F464" s="116" t="s">
        <v>176</v>
      </c>
      <c r="G464" s="115"/>
      <c r="H464" s="115"/>
      <c r="I464" s="115"/>
      <c r="J464" s="116" t="s">
        <v>176</v>
      </c>
      <c r="K464" s="115"/>
      <c r="L464" s="115"/>
      <c r="M464" s="115"/>
      <c r="N464" s="116" t="s">
        <v>176</v>
      </c>
      <c r="O464" s="115"/>
      <c r="P464" s="115"/>
      <c r="Q464" s="115"/>
      <c r="R464" s="116" t="s">
        <v>176</v>
      </c>
      <c r="S464" s="115"/>
      <c r="T464" s="115"/>
      <c r="U464" s="115"/>
      <c r="V464" s="116" t="s">
        <v>176</v>
      </c>
      <c r="W464" s="115"/>
      <c r="X464" s="115"/>
      <c r="Y464" s="115"/>
      <c r="Z464" s="116" t="s">
        <v>176</v>
      </c>
      <c r="AA464" s="115"/>
      <c r="AB464" s="115"/>
      <c r="AC464" s="115"/>
      <c r="AD464" s="116" t="s">
        <v>176</v>
      </c>
      <c r="AE464" s="115"/>
      <c r="AF464" s="115"/>
      <c r="AG464" s="115"/>
      <c r="AH464" s="116" t="s">
        <v>176</v>
      </c>
      <c r="AI464" s="115"/>
      <c r="AJ464" s="115"/>
      <c r="AK464" s="115"/>
      <c r="AL464" s="115"/>
      <c r="AM464" s="116" t="s">
        <v>176</v>
      </c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5"/>
      <c r="EQ464" s="85"/>
      <c r="ER464" s="85"/>
      <c r="ES464" s="85"/>
      <c r="ET464" s="85"/>
      <c r="EU464" s="85"/>
      <c r="EV464" s="85"/>
      <c r="EW464" s="85"/>
      <c r="EX464" s="85"/>
      <c r="EY464" s="85"/>
      <c r="EZ464" s="85"/>
      <c r="FA464" s="85"/>
      <c r="FB464" s="85"/>
      <c r="FC464" s="85"/>
      <c r="FD464" s="85"/>
      <c r="FE464" s="85"/>
      <c r="FF464" s="85"/>
      <c r="FG464" s="85"/>
      <c r="FH464" s="85"/>
      <c r="FI464" s="85"/>
      <c r="FJ464" s="85"/>
      <c r="FK464" s="85"/>
      <c r="FL464" s="85"/>
      <c r="FM464" s="85"/>
      <c r="FN464" s="85"/>
      <c r="FO464" s="85"/>
      <c r="FP464" s="85"/>
      <c r="FQ464" s="85"/>
      <c r="FR464" s="85"/>
      <c r="FS464" s="85"/>
      <c r="FT464" s="85"/>
      <c r="FU464" s="85"/>
      <c r="FV464" s="85"/>
      <c r="FW464" s="85"/>
      <c r="FX464" s="85"/>
      <c r="FY464" s="85"/>
      <c r="FZ464" s="85"/>
      <c r="GA464" s="85"/>
      <c r="GB464" s="85"/>
      <c r="GC464" s="85"/>
      <c r="GD464" s="85"/>
      <c r="GE464" s="85"/>
      <c r="GF464" s="85"/>
      <c r="GG464" s="85"/>
      <c r="GH464" s="85"/>
      <c r="GI464" s="85"/>
      <c r="GJ464" s="85"/>
      <c r="GK464" s="85"/>
      <c r="GL464" s="85"/>
      <c r="GM464" s="85"/>
      <c r="GN464" s="85"/>
      <c r="GO464" s="85"/>
      <c r="GP464" s="85"/>
      <c r="GQ464" s="85"/>
      <c r="GR464" s="85"/>
      <c r="GS464" s="85"/>
      <c r="GT464" s="85"/>
      <c r="GU464" s="85"/>
      <c r="GV464" s="85"/>
      <c r="GW464" s="85"/>
      <c r="GX464" s="85"/>
      <c r="GY464" s="85"/>
      <c r="GZ464" s="85"/>
      <c r="HA464" s="85"/>
      <c r="HB464" s="85"/>
      <c r="HC464" s="85"/>
      <c r="HD464" s="85"/>
      <c r="HE464" s="85"/>
      <c r="HF464" s="85"/>
      <c r="HG464" s="85"/>
      <c r="HH464" s="85"/>
      <c r="HI464" s="85"/>
      <c r="HJ464" s="85"/>
      <c r="HK464" s="85"/>
      <c r="HL464" s="85"/>
      <c r="HM464" s="85"/>
      <c r="HN464" s="85"/>
      <c r="HO464" s="85"/>
      <c r="HP464" s="85"/>
      <c r="HQ464" s="85"/>
      <c r="HR464" s="85"/>
      <c r="HS464" s="85"/>
      <c r="HT464" s="85"/>
      <c r="HU464" s="85"/>
      <c r="HV464" s="85"/>
      <c r="HW464" s="85"/>
      <c r="HX464" s="85"/>
      <c r="HY464" s="85"/>
      <c r="HZ464" s="85"/>
      <c r="IA464" s="85"/>
      <c r="IB464" s="85"/>
      <c r="IC464" s="85"/>
      <c r="ID464" s="85"/>
      <c r="IE464" s="85"/>
      <c r="IF464" s="85"/>
      <c r="IG464" s="85"/>
      <c r="IH464" s="85"/>
      <c r="II464" s="85"/>
      <c r="IJ464" s="85"/>
      <c r="IK464" s="85"/>
      <c r="IL464" s="85"/>
      <c r="IM464" s="85"/>
      <c r="IN464" s="85"/>
      <c r="IO464" s="85"/>
      <c r="IP464" s="85"/>
      <c r="IQ464" s="85"/>
      <c r="IR464" s="85"/>
      <c r="IS464" s="85"/>
      <c r="IT464" s="85"/>
      <c r="IU464" s="85"/>
      <c r="IV464" s="85"/>
      <c r="IW464" s="85"/>
      <c r="IX464" s="85"/>
      <c r="IY464" s="85"/>
      <c r="IZ464" s="85"/>
      <c r="JA464" s="85"/>
      <c r="JB464" s="85"/>
      <c r="JC464" s="85"/>
      <c r="JD464" s="85"/>
      <c r="JE464" s="85"/>
      <c r="JF464" s="85"/>
      <c r="JG464" s="85"/>
      <c r="JH464" s="85"/>
      <c r="JI464" s="85"/>
      <c r="JJ464" s="85"/>
      <c r="JK464" s="85"/>
      <c r="JL464" s="85"/>
      <c r="JM464" s="85"/>
      <c r="JN464" s="85"/>
      <c r="JO464" s="85"/>
      <c r="JP464" s="85"/>
      <c r="JQ464" s="85"/>
      <c r="JR464" s="85"/>
      <c r="JS464" s="85"/>
      <c r="JT464" s="85"/>
      <c r="JU464" s="85"/>
      <c r="JV464" s="85"/>
      <c r="JW464" s="85"/>
      <c r="JX464" s="85"/>
      <c r="JY464" s="85"/>
      <c r="JZ464" s="85"/>
      <c r="KA464" s="85"/>
      <c r="KB464" s="85"/>
      <c r="KC464" s="85"/>
      <c r="KD464" s="85"/>
      <c r="KE464" s="85"/>
      <c r="KF464" s="85"/>
      <c r="KG464" s="85"/>
      <c r="KH464" s="85"/>
      <c r="KI464" s="85"/>
      <c r="KJ464" s="85"/>
      <c r="KK464" s="85"/>
      <c r="KL464" s="85"/>
      <c r="KM464" s="85"/>
      <c r="KN464" s="85"/>
      <c r="KO464" s="85"/>
      <c r="KP464" s="85"/>
      <c r="KQ464" s="85"/>
      <c r="KR464" s="85"/>
      <c r="KS464" s="85"/>
      <c r="KT464" s="85"/>
      <c r="KU464" s="85"/>
      <c r="KV464" s="85"/>
      <c r="KW464" s="85"/>
      <c r="KX464" s="85"/>
      <c r="KY464" s="85"/>
      <c r="KZ464" s="85"/>
      <c r="LA464" s="85"/>
      <c r="LB464" s="85"/>
      <c r="LC464" s="85"/>
      <c r="LD464" s="85"/>
      <c r="LE464" s="85"/>
      <c r="LF464" s="85"/>
      <c r="LG464" s="85"/>
      <c r="LH464" s="85"/>
      <c r="LI464" s="85"/>
      <c r="LJ464" s="85"/>
      <c r="LK464" s="85"/>
      <c r="LL464" s="85"/>
      <c r="LM464" s="85"/>
      <c r="LN464" s="85"/>
      <c r="LO464" s="85"/>
      <c r="LP464" s="85"/>
      <c r="LQ464" s="85"/>
    </row>
    <row r="465" spans="1:329" s="137" customFormat="1" x14ac:dyDescent="0.25">
      <c r="A465" s="109" t="str">
        <f>'[1]Miter Profiles'!$A101</f>
        <v>MP582</v>
      </c>
      <c r="B465" s="110" t="str">
        <f>'[1]Miter Profiles'!$B101</f>
        <v>MP732-76</v>
      </c>
      <c r="C465" s="111" t="s">
        <v>29</v>
      </c>
      <c r="D465" s="114"/>
      <c r="E465" s="115"/>
      <c r="F465" s="116" t="s">
        <v>176</v>
      </c>
      <c r="G465" s="115"/>
      <c r="H465" s="115"/>
      <c r="I465" s="115"/>
      <c r="J465" s="116" t="s">
        <v>176</v>
      </c>
      <c r="K465" s="115"/>
      <c r="L465" s="115"/>
      <c r="M465" s="115"/>
      <c r="N465" s="116" t="s">
        <v>176</v>
      </c>
      <c r="O465" s="115"/>
      <c r="P465" s="115"/>
      <c r="Q465" s="115"/>
      <c r="R465" s="116" t="s">
        <v>176</v>
      </c>
      <c r="S465" s="115"/>
      <c r="T465" s="115"/>
      <c r="U465" s="115"/>
      <c r="V465" s="116" t="s">
        <v>176</v>
      </c>
      <c r="W465" s="115"/>
      <c r="X465" s="115"/>
      <c r="Y465" s="115"/>
      <c r="Z465" s="116" t="s">
        <v>176</v>
      </c>
      <c r="AA465" s="115"/>
      <c r="AB465" s="115"/>
      <c r="AC465" s="115"/>
      <c r="AD465" s="116" t="s">
        <v>176</v>
      </c>
      <c r="AE465" s="115"/>
      <c r="AF465" s="115"/>
      <c r="AG465" s="115"/>
      <c r="AH465" s="116" t="s">
        <v>176</v>
      </c>
      <c r="AI465" s="115"/>
      <c r="AJ465" s="115"/>
      <c r="AK465" s="115"/>
      <c r="AL465" s="115"/>
      <c r="AM465" s="116" t="s">
        <v>176</v>
      </c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  <c r="EM465" s="85"/>
      <c r="EN465" s="85"/>
      <c r="EO465" s="85"/>
      <c r="EP465" s="85"/>
      <c r="EQ465" s="85"/>
      <c r="ER465" s="85"/>
      <c r="ES465" s="85"/>
      <c r="ET465" s="85"/>
      <c r="EU465" s="85"/>
      <c r="EV465" s="85"/>
      <c r="EW465" s="85"/>
      <c r="EX465" s="85"/>
      <c r="EY465" s="85"/>
      <c r="EZ465" s="85"/>
      <c r="FA465" s="85"/>
      <c r="FB465" s="85"/>
      <c r="FC465" s="85"/>
      <c r="FD465" s="85"/>
      <c r="FE465" s="85"/>
      <c r="FF465" s="85"/>
      <c r="FG465" s="85"/>
      <c r="FH465" s="85"/>
      <c r="FI465" s="85"/>
      <c r="FJ465" s="85"/>
      <c r="FK465" s="85"/>
      <c r="FL465" s="85"/>
      <c r="FM465" s="85"/>
      <c r="FN465" s="85"/>
      <c r="FO465" s="85"/>
      <c r="FP465" s="85"/>
      <c r="FQ465" s="85"/>
      <c r="FR465" s="85"/>
      <c r="FS465" s="85"/>
      <c r="FT465" s="85"/>
      <c r="FU465" s="85"/>
      <c r="FV465" s="85"/>
      <c r="FW465" s="85"/>
      <c r="FX465" s="85"/>
      <c r="FY465" s="85"/>
      <c r="FZ465" s="85"/>
      <c r="GA465" s="85"/>
      <c r="GB465" s="85"/>
      <c r="GC465" s="85"/>
      <c r="GD465" s="85"/>
      <c r="GE465" s="85"/>
      <c r="GF465" s="85"/>
      <c r="GG465" s="85"/>
      <c r="GH465" s="85"/>
      <c r="GI465" s="85"/>
      <c r="GJ465" s="85"/>
      <c r="GK465" s="85"/>
      <c r="GL465" s="85"/>
      <c r="GM465" s="85"/>
      <c r="GN465" s="85"/>
      <c r="GO465" s="85"/>
      <c r="GP465" s="85"/>
      <c r="GQ465" s="85"/>
      <c r="GR465" s="85"/>
      <c r="GS465" s="85"/>
      <c r="GT465" s="85"/>
      <c r="GU465" s="85"/>
      <c r="GV465" s="85"/>
      <c r="GW465" s="85"/>
      <c r="GX465" s="85"/>
      <c r="GY465" s="85"/>
      <c r="GZ465" s="85"/>
      <c r="HA465" s="85"/>
      <c r="HB465" s="85"/>
      <c r="HC465" s="85"/>
      <c r="HD465" s="85"/>
      <c r="HE465" s="85"/>
      <c r="HF465" s="85"/>
      <c r="HG465" s="85"/>
      <c r="HH465" s="85"/>
      <c r="HI465" s="85"/>
      <c r="HJ465" s="85"/>
      <c r="HK465" s="85"/>
      <c r="HL465" s="85"/>
      <c r="HM465" s="85"/>
      <c r="HN465" s="85"/>
      <c r="HO465" s="85"/>
      <c r="HP465" s="85"/>
      <c r="HQ465" s="85"/>
      <c r="HR465" s="85"/>
      <c r="HS465" s="85"/>
      <c r="HT465" s="85"/>
      <c r="HU465" s="85"/>
      <c r="HV465" s="85"/>
      <c r="HW465" s="85"/>
      <c r="HX465" s="85"/>
      <c r="HY465" s="85"/>
      <c r="HZ465" s="85"/>
      <c r="IA465" s="85"/>
      <c r="IB465" s="85"/>
      <c r="IC465" s="85"/>
      <c r="ID465" s="85"/>
      <c r="IE465" s="85"/>
      <c r="IF465" s="85"/>
      <c r="IG465" s="85"/>
      <c r="IH465" s="85"/>
      <c r="II465" s="85"/>
      <c r="IJ465" s="85"/>
      <c r="IK465" s="85"/>
      <c r="IL465" s="85"/>
      <c r="IM465" s="85"/>
      <c r="IN465" s="85"/>
      <c r="IO465" s="85"/>
      <c r="IP465" s="85"/>
      <c r="IQ465" s="85"/>
      <c r="IR465" s="85"/>
      <c r="IS465" s="85"/>
      <c r="IT465" s="85"/>
      <c r="IU465" s="85"/>
      <c r="IV465" s="85"/>
      <c r="IW465" s="85"/>
      <c r="IX465" s="85"/>
      <c r="IY465" s="85"/>
      <c r="IZ465" s="85"/>
      <c r="JA465" s="85"/>
      <c r="JB465" s="85"/>
      <c r="JC465" s="85"/>
      <c r="JD465" s="85"/>
      <c r="JE465" s="85"/>
      <c r="JF465" s="85"/>
      <c r="JG465" s="85"/>
      <c r="JH465" s="85"/>
      <c r="JI465" s="85"/>
      <c r="JJ465" s="85"/>
      <c r="JK465" s="85"/>
      <c r="JL465" s="85"/>
      <c r="JM465" s="85"/>
      <c r="JN465" s="85"/>
      <c r="JO465" s="85"/>
      <c r="JP465" s="85"/>
      <c r="JQ465" s="85"/>
      <c r="JR465" s="85"/>
      <c r="JS465" s="85"/>
      <c r="JT465" s="85"/>
      <c r="JU465" s="85"/>
      <c r="JV465" s="85"/>
      <c r="JW465" s="85"/>
      <c r="JX465" s="85"/>
      <c r="JY465" s="85"/>
      <c r="JZ465" s="85"/>
      <c r="KA465" s="85"/>
      <c r="KB465" s="85"/>
      <c r="KC465" s="85"/>
      <c r="KD465" s="85"/>
      <c r="KE465" s="85"/>
      <c r="KF465" s="85"/>
      <c r="KG465" s="85"/>
      <c r="KH465" s="85"/>
      <c r="KI465" s="85"/>
      <c r="KJ465" s="85"/>
      <c r="KK465" s="85"/>
      <c r="KL465" s="85"/>
      <c r="KM465" s="85"/>
      <c r="KN465" s="85"/>
      <c r="KO465" s="85"/>
      <c r="KP465" s="85"/>
      <c r="KQ465" s="85"/>
      <c r="KR465" s="85"/>
      <c r="KS465" s="85"/>
      <c r="KT465" s="85"/>
      <c r="KU465" s="85"/>
      <c r="KV465" s="85"/>
      <c r="KW465" s="85"/>
      <c r="KX465" s="85"/>
      <c r="KY465" s="85"/>
      <c r="KZ465" s="85"/>
      <c r="LA465" s="85"/>
      <c r="LB465" s="85"/>
      <c r="LC465" s="85"/>
      <c r="LD465" s="85"/>
      <c r="LE465" s="85"/>
      <c r="LF465" s="85"/>
      <c r="LG465" s="85"/>
      <c r="LH465" s="85"/>
      <c r="LI465" s="85"/>
      <c r="LJ465" s="85"/>
      <c r="LK465" s="85"/>
      <c r="LL465" s="85"/>
      <c r="LM465" s="85"/>
      <c r="LN465" s="85"/>
      <c r="LO465" s="85"/>
      <c r="LP465" s="85"/>
      <c r="LQ465" s="85"/>
    </row>
    <row r="466" spans="1:329" x14ac:dyDescent="0.25">
      <c r="A466" s="24" t="str">
        <f>'[1]Miter Profiles'!$A102</f>
        <v>MP540R</v>
      </c>
      <c r="B466" s="26" t="str">
        <f>'[1]Miter Profiles'!$B102</f>
        <v>MP733-38</v>
      </c>
      <c r="C466" s="19" t="s">
        <v>12</v>
      </c>
      <c r="D466" s="7" t="s">
        <v>31</v>
      </c>
      <c r="E466" s="8" t="s">
        <v>31</v>
      </c>
      <c r="F466" s="8" t="s">
        <v>31</v>
      </c>
      <c r="G466" s="8" t="s">
        <v>31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31</v>
      </c>
      <c r="M466" s="8" t="s">
        <v>31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31</v>
      </c>
      <c r="S466" s="8" t="s">
        <v>31</v>
      </c>
      <c r="T466" s="8" t="s">
        <v>31</v>
      </c>
      <c r="U466" s="8" t="s">
        <v>31</v>
      </c>
      <c r="V466" s="8" t="s">
        <v>31</v>
      </c>
      <c r="W466" s="8" t="s">
        <v>31</v>
      </c>
      <c r="X466" s="8" t="s">
        <v>31</v>
      </c>
      <c r="Y466" s="8" t="s">
        <v>31</v>
      </c>
      <c r="Z466" s="8" t="s">
        <v>31</v>
      </c>
      <c r="AA466" s="8" t="s">
        <v>31</v>
      </c>
      <c r="AB466" s="8" t="s">
        <v>31</v>
      </c>
      <c r="AC466" s="8" t="s">
        <v>31</v>
      </c>
      <c r="AD466" s="8" t="s">
        <v>31</v>
      </c>
      <c r="AE466" s="8" t="s">
        <v>31</v>
      </c>
      <c r="AF466" s="8" t="s">
        <v>31</v>
      </c>
      <c r="AG466" s="8" t="s">
        <v>31</v>
      </c>
      <c r="AH466" s="8" t="s">
        <v>31</v>
      </c>
      <c r="AI466" s="8" t="s">
        <v>31</v>
      </c>
      <c r="AJ466" s="8" t="s">
        <v>31</v>
      </c>
      <c r="AK466" s="8" t="s">
        <v>31</v>
      </c>
      <c r="AL466" s="8" t="s">
        <v>31</v>
      </c>
      <c r="AM466" s="8" t="s">
        <v>31</v>
      </c>
      <c r="AN466" s="8" t="s">
        <v>31</v>
      </c>
      <c r="AO466" s="8" t="s">
        <v>31</v>
      </c>
      <c r="AP466" s="8" t="s">
        <v>31</v>
      </c>
      <c r="AQ466" s="8" t="s">
        <v>31</v>
      </c>
      <c r="AR466" s="8" t="s">
        <v>31</v>
      </c>
      <c r="AS466" s="8" t="s">
        <v>31</v>
      </c>
      <c r="AT466" s="8" t="s">
        <v>31</v>
      </c>
      <c r="AU466" s="8" t="s">
        <v>31</v>
      </c>
      <c r="AV466" s="8" t="s">
        <v>31</v>
      </c>
      <c r="AW466" s="8" t="s">
        <v>31</v>
      </c>
      <c r="AX466" s="8" t="s">
        <v>31</v>
      </c>
      <c r="AY466" s="8" t="s">
        <v>31</v>
      </c>
      <c r="AZ466" s="8" t="s">
        <v>31</v>
      </c>
      <c r="BA466" s="8" t="s">
        <v>31</v>
      </c>
      <c r="BB466" s="8" t="s">
        <v>31</v>
      </c>
      <c r="BC466" s="8" t="s">
        <v>31</v>
      </c>
      <c r="BD466" s="8" t="s">
        <v>31</v>
      </c>
    </row>
    <row r="467" spans="1:329" x14ac:dyDescent="0.25">
      <c r="A467" s="24" t="str">
        <f>'[1]Miter Profiles'!$A103</f>
        <v>MP578</v>
      </c>
      <c r="B467" s="26" t="str">
        <f>'[1]Miter Profiles'!$B103</f>
        <v>MP733-57</v>
      </c>
      <c r="C467" s="19" t="s">
        <v>232</v>
      </c>
      <c r="D467" s="7" t="s">
        <v>31</v>
      </c>
      <c r="E467" s="8" t="s">
        <v>31</v>
      </c>
      <c r="F467" s="8" t="s">
        <v>31</v>
      </c>
      <c r="G467" s="8" t="s">
        <v>31</v>
      </c>
      <c r="H467" s="8" t="s">
        <v>31</v>
      </c>
      <c r="I467" s="8" t="s">
        <v>31</v>
      </c>
      <c r="J467" s="8" t="s">
        <v>31</v>
      </c>
      <c r="K467" s="8" t="s">
        <v>31</v>
      </c>
      <c r="L467" s="8" t="s">
        <v>30</v>
      </c>
      <c r="M467" s="8" t="s">
        <v>30</v>
      </c>
      <c r="N467" s="8" t="s">
        <v>30</v>
      </c>
      <c r="O467" s="8" t="s">
        <v>31</v>
      </c>
      <c r="P467" s="9" t="s">
        <v>31</v>
      </c>
      <c r="Q467" s="8" t="s">
        <v>31</v>
      </c>
      <c r="R467" s="8" t="s">
        <v>31</v>
      </c>
      <c r="S467" s="8" t="s">
        <v>31</v>
      </c>
      <c r="T467" s="8" t="s">
        <v>31</v>
      </c>
      <c r="U467" s="8" t="s">
        <v>31</v>
      </c>
      <c r="V467" s="8" t="s">
        <v>30</v>
      </c>
      <c r="W467" s="9" t="s">
        <v>31</v>
      </c>
      <c r="X467" s="8" t="s">
        <v>31</v>
      </c>
      <c r="Y467" s="8" t="s">
        <v>31</v>
      </c>
      <c r="Z467" s="8" t="s">
        <v>31</v>
      </c>
      <c r="AA467" s="8" t="s">
        <v>31</v>
      </c>
      <c r="AB467" s="8" t="s">
        <v>31</v>
      </c>
      <c r="AC467" s="8" t="s">
        <v>31</v>
      </c>
      <c r="AD467" s="8" t="s">
        <v>31</v>
      </c>
      <c r="AE467" s="8" t="s">
        <v>31</v>
      </c>
      <c r="AF467" s="8" t="s">
        <v>30</v>
      </c>
      <c r="AG467" s="8" t="s">
        <v>31</v>
      </c>
      <c r="AH467" s="8" t="s">
        <v>31</v>
      </c>
      <c r="AI467" s="8" t="s">
        <v>30</v>
      </c>
      <c r="AJ467" s="8" t="s">
        <v>31</v>
      </c>
      <c r="AK467" s="8" t="s">
        <v>31</v>
      </c>
      <c r="AL467" s="8" t="s">
        <v>31</v>
      </c>
      <c r="AM467" s="8" t="s">
        <v>31</v>
      </c>
      <c r="AN467" s="8" t="s">
        <v>31</v>
      </c>
      <c r="AO467" s="8" t="s">
        <v>31</v>
      </c>
      <c r="AP467" s="8" t="s">
        <v>31</v>
      </c>
      <c r="AQ467" s="8" t="s">
        <v>31</v>
      </c>
      <c r="AR467" s="8" t="s">
        <v>31</v>
      </c>
      <c r="AS467" s="8" t="s">
        <v>31</v>
      </c>
      <c r="AT467" s="8" t="s">
        <v>30</v>
      </c>
      <c r="AU467" s="9" t="s">
        <v>31</v>
      </c>
      <c r="AV467" s="8" t="s">
        <v>31</v>
      </c>
      <c r="AW467" s="8" t="s">
        <v>30</v>
      </c>
      <c r="AX467" s="8" t="s">
        <v>30</v>
      </c>
      <c r="AY467" s="8" t="s">
        <v>31</v>
      </c>
      <c r="AZ467" s="8" t="s">
        <v>30</v>
      </c>
      <c r="BA467" s="8" t="s">
        <v>30</v>
      </c>
      <c r="BB467" s="9" t="s">
        <v>31</v>
      </c>
      <c r="BC467" s="9" t="s">
        <v>31</v>
      </c>
      <c r="BD467" s="9" t="s">
        <v>31</v>
      </c>
    </row>
    <row r="468" spans="1:329" x14ac:dyDescent="0.25">
      <c r="A468" s="24" t="str">
        <f>'[1]Miter Profiles'!$A104</f>
        <v>MP577</v>
      </c>
      <c r="B468" s="26" t="str">
        <f>'[1]Miter Profiles'!$B104</f>
        <v>MP733-76</v>
      </c>
      <c r="C468" s="19" t="s">
        <v>232</v>
      </c>
      <c r="D468" s="7" t="s">
        <v>31</v>
      </c>
      <c r="E468" s="8" t="s">
        <v>31</v>
      </c>
      <c r="F468" s="8" t="s">
        <v>31</v>
      </c>
      <c r="G468" s="8" t="s">
        <v>31</v>
      </c>
      <c r="H468" s="8" t="s">
        <v>31</v>
      </c>
      <c r="I468" s="8" t="s">
        <v>31</v>
      </c>
      <c r="J468" s="8" t="s">
        <v>31</v>
      </c>
      <c r="K468" s="8" t="s">
        <v>31</v>
      </c>
      <c r="L468" s="8" t="s">
        <v>30</v>
      </c>
      <c r="M468" s="8" t="s">
        <v>30</v>
      </c>
      <c r="N468" s="8" t="s">
        <v>30</v>
      </c>
      <c r="O468" s="8" t="s">
        <v>31</v>
      </c>
      <c r="P468" s="9" t="s">
        <v>31</v>
      </c>
      <c r="Q468" s="8" t="s">
        <v>31</v>
      </c>
      <c r="R468" s="8" t="s">
        <v>31</v>
      </c>
      <c r="S468" s="8" t="s">
        <v>31</v>
      </c>
      <c r="T468" s="8" t="s">
        <v>31</v>
      </c>
      <c r="U468" s="8" t="s">
        <v>31</v>
      </c>
      <c r="V468" s="8" t="s">
        <v>30</v>
      </c>
      <c r="W468" s="9" t="s">
        <v>31</v>
      </c>
      <c r="X468" s="8" t="s">
        <v>31</v>
      </c>
      <c r="Y468" s="8" t="s">
        <v>31</v>
      </c>
      <c r="Z468" s="8" t="s">
        <v>31</v>
      </c>
      <c r="AA468" s="8" t="s">
        <v>31</v>
      </c>
      <c r="AB468" s="8" t="s">
        <v>31</v>
      </c>
      <c r="AC468" s="8" t="s">
        <v>31</v>
      </c>
      <c r="AD468" s="8" t="s">
        <v>31</v>
      </c>
      <c r="AE468" s="8" t="s">
        <v>31</v>
      </c>
      <c r="AF468" s="8" t="s">
        <v>30</v>
      </c>
      <c r="AG468" s="8" t="s">
        <v>31</v>
      </c>
      <c r="AH468" s="8" t="s">
        <v>31</v>
      </c>
      <c r="AI468" s="8" t="s">
        <v>30</v>
      </c>
      <c r="AJ468" s="8" t="s">
        <v>31</v>
      </c>
      <c r="AK468" s="8" t="s">
        <v>31</v>
      </c>
      <c r="AL468" s="8" t="s">
        <v>31</v>
      </c>
      <c r="AM468" s="8" t="s">
        <v>31</v>
      </c>
      <c r="AN468" s="8" t="s">
        <v>31</v>
      </c>
      <c r="AO468" s="8" t="s">
        <v>31</v>
      </c>
      <c r="AP468" s="8" t="s">
        <v>31</v>
      </c>
      <c r="AQ468" s="8" t="s">
        <v>31</v>
      </c>
      <c r="AR468" s="8" t="s">
        <v>31</v>
      </c>
      <c r="AS468" s="8" t="s">
        <v>31</v>
      </c>
      <c r="AT468" s="8" t="s">
        <v>30</v>
      </c>
      <c r="AU468" s="9" t="s">
        <v>31</v>
      </c>
      <c r="AV468" s="8" t="s">
        <v>31</v>
      </c>
      <c r="AW468" s="8" t="s">
        <v>30</v>
      </c>
      <c r="AX468" s="8" t="s">
        <v>30</v>
      </c>
      <c r="AY468" s="8" t="s">
        <v>31</v>
      </c>
      <c r="AZ468" s="8" t="s">
        <v>30</v>
      </c>
      <c r="BA468" s="8" t="s">
        <v>30</v>
      </c>
      <c r="BB468" s="9" t="s">
        <v>31</v>
      </c>
      <c r="BC468" s="9" t="s">
        <v>31</v>
      </c>
      <c r="BD468" s="9" t="s">
        <v>31</v>
      </c>
    </row>
    <row r="469" spans="1:329" x14ac:dyDescent="0.25">
      <c r="A469" s="23" t="str">
        <f>'[1]Miter Profiles'!$A105</f>
        <v>MP592R</v>
      </c>
      <c r="B469" s="25" t="str">
        <f>'[1]Miter Profiles'!$B105</f>
        <v>MP734-38</v>
      </c>
      <c r="C469" s="18" t="s">
        <v>200</v>
      </c>
      <c r="D469" s="10" t="s">
        <v>30</v>
      </c>
      <c r="E469" s="17" t="s">
        <v>31</v>
      </c>
      <c r="F469" s="17" t="s">
        <v>31</v>
      </c>
      <c r="G469" s="17" t="s">
        <v>31</v>
      </c>
      <c r="H469" s="17" t="s">
        <v>31</v>
      </c>
      <c r="I469" s="11" t="s">
        <v>30</v>
      </c>
      <c r="J469" s="78" t="s">
        <v>31</v>
      </c>
      <c r="K469" s="11" t="s">
        <v>30</v>
      </c>
      <c r="L469" s="17" t="s">
        <v>30</v>
      </c>
      <c r="M469" s="17" t="s">
        <v>30</v>
      </c>
      <c r="N469" s="17" t="s">
        <v>30</v>
      </c>
      <c r="O469" s="11" t="s">
        <v>30</v>
      </c>
      <c r="P469" s="11" t="s">
        <v>30</v>
      </c>
      <c r="Q469" s="11" t="s">
        <v>30</v>
      </c>
      <c r="R469" s="11" t="s">
        <v>30</v>
      </c>
      <c r="S469" s="12" t="s">
        <v>30</v>
      </c>
      <c r="T469" s="12" t="s">
        <v>30</v>
      </c>
      <c r="U469" s="11" t="s">
        <v>30</v>
      </c>
      <c r="V469" s="78" t="s">
        <v>30</v>
      </c>
      <c r="W469" s="12" t="s">
        <v>30</v>
      </c>
      <c r="X469" s="12" t="s">
        <v>30</v>
      </c>
      <c r="Y469" s="12" t="s">
        <v>30</v>
      </c>
      <c r="Z469" s="11" t="s">
        <v>30</v>
      </c>
      <c r="AA469" s="78" t="s">
        <v>31</v>
      </c>
      <c r="AB469" s="11" t="s">
        <v>30</v>
      </c>
      <c r="AC469" s="11" t="s">
        <v>30</v>
      </c>
      <c r="AD469" s="12" t="s">
        <v>30</v>
      </c>
      <c r="AE469" s="11" t="s">
        <v>30</v>
      </c>
      <c r="AF469" s="78" t="s">
        <v>157</v>
      </c>
      <c r="AG469" s="11" t="s">
        <v>30</v>
      </c>
      <c r="AH469" s="11" t="s">
        <v>30</v>
      </c>
      <c r="AI469" s="17" t="s">
        <v>30</v>
      </c>
      <c r="AJ469" s="11" t="s">
        <v>30</v>
      </c>
      <c r="AK469" s="11" t="s">
        <v>30</v>
      </c>
      <c r="AL469" s="17" t="s">
        <v>30</v>
      </c>
      <c r="AM469" s="78" t="s">
        <v>31</v>
      </c>
      <c r="AN469" s="12" t="s">
        <v>30</v>
      </c>
      <c r="AO469" s="12" t="s">
        <v>30</v>
      </c>
      <c r="AP469" s="12" t="s">
        <v>30</v>
      </c>
      <c r="AQ469" s="11" t="s">
        <v>30</v>
      </c>
      <c r="AR469" s="11" t="s">
        <v>30</v>
      </c>
      <c r="AS469" s="11" t="s">
        <v>30</v>
      </c>
      <c r="AT469" s="17" t="s">
        <v>30</v>
      </c>
      <c r="AU469" s="11" t="s">
        <v>30</v>
      </c>
      <c r="AV469" s="11" t="s">
        <v>30</v>
      </c>
      <c r="AW469" s="17" t="s">
        <v>30</v>
      </c>
      <c r="AX469" s="17" t="s">
        <v>30</v>
      </c>
      <c r="AY469" s="11" t="s">
        <v>30</v>
      </c>
      <c r="AZ469" s="17" t="s">
        <v>30</v>
      </c>
      <c r="BA469" s="17" t="s">
        <v>30</v>
      </c>
      <c r="BB469" s="11" t="s">
        <v>30</v>
      </c>
      <c r="BC469" s="11" t="s">
        <v>30</v>
      </c>
      <c r="BD469" s="11" t="s">
        <v>30</v>
      </c>
    </row>
    <row r="470" spans="1:329" x14ac:dyDescent="0.25">
      <c r="A470" s="23" t="str">
        <f>'[1]Miter Profiles'!$A106</f>
        <v>MP592</v>
      </c>
      <c r="B470" s="25" t="str">
        <f>'[1]Miter Profiles'!$B106</f>
        <v>MP734-57</v>
      </c>
      <c r="C470" s="18" t="s">
        <v>200</v>
      </c>
      <c r="D470" s="10" t="s">
        <v>30</v>
      </c>
      <c r="E470" s="17" t="s">
        <v>31</v>
      </c>
      <c r="F470" s="17" t="s">
        <v>31</v>
      </c>
      <c r="G470" s="17" t="s">
        <v>31</v>
      </c>
      <c r="H470" s="17" t="s">
        <v>31</v>
      </c>
      <c r="I470" s="11" t="s">
        <v>30</v>
      </c>
      <c r="J470" s="78" t="s">
        <v>31</v>
      </c>
      <c r="K470" s="11" t="s">
        <v>30</v>
      </c>
      <c r="L470" s="17" t="s">
        <v>30</v>
      </c>
      <c r="M470" s="17" t="s">
        <v>30</v>
      </c>
      <c r="N470" s="17" t="s">
        <v>30</v>
      </c>
      <c r="O470" s="11" t="s">
        <v>30</v>
      </c>
      <c r="P470" s="11" t="s">
        <v>30</v>
      </c>
      <c r="Q470" s="11" t="s">
        <v>30</v>
      </c>
      <c r="R470" s="11" t="s">
        <v>30</v>
      </c>
      <c r="S470" s="12" t="s">
        <v>30</v>
      </c>
      <c r="T470" s="12" t="s">
        <v>30</v>
      </c>
      <c r="U470" s="11" t="s">
        <v>30</v>
      </c>
      <c r="V470" s="78" t="s">
        <v>30</v>
      </c>
      <c r="W470" s="12" t="s">
        <v>30</v>
      </c>
      <c r="X470" s="12" t="s">
        <v>30</v>
      </c>
      <c r="Y470" s="12" t="s">
        <v>30</v>
      </c>
      <c r="Z470" s="11" t="s">
        <v>30</v>
      </c>
      <c r="AA470" s="78" t="s">
        <v>31</v>
      </c>
      <c r="AB470" s="11" t="s">
        <v>30</v>
      </c>
      <c r="AC470" s="11" t="s">
        <v>30</v>
      </c>
      <c r="AD470" s="12" t="s">
        <v>30</v>
      </c>
      <c r="AE470" s="11" t="s">
        <v>30</v>
      </c>
      <c r="AF470" s="78" t="s">
        <v>157</v>
      </c>
      <c r="AG470" s="11" t="s">
        <v>30</v>
      </c>
      <c r="AH470" s="11" t="s">
        <v>30</v>
      </c>
      <c r="AI470" s="17" t="s">
        <v>30</v>
      </c>
      <c r="AJ470" s="11" t="s">
        <v>30</v>
      </c>
      <c r="AK470" s="11" t="s">
        <v>30</v>
      </c>
      <c r="AL470" s="17" t="s">
        <v>30</v>
      </c>
      <c r="AM470" s="78" t="s">
        <v>31</v>
      </c>
      <c r="AN470" s="12" t="s">
        <v>30</v>
      </c>
      <c r="AO470" s="12" t="s">
        <v>30</v>
      </c>
      <c r="AP470" s="12" t="s">
        <v>30</v>
      </c>
      <c r="AQ470" s="11" t="s">
        <v>30</v>
      </c>
      <c r="AR470" s="11" t="s">
        <v>30</v>
      </c>
      <c r="AS470" s="11" t="s">
        <v>30</v>
      </c>
      <c r="AT470" s="17" t="s">
        <v>30</v>
      </c>
      <c r="AU470" s="11" t="s">
        <v>30</v>
      </c>
      <c r="AV470" s="11" t="s">
        <v>30</v>
      </c>
      <c r="AW470" s="17" t="s">
        <v>30</v>
      </c>
      <c r="AX470" s="17" t="s">
        <v>30</v>
      </c>
      <c r="AY470" s="11" t="s">
        <v>30</v>
      </c>
      <c r="AZ470" s="17" t="s">
        <v>30</v>
      </c>
      <c r="BA470" s="17" t="s">
        <v>30</v>
      </c>
      <c r="BB470" s="11" t="s">
        <v>30</v>
      </c>
      <c r="BC470" s="11" t="s">
        <v>30</v>
      </c>
      <c r="BD470" s="11" t="s">
        <v>30</v>
      </c>
    </row>
    <row r="471" spans="1:329" x14ac:dyDescent="0.25">
      <c r="A471" s="23" t="str">
        <f>'[1]Miter Profiles'!$A107</f>
        <v>MP591</v>
      </c>
      <c r="B471" s="25" t="str">
        <f>'[1]Miter Profiles'!$B107</f>
        <v>MP734-76</v>
      </c>
      <c r="C471" s="18" t="s">
        <v>200</v>
      </c>
      <c r="D471" s="10" t="s">
        <v>30</v>
      </c>
      <c r="E471" s="17" t="s">
        <v>31</v>
      </c>
      <c r="F471" s="17" t="s">
        <v>31</v>
      </c>
      <c r="G471" s="17" t="s">
        <v>31</v>
      </c>
      <c r="H471" s="17" t="s">
        <v>31</v>
      </c>
      <c r="I471" s="11" t="s">
        <v>30</v>
      </c>
      <c r="J471" s="78" t="s">
        <v>31</v>
      </c>
      <c r="K471" s="11" t="s">
        <v>30</v>
      </c>
      <c r="L471" s="17" t="s">
        <v>30</v>
      </c>
      <c r="M471" s="17" t="s">
        <v>30</v>
      </c>
      <c r="N471" s="17" t="s">
        <v>30</v>
      </c>
      <c r="O471" s="11" t="s">
        <v>30</v>
      </c>
      <c r="P471" s="11" t="s">
        <v>30</v>
      </c>
      <c r="Q471" s="11" t="s">
        <v>30</v>
      </c>
      <c r="R471" s="11" t="s">
        <v>30</v>
      </c>
      <c r="S471" s="12" t="s">
        <v>30</v>
      </c>
      <c r="T471" s="12" t="s">
        <v>30</v>
      </c>
      <c r="U471" s="11" t="s">
        <v>30</v>
      </c>
      <c r="V471" s="78" t="s">
        <v>30</v>
      </c>
      <c r="W471" s="12" t="s">
        <v>30</v>
      </c>
      <c r="X471" s="12" t="s">
        <v>30</v>
      </c>
      <c r="Y471" s="12" t="s">
        <v>30</v>
      </c>
      <c r="Z471" s="11" t="s">
        <v>30</v>
      </c>
      <c r="AA471" s="78" t="s">
        <v>31</v>
      </c>
      <c r="AB471" s="11" t="s">
        <v>30</v>
      </c>
      <c r="AC471" s="11" t="s">
        <v>30</v>
      </c>
      <c r="AD471" s="12" t="s">
        <v>30</v>
      </c>
      <c r="AE471" s="11" t="s">
        <v>30</v>
      </c>
      <c r="AF471" s="78" t="s">
        <v>157</v>
      </c>
      <c r="AG471" s="11" t="s">
        <v>30</v>
      </c>
      <c r="AH471" s="11" t="s">
        <v>30</v>
      </c>
      <c r="AI471" s="17" t="s">
        <v>30</v>
      </c>
      <c r="AJ471" s="11" t="s">
        <v>30</v>
      </c>
      <c r="AK471" s="11" t="s">
        <v>30</v>
      </c>
      <c r="AL471" s="17" t="s">
        <v>30</v>
      </c>
      <c r="AM471" s="78" t="s">
        <v>31</v>
      </c>
      <c r="AN471" s="12" t="s">
        <v>30</v>
      </c>
      <c r="AO471" s="12" t="s">
        <v>30</v>
      </c>
      <c r="AP471" s="12" t="s">
        <v>30</v>
      </c>
      <c r="AQ471" s="11" t="s">
        <v>30</v>
      </c>
      <c r="AR471" s="11" t="s">
        <v>30</v>
      </c>
      <c r="AS471" s="11" t="s">
        <v>30</v>
      </c>
      <c r="AT471" s="17" t="s">
        <v>30</v>
      </c>
      <c r="AU471" s="11" t="s">
        <v>30</v>
      </c>
      <c r="AV471" s="11" t="s">
        <v>30</v>
      </c>
      <c r="AW471" s="17" t="s">
        <v>30</v>
      </c>
      <c r="AX471" s="17" t="s">
        <v>30</v>
      </c>
      <c r="AY471" s="11" t="s">
        <v>30</v>
      </c>
      <c r="AZ471" s="17" t="s">
        <v>30</v>
      </c>
      <c r="BA471" s="17" t="s">
        <v>30</v>
      </c>
      <c r="BB471" s="11" t="s">
        <v>30</v>
      </c>
      <c r="BC471" s="11" t="s">
        <v>30</v>
      </c>
      <c r="BD471" s="11" t="s">
        <v>30</v>
      </c>
    </row>
    <row r="472" spans="1:329" x14ac:dyDescent="0.25">
      <c r="A472" s="24" t="str">
        <f>'[1]Miter Profiles'!$A108</f>
        <v>MP590R</v>
      </c>
      <c r="B472" s="26" t="str">
        <f>'[1]Miter Profiles'!$B108</f>
        <v>MP735-38</v>
      </c>
      <c r="C472" s="19" t="s">
        <v>51</v>
      </c>
      <c r="D472" s="7" t="s">
        <v>30</v>
      </c>
      <c r="E472" s="8" t="s">
        <v>31</v>
      </c>
      <c r="F472" s="8" t="s">
        <v>31</v>
      </c>
      <c r="G472" s="8" t="s">
        <v>31</v>
      </c>
      <c r="H472" s="8" t="s">
        <v>31</v>
      </c>
      <c r="I472" s="8" t="s">
        <v>31</v>
      </c>
      <c r="J472" s="8" t="s">
        <v>31</v>
      </c>
      <c r="K472" s="8" t="s">
        <v>30</v>
      </c>
      <c r="L472" s="8" t="s">
        <v>30</v>
      </c>
      <c r="M472" s="8" t="s">
        <v>30</v>
      </c>
      <c r="N472" s="8" t="s">
        <v>30</v>
      </c>
      <c r="O472" s="8" t="s">
        <v>31</v>
      </c>
      <c r="P472" s="8" t="s">
        <v>31</v>
      </c>
      <c r="Q472" s="8" t="s">
        <v>30</v>
      </c>
      <c r="R472" s="8" t="s">
        <v>31</v>
      </c>
      <c r="S472" s="8" t="s">
        <v>30</v>
      </c>
      <c r="T472" s="8" t="s">
        <v>30</v>
      </c>
      <c r="U472" s="8" t="s">
        <v>30</v>
      </c>
      <c r="V472" s="8" t="s">
        <v>30</v>
      </c>
      <c r="W472" s="8" t="s">
        <v>30</v>
      </c>
      <c r="X472" s="8" t="s">
        <v>30</v>
      </c>
      <c r="Y472" s="8" t="s">
        <v>30</v>
      </c>
      <c r="Z472" s="8" t="s">
        <v>30</v>
      </c>
      <c r="AA472" s="8" t="s">
        <v>31</v>
      </c>
      <c r="AB472" s="8" t="s">
        <v>30</v>
      </c>
      <c r="AC472" s="8" t="s">
        <v>31</v>
      </c>
      <c r="AD472" s="8" t="s">
        <v>30</v>
      </c>
      <c r="AE472" s="8" t="s">
        <v>30</v>
      </c>
      <c r="AF472" s="8" t="s">
        <v>30</v>
      </c>
      <c r="AG472" s="8" t="s">
        <v>30</v>
      </c>
      <c r="AH472" s="8" t="s">
        <v>31</v>
      </c>
      <c r="AI472" s="8" t="s">
        <v>30</v>
      </c>
      <c r="AJ472" s="8" t="s">
        <v>31</v>
      </c>
      <c r="AK472" s="8" t="s">
        <v>30</v>
      </c>
      <c r="AL472" s="8" t="s">
        <v>30</v>
      </c>
      <c r="AM472" s="8" t="s">
        <v>31</v>
      </c>
      <c r="AN472" s="8" t="s">
        <v>30</v>
      </c>
      <c r="AO472" s="8" t="s">
        <v>30</v>
      </c>
      <c r="AP472" s="8" t="s">
        <v>30</v>
      </c>
      <c r="AQ472" s="8" t="s">
        <v>30</v>
      </c>
      <c r="AR472" s="8" t="s">
        <v>30</v>
      </c>
      <c r="AS472" s="8" t="s">
        <v>31</v>
      </c>
      <c r="AT472" s="8" t="s">
        <v>30</v>
      </c>
      <c r="AU472" s="8" t="s">
        <v>31</v>
      </c>
      <c r="AV472" s="8" t="s">
        <v>30</v>
      </c>
      <c r="AW472" s="8" t="s">
        <v>30</v>
      </c>
      <c r="AX472" s="8" t="s">
        <v>30</v>
      </c>
      <c r="AY472" s="8" t="s">
        <v>30</v>
      </c>
      <c r="AZ472" s="8" t="s">
        <v>30</v>
      </c>
      <c r="BA472" s="8" t="s">
        <v>30</v>
      </c>
      <c r="BB472" s="8" t="s">
        <v>31</v>
      </c>
      <c r="BC472" s="8" t="s">
        <v>31</v>
      </c>
      <c r="BD472" s="8" t="s">
        <v>31</v>
      </c>
    </row>
    <row r="473" spans="1:329" x14ac:dyDescent="0.25">
      <c r="A473" s="24" t="str">
        <f>'[1]Miter Profiles'!$A109</f>
        <v>MP590</v>
      </c>
      <c r="B473" s="26" t="str">
        <f>'[1]Miter Profiles'!$B109</f>
        <v>MP735-57</v>
      </c>
      <c r="C473" s="19" t="s">
        <v>51</v>
      </c>
      <c r="D473" s="7" t="s">
        <v>30</v>
      </c>
      <c r="E473" s="8" t="s">
        <v>31</v>
      </c>
      <c r="F473" s="8" t="s">
        <v>31</v>
      </c>
      <c r="G473" s="8" t="s">
        <v>31</v>
      </c>
      <c r="H473" s="8" t="s">
        <v>31</v>
      </c>
      <c r="I473" s="8" t="s">
        <v>31</v>
      </c>
      <c r="J473" s="8" t="s">
        <v>31</v>
      </c>
      <c r="K473" s="8" t="s">
        <v>30</v>
      </c>
      <c r="L473" s="8" t="s">
        <v>30</v>
      </c>
      <c r="M473" s="8" t="s">
        <v>30</v>
      </c>
      <c r="N473" s="8" t="s">
        <v>30</v>
      </c>
      <c r="O473" s="8" t="s">
        <v>31</v>
      </c>
      <c r="P473" s="8" t="s">
        <v>31</v>
      </c>
      <c r="Q473" s="8" t="s">
        <v>30</v>
      </c>
      <c r="R473" s="8" t="s">
        <v>31</v>
      </c>
      <c r="S473" s="8" t="s">
        <v>30</v>
      </c>
      <c r="T473" s="8" t="s">
        <v>30</v>
      </c>
      <c r="U473" s="8" t="s">
        <v>30</v>
      </c>
      <c r="V473" s="8" t="s">
        <v>30</v>
      </c>
      <c r="W473" s="8" t="s">
        <v>30</v>
      </c>
      <c r="X473" s="8" t="s">
        <v>30</v>
      </c>
      <c r="Y473" s="8" t="s">
        <v>30</v>
      </c>
      <c r="Z473" s="8" t="s">
        <v>30</v>
      </c>
      <c r="AA473" s="8" t="s">
        <v>31</v>
      </c>
      <c r="AB473" s="8" t="s">
        <v>30</v>
      </c>
      <c r="AC473" s="8" t="s">
        <v>31</v>
      </c>
      <c r="AD473" s="8" t="s">
        <v>30</v>
      </c>
      <c r="AE473" s="8" t="s">
        <v>30</v>
      </c>
      <c r="AF473" s="8" t="s">
        <v>30</v>
      </c>
      <c r="AG473" s="8" t="s">
        <v>30</v>
      </c>
      <c r="AH473" s="8" t="s">
        <v>31</v>
      </c>
      <c r="AI473" s="8" t="s">
        <v>30</v>
      </c>
      <c r="AJ473" s="8" t="s">
        <v>31</v>
      </c>
      <c r="AK473" s="8" t="s">
        <v>30</v>
      </c>
      <c r="AL473" s="8" t="s">
        <v>30</v>
      </c>
      <c r="AM473" s="8" t="s">
        <v>31</v>
      </c>
      <c r="AN473" s="8" t="s">
        <v>30</v>
      </c>
      <c r="AO473" s="8" t="s">
        <v>30</v>
      </c>
      <c r="AP473" s="8" t="s">
        <v>30</v>
      </c>
      <c r="AQ473" s="8" t="s">
        <v>30</v>
      </c>
      <c r="AR473" s="8" t="s">
        <v>30</v>
      </c>
      <c r="AS473" s="8" t="s">
        <v>31</v>
      </c>
      <c r="AT473" s="8" t="s">
        <v>30</v>
      </c>
      <c r="AU473" s="8" t="s">
        <v>31</v>
      </c>
      <c r="AV473" s="8" t="s">
        <v>30</v>
      </c>
      <c r="AW473" s="8" t="s">
        <v>30</v>
      </c>
      <c r="AX473" s="8" t="s">
        <v>30</v>
      </c>
      <c r="AY473" s="8" t="s">
        <v>30</v>
      </c>
      <c r="AZ473" s="8" t="s">
        <v>30</v>
      </c>
      <c r="BA473" s="8" t="s">
        <v>30</v>
      </c>
      <c r="BB473" s="8" t="s">
        <v>31</v>
      </c>
      <c r="BC473" s="8" t="s">
        <v>31</v>
      </c>
      <c r="BD473" s="8" t="s">
        <v>31</v>
      </c>
    </row>
    <row r="474" spans="1:329" x14ac:dyDescent="0.25">
      <c r="A474" s="24" t="str">
        <f>'[1]Miter Profiles'!$A110</f>
        <v>MP589</v>
      </c>
      <c r="B474" s="26" t="str">
        <f>'[1]Miter Profiles'!$B110</f>
        <v>MP735-76</v>
      </c>
      <c r="C474" s="19" t="s">
        <v>51</v>
      </c>
      <c r="D474" s="7" t="s">
        <v>30</v>
      </c>
      <c r="E474" s="8" t="s">
        <v>31</v>
      </c>
      <c r="F474" s="8" t="s">
        <v>31</v>
      </c>
      <c r="G474" s="8" t="s">
        <v>31</v>
      </c>
      <c r="H474" s="8" t="s">
        <v>31</v>
      </c>
      <c r="I474" s="8" t="s">
        <v>31</v>
      </c>
      <c r="J474" s="8" t="s">
        <v>31</v>
      </c>
      <c r="K474" s="8" t="s">
        <v>30</v>
      </c>
      <c r="L474" s="8" t="s">
        <v>30</v>
      </c>
      <c r="M474" s="8" t="s">
        <v>30</v>
      </c>
      <c r="N474" s="8" t="s">
        <v>30</v>
      </c>
      <c r="O474" s="8" t="s">
        <v>31</v>
      </c>
      <c r="P474" s="8" t="s">
        <v>31</v>
      </c>
      <c r="Q474" s="8" t="s">
        <v>30</v>
      </c>
      <c r="R474" s="8" t="s">
        <v>31</v>
      </c>
      <c r="S474" s="8" t="s">
        <v>30</v>
      </c>
      <c r="T474" s="8" t="s">
        <v>30</v>
      </c>
      <c r="U474" s="8" t="s">
        <v>30</v>
      </c>
      <c r="V474" s="8" t="s">
        <v>30</v>
      </c>
      <c r="W474" s="8" t="s">
        <v>30</v>
      </c>
      <c r="X474" s="8" t="s">
        <v>30</v>
      </c>
      <c r="Y474" s="8" t="s">
        <v>30</v>
      </c>
      <c r="Z474" s="8" t="s">
        <v>30</v>
      </c>
      <c r="AA474" s="8" t="s">
        <v>31</v>
      </c>
      <c r="AB474" s="8" t="s">
        <v>30</v>
      </c>
      <c r="AC474" s="8" t="s">
        <v>31</v>
      </c>
      <c r="AD474" s="8" t="s">
        <v>30</v>
      </c>
      <c r="AE474" s="8" t="s">
        <v>30</v>
      </c>
      <c r="AF474" s="8" t="s">
        <v>30</v>
      </c>
      <c r="AG474" s="8" t="s">
        <v>30</v>
      </c>
      <c r="AH474" s="8" t="s">
        <v>31</v>
      </c>
      <c r="AI474" s="8" t="s">
        <v>30</v>
      </c>
      <c r="AJ474" s="8" t="s">
        <v>31</v>
      </c>
      <c r="AK474" s="8" t="s">
        <v>30</v>
      </c>
      <c r="AL474" s="8" t="s">
        <v>30</v>
      </c>
      <c r="AM474" s="8" t="s">
        <v>31</v>
      </c>
      <c r="AN474" s="8" t="s">
        <v>30</v>
      </c>
      <c r="AO474" s="8" t="s">
        <v>30</v>
      </c>
      <c r="AP474" s="8" t="s">
        <v>30</v>
      </c>
      <c r="AQ474" s="8" t="s">
        <v>30</v>
      </c>
      <c r="AR474" s="8" t="s">
        <v>30</v>
      </c>
      <c r="AS474" s="8" t="s">
        <v>31</v>
      </c>
      <c r="AT474" s="8" t="s">
        <v>30</v>
      </c>
      <c r="AU474" s="8" t="s">
        <v>31</v>
      </c>
      <c r="AV474" s="8" t="s">
        <v>30</v>
      </c>
      <c r="AW474" s="8" t="s">
        <v>30</v>
      </c>
      <c r="AX474" s="8" t="s">
        <v>30</v>
      </c>
      <c r="AY474" s="8" t="s">
        <v>30</v>
      </c>
      <c r="AZ474" s="8" t="s">
        <v>30</v>
      </c>
      <c r="BA474" s="8" t="s">
        <v>30</v>
      </c>
      <c r="BB474" s="8" t="s">
        <v>31</v>
      </c>
      <c r="BC474" s="8" t="s">
        <v>31</v>
      </c>
      <c r="BD474" s="8" t="s">
        <v>31</v>
      </c>
    </row>
    <row r="475" spans="1:329" x14ac:dyDescent="0.25">
      <c r="A475" s="109" t="str">
        <f>'[1]Miter Profiles'!$A111</f>
        <v>MP595R</v>
      </c>
      <c r="B475" s="110" t="str">
        <f>'[1]Miter Profiles'!$B111</f>
        <v>MP736-38</v>
      </c>
      <c r="C475" s="111" t="s">
        <v>58</v>
      </c>
      <c r="D475" s="114"/>
      <c r="E475" s="115"/>
      <c r="F475" s="116" t="s">
        <v>177</v>
      </c>
      <c r="G475" s="115"/>
      <c r="H475" s="115"/>
      <c r="I475" s="115"/>
      <c r="J475" s="116" t="s">
        <v>177</v>
      </c>
      <c r="K475" s="115"/>
      <c r="L475" s="115"/>
      <c r="M475" s="115"/>
      <c r="N475" s="116" t="s">
        <v>177</v>
      </c>
      <c r="O475" s="115"/>
      <c r="P475" s="115"/>
      <c r="Q475" s="115"/>
      <c r="R475" s="116" t="s">
        <v>177</v>
      </c>
      <c r="S475" s="115"/>
      <c r="T475" s="115"/>
      <c r="U475" s="115"/>
      <c r="V475" s="116" t="s">
        <v>177</v>
      </c>
      <c r="W475" s="115"/>
      <c r="X475" s="115"/>
      <c r="Y475" s="115"/>
      <c r="Z475" s="116" t="s">
        <v>177</v>
      </c>
      <c r="AA475" s="115"/>
      <c r="AB475" s="115"/>
      <c r="AC475" s="115"/>
      <c r="AD475" s="116" t="s">
        <v>177</v>
      </c>
      <c r="AE475" s="115"/>
      <c r="AF475" s="115"/>
      <c r="AG475" s="115"/>
      <c r="AH475" s="116" t="s">
        <v>177</v>
      </c>
      <c r="AI475" s="115"/>
      <c r="AJ475" s="115"/>
      <c r="AK475" s="115"/>
      <c r="AL475" s="115"/>
      <c r="AM475" s="116" t="s">
        <v>177</v>
      </c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</row>
    <row r="476" spans="1:329" x14ac:dyDescent="0.25">
      <c r="A476" s="109" t="str">
        <f>'[1]Miter Profiles'!$A112</f>
        <v>MP595</v>
      </c>
      <c r="B476" s="110" t="str">
        <f>'[1]Miter Profiles'!$B112</f>
        <v>MP736-57</v>
      </c>
      <c r="C476" s="111" t="s">
        <v>58</v>
      </c>
      <c r="D476" s="114"/>
      <c r="E476" s="115"/>
      <c r="F476" s="116" t="s">
        <v>177</v>
      </c>
      <c r="G476" s="115"/>
      <c r="H476" s="115"/>
      <c r="I476" s="115"/>
      <c r="J476" s="116" t="s">
        <v>177</v>
      </c>
      <c r="K476" s="115"/>
      <c r="L476" s="115"/>
      <c r="M476" s="115"/>
      <c r="N476" s="116" t="s">
        <v>177</v>
      </c>
      <c r="O476" s="115"/>
      <c r="P476" s="115"/>
      <c r="Q476" s="115"/>
      <c r="R476" s="116" t="s">
        <v>177</v>
      </c>
      <c r="S476" s="115"/>
      <c r="T476" s="115"/>
      <c r="U476" s="115"/>
      <c r="V476" s="116" t="s">
        <v>177</v>
      </c>
      <c r="W476" s="115"/>
      <c r="X476" s="115"/>
      <c r="Y476" s="115"/>
      <c r="Z476" s="116" t="s">
        <v>177</v>
      </c>
      <c r="AA476" s="115"/>
      <c r="AB476" s="115"/>
      <c r="AC476" s="115"/>
      <c r="AD476" s="116" t="s">
        <v>177</v>
      </c>
      <c r="AE476" s="115"/>
      <c r="AF476" s="115"/>
      <c r="AG476" s="115"/>
      <c r="AH476" s="116" t="s">
        <v>177</v>
      </c>
      <c r="AI476" s="115"/>
      <c r="AJ476" s="115"/>
      <c r="AK476" s="115"/>
      <c r="AL476" s="115"/>
      <c r="AM476" s="116" t="s">
        <v>177</v>
      </c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</row>
    <row r="477" spans="1:329" x14ac:dyDescent="0.25">
      <c r="A477" s="109" t="str">
        <f>'[1]Miter Profiles'!$A113</f>
        <v>MP596</v>
      </c>
      <c r="B477" s="110" t="str">
        <f>'[1]Miter Profiles'!$B113</f>
        <v>MP736-76</v>
      </c>
      <c r="C477" s="111" t="s">
        <v>58</v>
      </c>
      <c r="D477" s="114"/>
      <c r="E477" s="115"/>
      <c r="F477" s="116" t="s">
        <v>177</v>
      </c>
      <c r="G477" s="115"/>
      <c r="H477" s="115"/>
      <c r="I477" s="115"/>
      <c r="J477" s="116" t="s">
        <v>177</v>
      </c>
      <c r="K477" s="115"/>
      <c r="L477" s="115"/>
      <c r="M477" s="115"/>
      <c r="N477" s="116" t="s">
        <v>177</v>
      </c>
      <c r="O477" s="115"/>
      <c r="P477" s="115"/>
      <c r="Q477" s="115"/>
      <c r="R477" s="116" t="s">
        <v>177</v>
      </c>
      <c r="S477" s="115"/>
      <c r="T477" s="115"/>
      <c r="U477" s="115"/>
      <c r="V477" s="116" t="s">
        <v>177</v>
      </c>
      <c r="W477" s="115"/>
      <c r="X477" s="115"/>
      <c r="Y477" s="115"/>
      <c r="Z477" s="116" t="s">
        <v>177</v>
      </c>
      <c r="AA477" s="115"/>
      <c r="AB477" s="115"/>
      <c r="AC477" s="115"/>
      <c r="AD477" s="116" t="s">
        <v>177</v>
      </c>
      <c r="AE477" s="115"/>
      <c r="AF477" s="115"/>
      <c r="AG477" s="115"/>
      <c r="AH477" s="116" t="s">
        <v>177</v>
      </c>
      <c r="AI477" s="115"/>
      <c r="AJ477" s="115"/>
      <c r="AK477" s="115"/>
      <c r="AL477" s="115"/>
      <c r="AM477" s="116" t="s">
        <v>177</v>
      </c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</row>
    <row r="478" spans="1:329" x14ac:dyDescent="0.25">
      <c r="A478" s="109" t="str">
        <f>'[1]Miter Profiles'!$A114</f>
        <v>MP598R</v>
      </c>
      <c r="B478" s="110" t="str">
        <f>'[1]Miter Profiles'!$B114</f>
        <v>MP737-38</v>
      </c>
      <c r="C478" s="111" t="s">
        <v>52</v>
      </c>
      <c r="D478" s="114"/>
      <c r="E478" s="115"/>
      <c r="F478" s="116" t="s">
        <v>178</v>
      </c>
      <c r="G478" s="115"/>
      <c r="H478" s="115"/>
      <c r="I478" s="115"/>
      <c r="J478" s="116" t="s">
        <v>178</v>
      </c>
      <c r="K478" s="115"/>
      <c r="L478" s="115"/>
      <c r="M478" s="115"/>
      <c r="N478" s="116" t="s">
        <v>178</v>
      </c>
      <c r="O478" s="115"/>
      <c r="P478" s="115"/>
      <c r="Q478" s="115"/>
      <c r="R478" s="116" t="s">
        <v>178</v>
      </c>
      <c r="S478" s="115"/>
      <c r="T478" s="115"/>
      <c r="U478" s="115"/>
      <c r="V478" s="116" t="s">
        <v>178</v>
      </c>
      <c r="W478" s="115"/>
      <c r="X478" s="115"/>
      <c r="Y478" s="115"/>
      <c r="Z478" s="116" t="s">
        <v>178</v>
      </c>
      <c r="AA478" s="115"/>
      <c r="AB478" s="115"/>
      <c r="AC478" s="115"/>
      <c r="AD478" s="116" t="s">
        <v>178</v>
      </c>
      <c r="AE478" s="115"/>
      <c r="AF478" s="115"/>
      <c r="AG478" s="115"/>
      <c r="AH478" s="116" t="s">
        <v>178</v>
      </c>
      <c r="AI478" s="115"/>
      <c r="AJ478" s="115"/>
      <c r="AK478" s="115"/>
      <c r="AL478" s="115"/>
      <c r="AM478" s="116" t="s">
        <v>178</v>
      </c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</row>
    <row r="479" spans="1:329" x14ac:dyDescent="0.25">
      <c r="A479" s="109" t="str">
        <f>'[1]Miter Profiles'!$A115</f>
        <v>MP598</v>
      </c>
      <c r="B479" s="110" t="str">
        <f>'[1]Miter Profiles'!$B115</f>
        <v>MP737-57</v>
      </c>
      <c r="C479" s="111" t="s">
        <v>52</v>
      </c>
      <c r="D479" s="114"/>
      <c r="E479" s="115"/>
      <c r="F479" s="116" t="s">
        <v>178</v>
      </c>
      <c r="G479" s="115"/>
      <c r="H479" s="115"/>
      <c r="I479" s="115"/>
      <c r="J479" s="116" t="s">
        <v>178</v>
      </c>
      <c r="K479" s="115"/>
      <c r="L479" s="115"/>
      <c r="M479" s="115"/>
      <c r="N479" s="116" t="s">
        <v>178</v>
      </c>
      <c r="O479" s="115"/>
      <c r="P479" s="115"/>
      <c r="Q479" s="115"/>
      <c r="R479" s="116" t="s">
        <v>178</v>
      </c>
      <c r="S479" s="115"/>
      <c r="T479" s="115"/>
      <c r="U479" s="115"/>
      <c r="V479" s="116" t="s">
        <v>178</v>
      </c>
      <c r="W479" s="115"/>
      <c r="X479" s="115"/>
      <c r="Y479" s="115"/>
      <c r="Z479" s="116" t="s">
        <v>178</v>
      </c>
      <c r="AA479" s="115"/>
      <c r="AB479" s="115"/>
      <c r="AC479" s="115"/>
      <c r="AD479" s="116" t="s">
        <v>178</v>
      </c>
      <c r="AE479" s="115"/>
      <c r="AF479" s="115"/>
      <c r="AG479" s="115"/>
      <c r="AH479" s="116" t="s">
        <v>178</v>
      </c>
      <c r="AI479" s="115"/>
      <c r="AJ479" s="115"/>
      <c r="AK479" s="115"/>
      <c r="AL479" s="115"/>
      <c r="AM479" s="116" t="s">
        <v>178</v>
      </c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</row>
    <row r="480" spans="1:329" x14ac:dyDescent="0.25">
      <c r="A480" s="109" t="str">
        <f>'[1]Miter Profiles'!$A116</f>
        <v>MP597</v>
      </c>
      <c r="B480" s="110" t="str">
        <f>'[1]Miter Profiles'!$B116</f>
        <v>MP737-76</v>
      </c>
      <c r="C480" s="111" t="s">
        <v>52</v>
      </c>
      <c r="D480" s="114"/>
      <c r="E480" s="115"/>
      <c r="F480" s="116" t="s">
        <v>178</v>
      </c>
      <c r="G480" s="115"/>
      <c r="H480" s="115"/>
      <c r="I480" s="115"/>
      <c r="J480" s="116" t="s">
        <v>178</v>
      </c>
      <c r="K480" s="115"/>
      <c r="L480" s="115"/>
      <c r="M480" s="115"/>
      <c r="N480" s="116" t="s">
        <v>178</v>
      </c>
      <c r="O480" s="115"/>
      <c r="P480" s="115"/>
      <c r="Q480" s="115"/>
      <c r="R480" s="116" t="s">
        <v>178</v>
      </c>
      <c r="S480" s="115"/>
      <c r="T480" s="115"/>
      <c r="U480" s="115"/>
      <c r="V480" s="116" t="s">
        <v>178</v>
      </c>
      <c r="W480" s="115"/>
      <c r="X480" s="115"/>
      <c r="Y480" s="115"/>
      <c r="Z480" s="116" t="s">
        <v>178</v>
      </c>
      <c r="AA480" s="115"/>
      <c r="AB480" s="115"/>
      <c r="AC480" s="115"/>
      <c r="AD480" s="116" t="s">
        <v>178</v>
      </c>
      <c r="AE480" s="115"/>
      <c r="AF480" s="115"/>
      <c r="AG480" s="115"/>
      <c r="AH480" s="116" t="s">
        <v>178</v>
      </c>
      <c r="AI480" s="115"/>
      <c r="AJ480" s="115"/>
      <c r="AK480" s="115"/>
      <c r="AL480" s="115"/>
      <c r="AM480" s="116" t="s">
        <v>178</v>
      </c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</row>
    <row r="481" spans="1:56" x14ac:dyDescent="0.25">
      <c r="A481" s="23" t="str">
        <f>'[1]Miter Profiles'!$A117</f>
        <v>MP738R</v>
      </c>
      <c r="B481" s="25" t="str">
        <f>'[1]Miter Profiles'!$B117</f>
        <v>MP738-38</v>
      </c>
      <c r="C481" s="18" t="s">
        <v>33</v>
      </c>
      <c r="D481" s="10" t="s">
        <v>30</v>
      </c>
      <c r="E481" s="17" t="s">
        <v>31</v>
      </c>
      <c r="F481" s="17" t="s">
        <v>31</v>
      </c>
      <c r="G481" s="17" t="s">
        <v>31</v>
      </c>
      <c r="H481" s="17" t="s">
        <v>31</v>
      </c>
      <c r="I481" s="17" t="s">
        <v>31</v>
      </c>
      <c r="J481" s="78" t="s">
        <v>31</v>
      </c>
      <c r="K481" s="11" t="s">
        <v>30</v>
      </c>
      <c r="L481" s="17" t="s">
        <v>30</v>
      </c>
      <c r="M481" s="17" t="s">
        <v>30</v>
      </c>
      <c r="N481" s="17" t="s">
        <v>30</v>
      </c>
      <c r="O481" s="17" t="s">
        <v>31</v>
      </c>
      <c r="P481" s="78" t="s">
        <v>30</v>
      </c>
      <c r="Q481" s="11" t="s">
        <v>30</v>
      </c>
      <c r="R481" s="78" t="s">
        <v>30</v>
      </c>
      <c r="S481" s="12" t="s">
        <v>30</v>
      </c>
      <c r="T481" s="12" t="s">
        <v>30</v>
      </c>
      <c r="U481" s="11" t="s">
        <v>30</v>
      </c>
      <c r="V481" s="78" t="s">
        <v>30</v>
      </c>
      <c r="W481" s="12" t="s">
        <v>30</v>
      </c>
      <c r="X481" s="12" t="s">
        <v>30</v>
      </c>
      <c r="Y481" s="12" t="s">
        <v>30</v>
      </c>
      <c r="Z481" s="11" t="s">
        <v>30</v>
      </c>
      <c r="AA481" s="78" t="s">
        <v>31</v>
      </c>
      <c r="AB481" s="11" t="s">
        <v>30</v>
      </c>
      <c r="AC481" s="78" t="s">
        <v>31</v>
      </c>
      <c r="AD481" s="12" t="s">
        <v>30</v>
      </c>
      <c r="AE481" s="11" t="s">
        <v>30</v>
      </c>
      <c r="AF481" s="78" t="s">
        <v>157</v>
      </c>
      <c r="AG481" s="11" t="s">
        <v>30</v>
      </c>
      <c r="AH481" s="17" t="s">
        <v>31</v>
      </c>
      <c r="AI481" s="17" t="s">
        <v>30</v>
      </c>
      <c r="AJ481" s="78" t="s">
        <v>31</v>
      </c>
      <c r="AK481" s="11" t="s">
        <v>30</v>
      </c>
      <c r="AL481" s="17" t="s">
        <v>30</v>
      </c>
      <c r="AM481" s="78" t="s">
        <v>31</v>
      </c>
      <c r="AN481" s="12" t="s">
        <v>30</v>
      </c>
      <c r="AO481" s="12" t="s">
        <v>30</v>
      </c>
      <c r="AP481" s="12" t="s">
        <v>30</v>
      </c>
      <c r="AQ481" s="11" t="s">
        <v>30</v>
      </c>
      <c r="AR481" s="11" t="s">
        <v>30</v>
      </c>
      <c r="AS481" s="78" t="s">
        <v>31</v>
      </c>
      <c r="AT481" s="17" t="s">
        <v>30</v>
      </c>
      <c r="AU481" s="78" t="s">
        <v>31</v>
      </c>
      <c r="AV481" s="11" t="s">
        <v>30</v>
      </c>
      <c r="AW481" s="17" t="s">
        <v>30</v>
      </c>
      <c r="AX481" s="17" t="s">
        <v>30</v>
      </c>
      <c r="AY481" s="11" t="s">
        <v>30</v>
      </c>
      <c r="AZ481" s="17" t="s">
        <v>30</v>
      </c>
      <c r="BA481" s="17" t="s">
        <v>30</v>
      </c>
      <c r="BB481" s="78" t="s">
        <v>31</v>
      </c>
      <c r="BC481" s="78" t="s">
        <v>31</v>
      </c>
      <c r="BD481" s="78" t="s">
        <v>31</v>
      </c>
    </row>
    <row r="482" spans="1:56" x14ac:dyDescent="0.25">
      <c r="A482" s="23" t="str">
        <f>'[1]Miter Profiles'!$A118</f>
        <v>MP400</v>
      </c>
      <c r="B482" s="25" t="str">
        <f>'[1]Miter Profiles'!$B118</f>
        <v>MP738-57</v>
      </c>
      <c r="C482" s="18" t="s">
        <v>33</v>
      </c>
      <c r="D482" s="10" t="s">
        <v>30</v>
      </c>
      <c r="E482" s="17" t="s">
        <v>31</v>
      </c>
      <c r="F482" s="17" t="s">
        <v>31</v>
      </c>
      <c r="G482" s="17" t="s">
        <v>31</v>
      </c>
      <c r="H482" s="17" t="s">
        <v>31</v>
      </c>
      <c r="I482" s="17" t="s">
        <v>31</v>
      </c>
      <c r="J482" s="78" t="s">
        <v>31</v>
      </c>
      <c r="K482" s="11" t="s">
        <v>30</v>
      </c>
      <c r="L482" s="17" t="s">
        <v>30</v>
      </c>
      <c r="M482" s="17" t="s">
        <v>30</v>
      </c>
      <c r="N482" s="17" t="s">
        <v>30</v>
      </c>
      <c r="O482" s="17" t="s">
        <v>31</v>
      </c>
      <c r="P482" s="78" t="s">
        <v>30</v>
      </c>
      <c r="Q482" s="11" t="s">
        <v>30</v>
      </c>
      <c r="R482" s="78" t="s">
        <v>30</v>
      </c>
      <c r="S482" s="12" t="s">
        <v>30</v>
      </c>
      <c r="T482" s="12" t="s">
        <v>30</v>
      </c>
      <c r="U482" s="11" t="s">
        <v>30</v>
      </c>
      <c r="V482" s="78" t="s">
        <v>30</v>
      </c>
      <c r="W482" s="12" t="s">
        <v>30</v>
      </c>
      <c r="X482" s="12" t="s">
        <v>30</v>
      </c>
      <c r="Y482" s="12" t="s">
        <v>30</v>
      </c>
      <c r="Z482" s="11" t="s">
        <v>30</v>
      </c>
      <c r="AA482" s="78" t="s">
        <v>31</v>
      </c>
      <c r="AB482" s="11" t="s">
        <v>30</v>
      </c>
      <c r="AC482" s="78" t="s">
        <v>31</v>
      </c>
      <c r="AD482" s="12" t="s">
        <v>30</v>
      </c>
      <c r="AE482" s="11" t="s">
        <v>30</v>
      </c>
      <c r="AF482" s="78" t="s">
        <v>157</v>
      </c>
      <c r="AG482" s="11" t="s">
        <v>30</v>
      </c>
      <c r="AH482" s="17" t="s">
        <v>31</v>
      </c>
      <c r="AI482" s="17" t="s">
        <v>30</v>
      </c>
      <c r="AJ482" s="78" t="s">
        <v>31</v>
      </c>
      <c r="AK482" s="11" t="s">
        <v>30</v>
      </c>
      <c r="AL482" s="17" t="s">
        <v>30</v>
      </c>
      <c r="AM482" s="78" t="s">
        <v>31</v>
      </c>
      <c r="AN482" s="12" t="s">
        <v>30</v>
      </c>
      <c r="AO482" s="12" t="s">
        <v>30</v>
      </c>
      <c r="AP482" s="12" t="s">
        <v>30</v>
      </c>
      <c r="AQ482" s="11" t="s">
        <v>30</v>
      </c>
      <c r="AR482" s="11" t="s">
        <v>30</v>
      </c>
      <c r="AS482" s="78" t="s">
        <v>31</v>
      </c>
      <c r="AT482" s="17" t="s">
        <v>30</v>
      </c>
      <c r="AU482" s="78" t="s">
        <v>31</v>
      </c>
      <c r="AV482" s="11" t="s">
        <v>30</v>
      </c>
      <c r="AW482" s="17" t="s">
        <v>30</v>
      </c>
      <c r="AX482" s="17" t="s">
        <v>30</v>
      </c>
      <c r="AY482" s="11" t="s">
        <v>30</v>
      </c>
      <c r="AZ482" s="17" t="s">
        <v>30</v>
      </c>
      <c r="BA482" s="17" t="s">
        <v>30</v>
      </c>
      <c r="BB482" s="78" t="s">
        <v>31</v>
      </c>
      <c r="BC482" s="78" t="s">
        <v>31</v>
      </c>
      <c r="BD482" s="78" t="s">
        <v>31</v>
      </c>
    </row>
    <row r="483" spans="1:56" x14ac:dyDescent="0.25">
      <c r="A483" s="23" t="str">
        <f>'[1]Miter Profiles'!$A119</f>
        <v>MP738</v>
      </c>
      <c r="B483" s="25" t="str">
        <f>'[1]Miter Profiles'!$B119</f>
        <v>MP738-76</v>
      </c>
      <c r="C483" s="18" t="s">
        <v>33</v>
      </c>
      <c r="D483" s="10" t="s">
        <v>30</v>
      </c>
      <c r="E483" s="17" t="s">
        <v>31</v>
      </c>
      <c r="F483" s="17" t="s">
        <v>31</v>
      </c>
      <c r="G483" s="17" t="s">
        <v>31</v>
      </c>
      <c r="H483" s="17" t="s">
        <v>31</v>
      </c>
      <c r="I483" s="17" t="s">
        <v>31</v>
      </c>
      <c r="J483" s="78" t="s">
        <v>31</v>
      </c>
      <c r="K483" s="11" t="s">
        <v>30</v>
      </c>
      <c r="L483" s="17" t="s">
        <v>30</v>
      </c>
      <c r="M483" s="17" t="s">
        <v>30</v>
      </c>
      <c r="N483" s="17" t="s">
        <v>30</v>
      </c>
      <c r="O483" s="17" t="s">
        <v>31</v>
      </c>
      <c r="P483" s="78" t="s">
        <v>30</v>
      </c>
      <c r="Q483" s="11" t="s">
        <v>30</v>
      </c>
      <c r="R483" s="78" t="s">
        <v>30</v>
      </c>
      <c r="S483" s="12" t="s">
        <v>30</v>
      </c>
      <c r="T483" s="12" t="s">
        <v>30</v>
      </c>
      <c r="U483" s="11" t="s">
        <v>30</v>
      </c>
      <c r="V483" s="78" t="s">
        <v>30</v>
      </c>
      <c r="W483" s="12" t="s">
        <v>30</v>
      </c>
      <c r="X483" s="12" t="s">
        <v>30</v>
      </c>
      <c r="Y483" s="12" t="s">
        <v>30</v>
      </c>
      <c r="Z483" s="11" t="s">
        <v>30</v>
      </c>
      <c r="AA483" s="78" t="s">
        <v>31</v>
      </c>
      <c r="AB483" s="11" t="s">
        <v>30</v>
      </c>
      <c r="AC483" s="78" t="s">
        <v>31</v>
      </c>
      <c r="AD483" s="12" t="s">
        <v>30</v>
      </c>
      <c r="AE483" s="11" t="s">
        <v>30</v>
      </c>
      <c r="AF483" s="78" t="s">
        <v>157</v>
      </c>
      <c r="AG483" s="11" t="s">
        <v>30</v>
      </c>
      <c r="AH483" s="17" t="s">
        <v>31</v>
      </c>
      <c r="AI483" s="17" t="s">
        <v>30</v>
      </c>
      <c r="AJ483" s="78" t="s">
        <v>31</v>
      </c>
      <c r="AK483" s="11" t="s">
        <v>30</v>
      </c>
      <c r="AL483" s="17" t="s">
        <v>30</v>
      </c>
      <c r="AM483" s="78" t="s">
        <v>31</v>
      </c>
      <c r="AN483" s="12" t="s">
        <v>30</v>
      </c>
      <c r="AO483" s="12" t="s">
        <v>30</v>
      </c>
      <c r="AP483" s="12" t="s">
        <v>30</v>
      </c>
      <c r="AQ483" s="11" t="s">
        <v>30</v>
      </c>
      <c r="AR483" s="11" t="s">
        <v>30</v>
      </c>
      <c r="AS483" s="78" t="s">
        <v>31</v>
      </c>
      <c r="AT483" s="17" t="s">
        <v>30</v>
      </c>
      <c r="AU483" s="78" t="s">
        <v>31</v>
      </c>
      <c r="AV483" s="11" t="s">
        <v>30</v>
      </c>
      <c r="AW483" s="17" t="s">
        <v>30</v>
      </c>
      <c r="AX483" s="17" t="s">
        <v>30</v>
      </c>
      <c r="AY483" s="11" t="s">
        <v>30</v>
      </c>
      <c r="AZ483" s="17" t="s">
        <v>30</v>
      </c>
      <c r="BA483" s="17" t="s">
        <v>30</v>
      </c>
      <c r="BB483" s="78" t="s">
        <v>31</v>
      </c>
      <c r="BC483" s="78" t="s">
        <v>31</v>
      </c>
      <c r="BD483" s="78" t="s">
        <v>31</v>
      </c>
    </row>
    <row r="484" spans="1:56" x14ac:dyDescent="0.25">
      <c r="A484" s="109" t="str">
        <f>'[1]Miter Profiles'!$A120</f>
        <v>MP739R</v>
      </c>
      <c r="B484" s="110" t="str">
        <f>'[1]Miter Profiles'!$B120</f>
        <v>MP739-38</v>
      </c>
      <c r="C484" s="111" t="s">
        <v>53</v>
      </c>
      <c r="D484" s="114"/>
      <c r="E484" s="115"/>
      <c r="F484" s="116" t="s">
        <v>179</v>
      </c>
      <c r="G484" s="115"/>
      <c r="H484" s="115"/>
      <c r="I484" s="115"/>
      <c r="J484" s="116" t="s">
        <v>179</v>
      </c>
      <c r="K484" s="115"/>
      <c r="L484" s="115"/>
      <c r="M484" s="115"/>
      <c r="N484" s="116" t="s">
        <v>179</v>
      </c>
      <c r="O484" s="115"/>
      <c r="P484" s="115"/>
      <c r="Q484" s="115"/>
      <c r="R484" s="116" t="s">
        <v>179</v>
      </c>
      <c r="S484" s="115"/>
      <c r="T484" s="115"/>
      <c r="U484" s="115"/>
      <c r="V484" s="116" t="s">
        <v>179</v>
      </c>
      <c r="W484" s="115"/>
      <c r="X484" s="115"/>
      <c r="Y484" s="115"/>
      <c r="Z484" s="116" t="s">
        <v>179</v>
      </c>
      <c r="AA484" s="115"/>
      <c r="AB484" s="115"/>
      <c r="AC484" s="115"/>
      <c r="AD484" s="116" t="s">
        <v>179</v>
      </c>
      <c r="AE484" s="115"/>
      <c r="AF484" s="115"/>
      <c r="AG484" s="115"/>
      <c r="AH484" s="116" t="s">
        <v>179</v>
      </c>
      <c r="AI484" s="115"/>
      <c r="AJ484" s="115"/>
      <c r="AK484" s="115"/>
      <c r="AL484" s="115"/>
      <c r="AM484" s="116" t="s">
        <v>179</v>
      </c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</row>
    <row r="485" spans="1:56" x14ac:dyDescent="0.25">
      <c r="A485" s="109" t="str">
        <f>'[1]Miter Profiles'!$A121</f>
        <v>MP403</v>
      </c>
      <c r="B485" s="110" t="str">
        <f>'[1]Miter Profiles'!$B121</f>
        <v>MP739-57</v>
      </c>
      <c r="C485" s="111" t="s">
        <v>53</v>
      </c>
      <c r="D485" s="114"/>
      <c r="E485" s="115"/>
      <c r="F485" s="116" t="s">
        <v>179</v>
      </c>
      <c r="G485" s="115"/>
      <c r="H485" s="115"/>
      <c r="I485" s="115"/>
      <c r="J485" s="116" t="s">
        <v>179</v>
      </c>
      <c r="K485" s="115"/>
      <c r="L485" s="115"/>
      <c r="M485" s="115"/>
      <c r="N485" s="116" t="s">
        <v>179</v>
      </c>
      <c r="O485" s="115"/>
      <c r="P485" s="115"/>
      <c r="Q485" s="115"/>
      <c r="R485" s="116" t="s">
        <v>179</v>
      </c>
      <c r="S485" s="115"/>
      <c r="T485" s="115"/>
      <c r="U485" s="115"/>
      <c r="V485" s="116" t="s">
        <v>179</v>
      </c>
      <c r="W485" s="115"/>
      <c r="X485" s="115"/>
      <c r="Y485" s="115"/>
      <c r="Z485" s="116" t="s">
        <v>179</v>
      </c>
      <c r="AA485" s="115"/>
      <c r="AB485" s="115"/>
      <c r="AC485" s="115"/>
      <c r="AD485" s="116" t="s">
        <v>179</v>
      </c>
      <c r="AE485" s="115"/>
      <c r="AF485" s="115"/>
      <c r="AG485" s="115"/>
      <c r="AH485" s="116" t="s">
        <v>179</v>
      </c>
      <c r="AI485" s="115"/>
      <c r="AJ485" s="115"/>
      <c r="AK485" s="115"/>
      <c r="AL485" s="115"/>
      <c r="AM485" s="116" t="s">
        <v>179</v>
      </c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</row>
    <row r="486" spans="1:56" x14ac:dyDescent="0.25">
      <c r="A486" s="109" t="str">
        <f>'[1]Miter Profiles'!$A122</f>
        <v>MP739</v>
      </c>
      <c r="B486" s="110" t="str">
        <f>'[1]Miter Profiles'!$B122</f>
        <v>MP739-76</v>
      </c>
      <c r="C486" s="111" t="s">
        <v>53</v>
      </c>
      <c r="D486" s="114"/>
      <c r="E486" s="115"/>
      <c r="F486" s="116" t="s">
        <v>179</v>
      </c>
      <c r="G486" s="115"/>
      <c r="H486" s="115"/>
      <c r="I486" s="115"/>
      <c r="J486" s="116" t="s">
        <v>179</v>
      </c>
      <c r="K486" s="115"/>
      <c r="L486" s="115"/>
      <c r="M486" s="115"/>
      <c r="N486" s="116" t="s">
        <v>179</v>
      </c>
      <c r="O486" s="115"/>
      <c r="P486" s="115"/>
      <c r="Q486" s="115"/>
      <c r="R486" s="116" t="s">
        <v>179</v>
      </c>
      <c r="S486" s="115"/>
      <c r="T486" s="115"/>
      <c r="U486" s="115"/>
      <c r="V486" s="116" t="s">
        <v>179</v>
      </c>
      <c r="W486" s="115"/>
      <c r="X486" s="115"/>
      <c r="Y486" s="115"/>
      <c r="Z486" s="116" t="s">
        <v>179</v>
      </c>
      <c r="AA486" s="115"/>
      <c r="AB486" s="115"/>
      <c r="AC486" s="115"/>
      <c r="AD486" s="116" t="s">
        <v>179</v>
      </c>
      <c r="AE486" s="115"/>
      <c r="AF486" s="115"/>
      <c r="AG486" s="115"/>
      <c r="AH486" s="116" t="s">
        <v>179</v>
      </c>
      <c r="AI486" s="115"/>
      <c r="AJ486" s="115"/>
      <c r="AK486" s="115"/>
      <c r="AL486" s="115"/>
      <c r="AM486" s="116" t="s">
        <v>179</v>
      </c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</row>
    <row r="487" spans="1:56" x14ac:dyDescent="0.25">
      <c r="A487" s="23" t="str">
        <f>'[1]Miter Profiles'!$A123</f>
        <v>MP740R</v>
      </c>
      <c r="B487" s="25" t="str">
        <f>'[1]Miter Profiles'!$B123</f>
        <v>MP740-38</v>
      </c>
      <c r="C487" s="18" t="s">
        <v>249</v>
      </c>
      <c r="D487" s="10" t="s">
        <v>30</v>
      </c>
      <c r="E487" s="17" t="s">
        <v>31</v>
      </c>
      <c r="F487" s="17" t="s">
        <v>31</v>
      </c>
      <c r="G487" s="17" t="s">
        <v>31</v>
      </c>
      <c r="H487" s="17" t="s">
        <v>31</v>
      </c>
      <c r="I487" s="11" t="s">
        <v>30</v>
      </c>
      <c r="J487" s="78" t="s">
        <v>31</v>
      </c>
      <c r="K487" s="11" t="s">
        <v>30</v>
      </c>
      <c r="L487" s="17" t="s">
        <v>30</v>
      </c>
      <c r="M487" s="17" t="s">
        <v>30</v>
      </c>
      <c r="N487" s="17" t="s">
        <v>30</v>
      </c>
      <c r="O487" s="11" t="s">
        <v>30</v>
      </c>
      <c r="P487" s="11" t="s">
        <v>30</v>
      </c>
      <c r="Q487" s="11" t="s">
        <v>30</v>
      </c>
      <c r="R487" s="11" t="s">
        <v>30</v>
      </c>
      <c r="S487" s="12" t="s">
        <v>30</v>
      </c>
      <c r="T487" s="12" t="s">
        <v>30</v>
      </c>
      <c r="U487" s="11" t="s">
        <v>30</v>
      </c>
      <c r="V487" s="78" t="s">
        <v>30</v>
      </c>
      <c r="W487" s="12" t="s">
        <v>30</v>
      </c>
      <c r="X487" s="12" t="s">
        <v>30</v>
      </c>
      <c r="Y487" s="12" t="s">
        <v>30</v>
      </c>
      <c r="Z487" s="11" t="s">
        <v>30</v>
      </c>
      <c r="AA487" s="78" t="s">
        <v>31</v>
      </c>
      <c r="AB487" s="11" t="s">
        <v>30</v>
      </c>
      <c r="AC487" s="11" t="s">
        <v>30</v>
      </c>
      <c r="AD487" s="12" t="s">
        <v>30</v>
      </c>
      <c r="AE487" s="11" t="s">
        <v>30</v>
      </c>
      <c r="AF487" s="78" t="s">
        <v>157</v>
      </c>
      <c r="AG487" s="11" t="s">
        <v>30</v>
      </c>
      <c r="AH487" s="11" t="s">
        <v>30</v>
      </c>
      <c r="AI487" s="17" t="s">
        <v>30</v>
      </c>
      <c r="AJ487" s="11" t="s">
        <v>30</v>
      </c>
      <c r="AK487" s="11" t="s">
        <v>30</v>
      </c>
      <c r="AL487" s="17" t="s">
        <v>30</v>
      </c>
      <c r="AM487" s="78" t="s">
        <v>31</v>
      </c>
      <c r="AN487" s="12" t="s">
        <v>30</v>
      </c>
      <c r="AO487" s="12" t="s">
        <v>30</v>
      </c>
      <c r="AP487" s="12" t="s">
        <v>30</v>
      </c>
      <c r="AQ487" s="11" t="s">
        <v>30</v>
      </c>
      <c r="AR487" s="11" t="s">
        <v>30</v>
      </c>
      <c r="AS487" s="11" t="s">
        <v>30</v>
      </c>
      <c r="AT487" s="17" t="s">
        <v>30</v>
      </c>
      <c r="AU487" s="11" t="s">
        <v>30</v>
      </c>
      <c r="AV487" s="11" t="s">
        <v>30</v>
      </c>
      <c r="AW487" s="17" t="s">
        <v>30</v>
      </c>
      <c r="AX487" s="17" t="s">
        <v>30</v>
      </c>
      <c r="AY487" s="11" t="s">
        <v>30</v>
      </c>
      <c r="AZ487" s="17" t="s">
        <v>30</v>
      </c>
      <c r="BA487" s="17" t="s">
        <v>30</v>
      </c>
      <c r="BB487" s="11" t="s">
        <v>30</v>
      </c>
      <c r="BC487" s="11" t="s">
        <v>30</v>
      </c>
      <c r="BD487" s="11" t="s">
        <v>30</v>
      </c>
    </row>
    <row r="488" spans="1:56" x14ac:dyDescent="0.25">
      <c r="A488" s="23" t="str">
        <f>'[1]Miter Profiles'!$A124</f>
        <v>MP404</v>
      </c>
      <c r="B488" s="25" t="str">
        <f>'[1]Miter Profiles'!$B124</f>
        <v>MP740-57</v>
      </c>
      <c r="C488" s="18" t="s">
        <v>249</v>
      </c>
      <c r="D488" s="10" t="s">
        <v>30</v>
      </c>
      <c r="E488" s="17" t="s">
        <v>31</v>
      </c>
      <c r="F488" s="17" t="s">
        <v>31</v>
      </c>
      <c r="G488" s="17" t="s">
        <v>31</v>
      </c>
      <c r="H488" s="17" t="s">
        <v>31</v>
      </c>
      <c r="I488" s="11" t="s">
        <v>30</v>
      </c>
      <c r="J488" s="78" t="s">
        <v>31</v>
      </c>
      <c r="K488" s="11" t="s">
        <v>30</v>
      </c>
      <c r="L488" s="17" t="s">
        <v>30</v>
      </c>
      <c r="M488" s="17" t="s">
        <v>30</v>
      </c>
      <c r="N488" s="17" t="s">
        <v>30</v>
      </c>
      <c r="O488" s="11" t="s">
        <v>30</v>
      </c>
      <c r="P488" s="11" t="s">
        <v>30</v>
      </c>
      <c r="Q488" s="11" t="s">
        <v>30</v>
      </c>
      <c r="R488" s="11" t="s">
        <v>30</v>
      </c>
      <c r="S488" s="12" t="s">
        <v>30</v>
      </c>
      <c r="T488" s="12" t="s">
        <v>30</v>
      </c>
      <c r="U488" s="11" t="s">
        <v>30</v>
      </c>
      <c r="V488" s="78" t="s">
        <v>30</v>
      </c>
      <c r="W488" s="12" t="s">
        <v>30</v>
      </c>
      <c r="X488" s="12" t="s">
        <v>30</v>
      </c>
      <c r="Y488" s="12" t="s">
        <v>30</v>
      </c>
      <c r="Z488" s="11" t="s">
        <v>30</v>
      </c>
      <c r="AA488" s="78" t="s">
        <v>31</v>
      </c>
      <c r="AB488" s="11" t="s">
        <v>30</v>
      </c>
      <c r="AC488" s="11" t="s">
        <v>30</v>
      </c>
      <c r="AD488" s="12" t="s">
        <v>30</v>
      </c>
      <c r="AE488" s="11" t="s">
        <v>30</v>
      </c>
      <c r="AF488" s="78" t="s">
        <v>157</v>
      </c>
      <c r="AG488" s="11" t="s">
        <v>30</v>
      </c>
      <c r="AH488" s="11" t="s">
        <v>30</v>
      </c>
      <c r="AI488" s="17" t="s">
        <v>30</v>
      </c>
      <c r="AJ488" s="11" t="s">
        <v>30</v>
      </c>
      <c r="AK488" s="11" t="s">
        <v>30</v>
      </c>
      <c r="AL488" s="17" t="s">
        <v>30</v>
      </c>
      <c r="AM488" s="78" t="s">
        <v>31</v>
      </c>
      <c r="AN488" s="12" t="s">
        <v>30</v>
      </c>
      <c r="AO488" s="12" t="s">
        <v>30</v>
      </c>
      <c r="AP488" s="12" t="s">
        <v>30</v>
      </c>
      <c r="AQ488" s="11" t="s">
        <v>30</v>
      </c>
      <c r="AR488" s="11" t="s">
        <v>30</v>
      </c>
      <c r="AS488" s="11" t="s">
        <v>30</v>
      </c>
      <c r="AT488" s="17" t="s">
        <v>30</v>
      </c>
      <c r="AU488" s="11" t="s">
        <v>30</v>
      </c>
      <c r="AV488" s="11" t="s">
        <v>30</v>
      </c>
      <c r="AW488" s="17" t="s">
        <v>30</v>
      </c>
      <c r="AX488" s="17" t="s">
        <v>30</v>
      </c>
      <c r="AY488" s="11" t="s">
        <v>30</v>
      </c>
      <c r="AZ488" s="17" t="s">
        <v>30</v>
      </c>
      <c r="BA488" s="17" t="s">
        <v>30</v>
      </c>
      <c r="BB488" s="11" t="s">
        <v>30</v>
      </c>
      <c r="BC488" s="11" t="s">
        <v>30</v>
      </c>
      <c r="BD488" s="11" t="s">
        <v>30</v>
      </c>
    </row>
    <row r="489" spans="1:56" x14ac:dyDescent="0.25">
      <c r="A489" s="23" t="str">
        <f>'[1]Miter Profiles'!$A125</f>
        <v>MP740</v>
      </c>
      <c r="B489" s="25" t="str">
        <f>'[1]Miter Profiles'!$B125</f>
        <v>MP740-76</v>
      </c>
      <c r="C489" s="18" t="s">
        <v>249</v>
      </c>
      <c r="D489" s="10" t="s">
        <v>30</v>
      </c>
      <c r="E489" s="17" t="s">
        <v>31</v>
      </c>
      <c r="F489" s="17" t="s">
        <v>31</v>
      </c>
      <c r="G489" s="17" t="s">
        <v>31</v>
      </c>
      <c r="H489" s="17" t="s">
        <v>31</v>
      </c>
      <c r="I489" s="11" t="s">
        <v>30</v>
      </c>
      <c r="J489" s="78" t="s">
        <v>31</v>
      </c>
      <c r="K489" s="11" t="s">
        <v>30</v>
      </c>
      <c r="L489" s="17" t="s">
        <v>30</v>
      </c>
      <c r="M489" s="17" t="s">
        <v>30</v>
      </c>
      <c r="N489" s="17" t="s">
        <v>30</v>
      </c>
      <c r="O489" s="11" t="s">
        <v>30</v>
      </c>
      <c r="P489" s="11" t="s">
        <v>30</v>
      </c>
      <c r="Q489" s="11" t="s">
        <v>30</v>
      </c>
      <c r="R489" s="11" t="s">
        <v>30</v>
      </c>
      <c r="S489" s="12" t="s">
        <v>30</v>
      </c>
      <c r="T489" s="12" t="s">
        <v>30</v>
      </c>
      <c r="U489" s="11" t="s">
        <v>30</v>
      </c>
      <c r="V489" s="78" t="s">
        <v>30</v>
      </c>
      <c r="W489" s="12" t="s">
        <v>30</v>
      </c>
      <c r="X489" s="12" t="s">
        <v>30</v>
      </c>
      <c r="Y489" s="12" t="s">
        <v>30</v>
      </c>
      <c r="Z489" s="11" t="s">
        <v>30</v>
      </c>
      <c r="AA489" s="78" t="s">
        <v>31</v>
      </c>
      <c r="AB489" s="11" t="s">
        <v>30</v>
      </c>
      <c r="AC489" s="11" t="s">
        <v>30</v>
      </c>
      <c r="AD489" s="12" t="s">
        <v>30</v>
      </c>
      <c r="AE489" s="11" t="s">
        <v>30</v>
      </c>
      <c r="AF489" s="78" t="s">
        <v>157</v>
      </c>
      <c r="AG489" s="11" t="s">
        <v>30</v>
      </c>
      <c r="AH489" s="11" t="s">
        <v>30</v>
      </c>
      <c r="AI489" s="17" t="s">
        <v>30</v>
      </c>
      <c r="AJ489" s="11" t="s">
        <v>30</v>
      </c>
      <c r="AK489" s="11" t="s">
        <v>30</v>
      </c>
      <c r="AL489" s="17" t="s">
        <v>30</v>
      </c>
      <c r="AM489" s="78" t="s">
        <v>31</v>
      </c>
      <c r="AN489" s="12" t="s">
        <v>30</v>
      </c>
      <c r="AO489" s="12" t="s">
        <v>30</v>
      </c>
      <c r="AP489" s="12" t="s">
        <v>30</v>
      </c>
      <c r="AQ489" s="11" t="s">
        <v>30</v>
      </c>
      <c r="AR489" s="11" t="s">
        <v>30</v>
      </c>
      <c r="AS489" s="11" t="s">
        <v>30</v>
      </c>
      <c r="AT489" s="17" t="s">
        <v>30</v>
      </c>
      <c r="AU489" s="11" t="s">
        <v>30</v>
      </c>
      <c r="AV489" s="11" t="s">
        <v>30</v>
      </c>
      <c r="AW489" s="17" t="s">
        <v>30</v>
      </c>
      <c r="AX489" s="17" t="s">
        <v>30</v>
      </c>
      <c r="AY489" s="11" t="s">
        <v>30</v>
      </c>
      <c r="AZ489" s="17" t="s">
        <v>30</v>
      </c>
      <c r="BA489" s="17" t="s">
        <v>30</v>
      </c>
      <c r="BB489" s="11" t="s">
        <v>30</v>
      </c>
      <c r="BC489" s="11" t="s">
        <v>30</v>
      </c>
      <c r="BD489" s="11" t="s">
        <v>30</v>
      </c>
    </row>
    <row r="490" spans="1:56" x14ac:dyDescent="0.25">
      <c r="A490" s="109" t="str">
        <f>'[1]Miter Profiles'!$A126</f>
        <v>MP741R</v>
      </c>
      <c r="B490" s="110" t="str">
        <f>'[1]Miter Profiles'!$B126</f>
        <v>MP741-38</v>
      </c>
      <c r="C490" s="111" t="s">
        <v>54</v>
      </c>
      <c r="D490" s="114"/>
      <c r="E490" s="115"/>
      <c r="F490" s="116" t="s">
        <v>180</v>
      </c>
      <c r="G490" s="115"/>
      <c r="H490" s="115"/>
      <c r="I490" s="115"/>
      <c r="J490" s="116" t="s">
        <v>180</v>
      </c>
      <c r="K490" s="115"/>
      <c r="L490" s="115"/>
      <c r="M490" s="115"/>
      <c r="N490" s="116" t="s">
        <v>180</v>
      </c>
      <c r="O490" s="115"/>
      <c r="P490" s="115"/>
      <c r="Q490" s="115"/>
      <c r="R490" s="116" t="s">
        <v>180</v>
      </c>
      <c r="S490" s="115"/>
      <c r="T490" s="115"/>
      <c r="U490" s="115"/>
      <c r="V490" s="116" t="s">
        <v>180</v>
      </c>
      <c r="W490" s="115"/>
      <c r="X490" s="115"/>
      <c r="Y490" s="115"/>
      <c r="Z490" s="116" t="s">
        <v>180</v>
      </c>
      <c r="AA490" s="115"/>
      <c r="AB490" s="115"/>
      <c r="AC490" s="115"/>
      <c r="AD490" s="116" t="s">
        <v>180</v>
      </c>
      <c r="AE490" s="115"/>
      <c r="AF490" s="115"/>
      <c r="AG490" s="115"/>
      <c r="AH490" s="116" t="s">
        <v>180</v>
      </c>
      <c r="AI490" s="115"/>
      <c r="AJ490" s="115"/>
      <c r="AK490" s="115"/>
      <c r="AL490" s="115"/>
      <c r="AM490" s="116" t="s">
        <v>180</v>
      </c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</row>
    <row r="491" spans="1:56" x14ac:dyDescent="0.25">
      <c r="A491" s="109" t="str">
        <f>'[1]Miter Profiles'!$A127</f>
        <v>MP406</v>
      </c>
      <c r="B491" s="110" t="str">
        <f>'[1]Miter Profiles'!$B127</f>
        <v>MP741-57</v>
      </c>
      <c r="C491" s="111" t="s">
        <v>54</v>
      </c>
      <c r="D491" s="114"/>
      <c r="E491" s="115"/>
      <c r="F491" s="116" t="s">
        <v>180</v>
      </c>
      <c r="G491" s="115"/>
      <c r="H491" s="115"/>
      <c r="I491" s="115"/>
      <c r="J491" s="116" t="s">
        <v>180</v>
      </c>
      <c r="K491" s="115"/>
      <c r="L491" s="115"/>
      <c r="M491" s="115"/>
      <c r="N491" s="116" t="s">
        <v>180</v>
      </c>
      <c r="O491" s="115"/>
      <c r="P491" s="115"/>
      <c r="Q491" s="115"/>
      <c r="R491" s="116" t="s">
        <v>180</v>
      </c>
      <c r="S491" s="115"/>
      <c r="T491" s="115"/>
      <c r="U491" s="115"/>
      <c r="V491" s="116" t="s">
        <v>180</v>
      </c>
      <c r="W491" s="115"/>
      <c r="X491" s="115"/>
      <c r="Y491" s="115"/>
      <c r="Z491" s="116" t="s">
        <v>180</v>
      </c>
      <c r="AA491" s="115"/>
      <c r="AB491" s="115"/>
      <c r="AC491" s="115"/>
      <c r="AD491" s="116" t="s">
        <v>180</v>
      </c>
      <c r="AE491" s="115"/>
      <c r="AF491" s="115"/>
      <c r="AG491" s="115"/>
      <c r="AH491" s="116" t="s">
        <v>180</v>
      </c>
      <c r="AI491" s="115"/>
      <c r="AJ491" s="115"/>
      <c r="AK491" s="115"/>
      <c r="AL491" s="115"/>
      <c r="AM491" s="116" t="s">
        <v>180</v>
      </c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</row>
    <row r="492" spans="1:56" x14ac:dyDescent="0.25">
      <c r="A492" s="109" t="str">
        <f>'[1]Miter Profiles'!$A128</f>
        <v>MP741</v>
      </c>
      <c r="B492" s="110" t="str">
        <f>'[1]Miter Profiles'!$B128</f>
        <v>MP741-76</v>
      </c>
      <c r="C492" s="111" t="s">
        <v>54</v>
      </c>
      <c r="D492" s="114"/>
      <c r="E492" s="115"/>
      <c r="F492" s="116" t="s">
        <v>180</v>
      </c>
      <c r="G492" s="115"/>
      <c r="H492" s="115"/>
      <c r="I492" s="115"/>
      <c r="J492" s="116" t="s">
        <v>180</v>
      </c>
      <c r="K492" s="115"/>
      <c r="L492" s="115"/>
      <c r="M492" s="115"/>
      <c r="N492" s="116" t="s">
        <v>180</v>
      </c>
      <c r="O492" s="115"/>
      <c r="P492" s="115"/>
      <c r="Q492" s="115"/>
      <c r="R492" s="116" t="s">
        <v>180</v>
      </c>
      <c r="S492" s="115"/>
      <c r="T492" s="115"/>
      <c r="U492" s="115"/>
      <c r="V492" s="116" t="s">
        <v>180</v>
      </c>
      <c r="W492" s="115"/>
      <c r="X492" s="115"/>
      <c r="Y492" s="115"/>
      <c r="Z492" s="116" t="s">
        <v>180</v>
      </c>
      <c r="AA492" s="115"/>
      <c r="AB492" s="115"/>
      <c r="AC492" s="115"/>
      <c r="AD492" s="116" t="s">
        <v>180</v>
      </c>
      <c r="AE492" s="115"/>
      <c r="AF492" s="115"/>
      <c r="AG492" s="115"/>
      <c r="AH492" s="116" t="s">
        <v>180</v>
      </c>
      <c r="AI492" s="115"/>
      <c r="AJ492" s="115"/>
      <c r="AK492" s="115"/>
      <c r="AL492" s="115"/>
      <c r="AM492" s="116" t="s">
        <v>180</v>
      </c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</row>
    <row r="493" spans="1:56" x14ac:dyDescent="0.25">
      <c r="A493" s="23" t="str">
        <f>'[1]Miter Profiles'!$A129</f>
        <v>MP742R</v>
      </c>
      <c r="B493" s="25" t="str">
        <f>'[1]Miter Profiles'!$B129</f>
        <v>MP742-38</v>
      </c>
      <c r="C493" s="18" t="s">
        <v>200</v>
      </c>
      <c r="D493" s="10" t="s">
        <v>30</v>
      </c>
      <c r="E493" s="17" t="s">
        <v>31</v>
      </c>
      <c r="F493" s="17" t="s">
        <v>31</v>
      </c>
      <c r="G493" s="17" t="s">
        <v>31</v>
      </c>
      <c r="H493" s="17" t="s">
        <v>31</v>
      </c>
      <c r="I493" s="11" t="s">
        <v>30</v>
      </c>
      <c r="J493" s="78" t="s">
        <v>31</v>
      </c>
      <c r="K493" s="11" t="s">
        <v>30</v>
      </c>
      <c r="L493" s="17" t="s">
        <v>30</v>
      </c>
      <c r="M493" s="17" t="s">
        <v>30</v>
      </c>
      <c r="N493" s="17" t="s">
        <v>30</v>
      </c>
      <c r="O493" s="11" t="s">
        <v>30</v>
      </c>
      <c r="P493" s="11" t="s">
        <v>30</v>
      </c>
      <c r="Q493" s="11" t="s">
        <v>30</v>
      </c>
      <c r="R493" s="11" t="s">
        <v>30</v>
      </c>
      <c r="S493" s="12" t="s">
        <v>30</v>
      </c>
      <c r="T493" s="12" t="s">
        <v>30</v>
      </c>
      <c r="U493" s="11" t="s">
        <v>30</v>
      </c>
      <c r="V493" s="78" t="s">
        <v>30</v>
      </c>
      <c r="W493" s="12" t="s">
        <v>30</v>
      </c>
      <c r="X493" s="12" t="s">
        <v>30</v>
      </c>
      <c r="Y493" s="12" t="s">
        <v>30</v>
      </c>
      <c r="Z493" s="11" t="s">
        <v>30</v>
      </c>
      <c r="AA493" s="78" t="s">
        <v>31</v>
      </c>
      <c r="AB493" s="11" t="s">
        <v>30</v>
      </c>
      <c r="AC493" s="11" t="s">
        <v>30</v>
      </c>
      <c r="AD493" s="12" t="s">
        <v>30</v>
      </c>
      <c r="AE493" s="11" t="s">
        <v>30</v>
      </c>
      <c r="AF493" s="78" t="s">
        <v>157</v>
      </c>
      <c r="AG493" s="11" t="s">
        <v>30</v>
      </c>
      <c r="AH493" s="11" t="s">
        <v>30</v>
      </c>
      <c r="AI493" s="17" t="s">
        <v>30</v>
      </c>
      <c r="AJ493" s="17" t="s">
        <v>30</v>
      </c>
      <c r="AK493" s="11" t="s">
        <v>30</v>
      </c>
      <c r="AL493" s="17" t="s">
        <v>30</v>
      </c>
      <c r="AM493" s="78" t="s">
        <v>31</v>
      </c>
      <c r="AN493" s="12" t="s">
        <v>30</v>
      </c>
      <c r="AO493" s="12" t="s">
        <v>30</v>
      </c>
      <c r="AP493" s="12" t="s">
        <v>30</v>
      </c>
      <c r="AQ493" s="11" t="s">
        <v>30</v>
      </c>
      <c r="AR493" s="11" t="s">
        <v>30</v>
      </c>
      <c r="AS493" s="11" t="s">
        <v>30</v>
      </c>
      <c r="AT493" s="17" t="s">
        <v>30</v>
      </c>
      <c r="AU493" s="11" t="s">
        <v>30</v>
      </c>
      <c r="AV493" s="11" t="s">
        <v>30</v>
      </c>
      <c r="AW493" s="17" t="s">
        <v>30</v>
      </c>
      <c r="AX493" s="17" t="s">
        <v>30</v>
      </c>
      <c r="AY493" s="11" t="s">
        <v>30</v>
      </c>
      <c r="AZ493" s="17" t="s">
        <v>30</v>
      </c>
      <c r="BA493" s="17" t="s">
        <v>30</v>
      </c>
      <c r="BB493" s="11" t="s">
        <v>30</v>
      </c>
      <c r="BC493" s="11" t="s">
        <v>30</v>
      </c>
      <c r="BD493" s="11" t="s">
        <v>30</v>
      </c>
    </row>
    <row r="494" spans="1:56" x14ac:dyDescent="0.25">
      <c r="A494" s="23" t="str">
        <f>'[1]Miter Profiles'!$A130</f>
        <v>MP407</v>
      </c>
      <c r="B494" s="25" t="str">
        <f>'[1]Miter Profiles'!$B130</f>
        <v>MP742-57</v>
      </c>
      <c r="C494" s="18" t="s">
        <v>200</v>
      </c>
      <c r="D494" s="10" t="s">
        <v>30</v>
      </c>
      <c r="E494" s="17" t="s">
        <v>31</v>
      </c>
      <c r="F494" s="17" t="s">
        <v>31</v>
      </c>
      <c r="G494" s="17" t="s">
        <v>31</v>
      </c>
      <c r="H494" s="17" t="s">
        <v>31</v>
      </c>
      <c r="I494" s="11" t="s">
        <v>30</v>
      </c>
      <c r="J494" s="78" t="s">
        <v>31</v>
      </c>
      <c r="K494" s="11" t="s">
        <v>30</v>
      </c>
      <c r="L494" s="17" t="s">
        <v>30</v>
      </c>
      <c r="M494" s="17" t="s">
        <v>30</v>
      </c>
      <c r="N494" s="17" t="s">
        <v>30</v>
      </c>
      <c r="O494" s="11" t="s">
        <v>30</v>
      </c>
      <c r="P494" s="11" t="s">
        <v>30</v>
      </c>
      <c r="Q494" s="11" t="s">
        <v>30</v>
      </c>
      <c r="R494" s="11" t="s">
        <v>30</v>
      </c>
      <c r="S494" s="12" t="s">
        <v>30</v>
      </c>
      <c r="T494" s="12" t="s">
        <v>30</v>
      </c>
      <c r="U494" s="11" t="s">
        <v>30</v>
      </c>
      <c r="V494" s="78" t="s">
        <v>30</v>
      </c>
      <c r="W494" s="12" t="s">
        <v>30</v>
      </c>
      <c r="X494" s="12" t="s">
        <v>30</v>
      </c>
      <c r="Y494" s="12" t="s">
        <v>30</v>
      </c>
      <c r="Z494" s="11" t="s">
        <v>30</v>
      </c>
      <c r="AA494" s="78" t="s">
        <v>31</v>
      </c>
      <c r="AB494" s="11" t="s">
        <v>30</v>
      </c>
      <c r="AC494" s="11" t="s">
        <v>30</v>
      </c>
      <c r="AD494" s="12" t="s">
        <v>30</v>
      </c>
      <c r="AE494" s="11" t="s">
        <v>30</v>
      </c>
      <c r="AF494" s="78" t="s">
        <v>157</v>
      </c>
      <c r="AG494" s="11" t="s">
        <v>30</v>
      </c>
      <c r="AH494" s="11" t="s">
        <v>30</v>
      </c>
      <c r="AI494" s="17" t="s">
        <v>30</v>
      </c>
      <c r="AJ494" s="17" t="s">
        <v>30</v>
      </c>
      <c r="AK494" s="11" t="s">
        <v>30</v>
      </c>
      <c r="AL494" s="17" t="s">
        <v>30</v>
      </c>
      <c r="AM494" s="78" t="s">
        <v>31</v>
      </c>
      <c r="AN494" s="12" t="s">
        <v>30</v>
      </c>
      <c r="AO494" s="12" t="s">
        <v>30</v>
      </c>
      <c r="AP494" s="12" t="s">
        <v>30</v>
      </c>
      <c r="AQ494" s="11" t="s">
        <v>30</v>
      </c>
      <c r="AR494" s="11" t="s">
        <v>30</v>
      </c>
      <c r="AS494" s="11" t="s">
        <v>30</v>
      </c>
      <c r="AT494" s="17" t="s">
        <v>30</v>
      </c>
      <c r="AU494" s="11" t="s">
        <v>30</v>
      </c>
      <c r="AV494" s="11" t="s">
        <v>30</v>
      </c>
      <c r="AW494" s="17" t="s">
        <v>30</v>
      </c>
      <c r="AX494" s="17" t="s">
        <v>30</v>
      </c>
      <c r="AY494" s="11" t="s">
        <v>30</v>
      </c>
      <c r="AZ494" s="17" t="s">
        <v>30</v>
      </c>
      <c r="BA494" s="17" t="s">
        <v>30</v>
      </c>
      <c r="BB494" s="11" t="s">
        <v>30</v>
      </c>
      <c r="BC494" s="11" t="s">
        <v>30</v>
      </c>
      <c r="BD494" s="11" t="s">
        <v>30</v>
      </c>
    </row>
    <row r="495" spans="1:56" x14ac:dyDescent="0.25">
      <c r="A495" s="23" t="str">
        <f>'[1]Miter Profiles'!$A131</f>
        <v>MP742</v>
      </c>
      <c r="B495" s="25" t="str">
        <f>'[1]Miter Profiles'!$B131</f>
        <v>MP742-76</v>
      </c>
      <c r="C495" s="18" t="s">
        <v>200</v>
      </c>
      <c r="D495" s="10" t="s">
        <v>30</v>
      </c>
      <c r="E495" s="17" t="s">
        <v>31</v>
      </c>
      <c r="F495" s="17" t="s">
        <v>31</v>
      </c>
      <c r="G495" s="17" t="s">
        <v>31</v>
      </c>
      <c r="H495" s="17" t="s">
        <v>31</v>
      </c>
      <c r="I495" s="11" t="s">
        <v>30</v>
      </c>
      <c r="J495" s="78" t="s">
        <v>31</v>
      </c>
      <c r="K495" s="11" t="s">
        <v>30</v>
      </c>
      <c r="L495" s="17" t="s">
        <v>30</v>
      </c>
      <c r="M495" s="17" t="s">
        <v>30</v>
      </c>
      <c r="N495" s="17" t="s">
        <v>30</v>
      </c>
      <c r="O495" s="11" t="s">
        <v>30</v>
      </c>
      <c r="P495" s="11" t="s">
        <v>30</v>
      </c>
      <c r="Q495" s="11" t="s">
        <v>30</v>
      </c>
      <c r="R495" s="11" t="s">
        <v>30</v>
      </c>
      <c r="S495" s="12" t="s">
        <v>30</v>
      </c>
      <c r="T495" s="12" t="s">
        <v>30</v>
      </c>
      <c r="U495" s="11" t="s">
        <v>30</v>
      </c>
      <c r="V495" s="78" t="s">
        <v>30</v>
      </c>
      <c r="W495" s="12" t="s">
        <v>30</v>
      </c>
      <c r="X495" s="12" t="s">
        <v>30</v>
      </c>
      <c r="Y495" s="12" t="s">
        <v>30</v>
      </c>
      <c r="Z495" s="11" t="s">
        <v>30</v>
      </c>
      <c r="AA495" s="78" t="s">
        <v>31</v>
      </c>
      <c r="AB495" s="11" t="s">
        <v>30</v>
      </c>
      <c r="AC495" s="11" t="s">
        <v>30</v>
      </c>
      <c r="AD495" s="12" t="s">
        <v>30</v>
      </c>
      <c r="AE495" s="11" t="s">
        <v>30</v>
      </c>
      <c r="AF495" s="78" t="s">
        <v>157</v>
      </c>
      <c r="AG495" s="11" t="s">
        <v>30</v>
      </c>
      <c r="AH495" s="11" t="s">
        <v>30</v>
      </c>
      <c r="AI495" s="17" t="s">
        <v>30</v>
      </c>
      <c r="AJ495" s="17" t="s">
        <v>30</v>
      </c>
      <c r="AK495" s="11" t="s">
        <v>30</v>
      </c>
      <c r="AL495" s="17" t="s">
        <v>30</v>
      </c>
      <c r="AM495" s="78" t="s">
        <v>31</v>
      </c>
      <c r="AN495" s="12" t="s">
        <v>30</v>
      </c>
      <c r="AO495" s="12" t="s">
        <v>30</v>
      </c>
      <c r="AP495" s="12" t="s">
        <v>30</v>
      </c>
      <c r="AQ495" s="11" t="s">
        <v>30</v>
      </c>
      <c r="AR495" s="11" t="s">
        <v>30</v>
      </c>
      <c r="AS495" s="11" t="s">
        <v>30</v>
      </c>
      <c r="AT495" s="17" t="s">
        <v>30</v>
      </c>
      <c r="AU495" s="11" t="s">
        <v>30</v>
      </c>
      <c r="AV495" s="11" t="s">
        <v>30</v>
      </c>
      <c r="AW495" s="17" t="s">
        <v>30</v>
      </c>
      <c r="AX495" s="17" t="s">
        <v>30</v>
      </c>
      <c r="AY495" s="11" t="s">
        <v>30</v>
      </c>
      <c r="AZ495" s="17" t="s">
        <v>30</v>
      </c>
      <c r="BA495" s="17" t="s">
        <v>30</v>
      </c>
      <c r="BB495" s="11" t="s">
        <v>30</v>
      </c>
      <c r="BC495" s="11" t="s">
        <v>30</v>
      </c>
      <c r="BD495" s="11" t="s">
        <v>30</v>
      </c>
    </row>
    <row r="496" spans="1:56" x14ac:dyDescent="0.25">
      <c r="A496" s="109" t="str">
        <f>'[1]Miter Profiles'!$A132</f>
        <v>MP743R</v>
      </c>
      <c r="B496" s="110" t="str">
        <f>'[1]Miter Profiles'!$B132</f>
        <v>MP743-38</v>
      </c>
      <c r="C496" s="111" t="s">
        <v>32</v>
      </c>
      <c r="D496" s="114"/>
      <c r="E496" s="115"/>
      <c r="F496" s="116" t="s">
        <v>181</v>
      </c>
      <c r="G496" s="115"/>
      <c r="H496" s="115"/>
      <c r="I496" s="115"/>
      <c r="J496" s="116" t="s">
        <v>181</v>
      </c>
      <c r="K496" s="115"/>
      <c r="L496" s="115"/>
      <c r="M496" s="115"/>
      <c r="N496" s="116" t="s">
        <v>181</v>
      </c>
      <c r="O496" s="115"/>
      <c r="P496" s="115"/>
      <c r="Q496" s="115"/>
      <c r="R496" s="116" t="s">
        <v>181</v>
      </c>
      <c r="S496" s="115"/>
      <c r="T496" s="115"/>
      <c r="U496" s="115"/>
      <c r="V496" s="116" t="s">
        <v>181</v>
      </c>
      <c r="W496" s="115"/>
      <c r="X496" s="115"/>
      <c r="Y496" s="115"/>
      <c r="Z496" s="116" t="s">
        <v>181</v>
      </c>
      <c r="AA496" s="115"/>
      <c r="AB496" s="115"/>
      <c r="AC496" s="115"/>
      <c r="AD496" s="116" t="s">
        <v>181</v>
      </c>
      <c r="AE496" s="115"/>
      <c r="AF496" s="115"/>
      <c r="AG496" s="115"/>
      <c r="AH496" s="116" t="s">
        <v>181</v>
      </c>
      <c r="AI496" s="115"/>
      <c r="AJ496" s="115"/>
      <c r="AK496" s="115"/>
      <c r="AL496" s="115"/>
      <c r="AM496" s="116" t="s">
        <v>181</v>
      </c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</row>
    <row r="497" spans="1:56" x14ac:dyDescent="0.25">
      <c r="A497" s="109" t="str">
        <f>'[1]Miter Profiles'!$A133</f>
        <v>MP408</v>
      </c>
      <c r="B497" s="110" t="str">
        <f>'[1]Miter Profiles'!$B133</f>
        <v>MP743-57</v>
      </c>
      <c r="C497" s="111" t="s">
        <v>32</v>
      </c>
      <c r="D497" s="114"/>
      <c r="E497" s="115"/>
      <c r="F497" s="116" t="s">
        <v>181</v>
      </c>
      <c r="G497" s="115"/>
      <c r="H497" s="115"/>
      <c r="I497" s="115"/>
      <c r="J497" s="116" t="s">
        <v>181</v>
      </c>
      <c r="K497" s="115"/>
      <c r="L497" s="115"/>
      <c r="M497" s="115"/>
      <c r="N497" s="116" t="s">
        <v>181</v>
      </c>
      <c r="O497" s="115"/>
      <c r="P497" s="115"/>
      <c r="Q497" s="115"/>
      <c r="R497" s="116" t="s">
        <v>181</v>
      </c>
      <c r="S497" s="115"/>
      <c r="T497" s="115"/>
      <c r="U497" s="115"/>
      <c r="V497" s="116" t="s">
        <v>181</v>
      </c>
      <c r="W497" s="115"/>
      <c r="X497" s="115"/>
      <c r="Y497" s="115"/>
      <c r="Z497" s="116" t="s">
        <v>181</v>
      </c>
      <c r="AA497" s="115"/>
      <c r="AB497" s="115"/>
      <c r="AC497" s="115"/>
      <c r="AD497" s="116" t="s">
        <v>181</v>
      </c>
      <c r="AE497" s="115"/>
      <c r="AF497" s="115"/>
      <c r="AG497" s="115"/>
      <c r="AH497" s="116" t="s">
        <v>181</v>
      </c>
      <c r="AI497" s="115"/>
      <c r="AJ497" s="115"/>
      <c r="AK497" s="115"/>
      <c r="AL497" s="115"/>
      <c r="AM497" s="116" t="s">
        <v>181</v>
      </c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</row>
    <row r="498" spans="1:56" x14ac:dyDescent="0.25">
      <c r="A498" s="109" t="str">
        <f>'[1]Miter Profiles'!$A134</f>
        <v>MP743</v>
      </c>
      <c r="B498" s="110" t="str">
        <f>'[1]Miter Profiles'!$B134</f>
        <v>MP743-76</v>
      </c>
      <c r="C498" s="111" t="s">
        <v>32</v>
      </c>
      <c r="D498" s="114"/>
      <c r="E498" s="115"/>
      <c r="F498" s="116" t="s">
        <v>181</v>
      </c>
      <c r="G498" s="115"/>
      <c r="H498" s="115"/>
      <c r="I498" s="115"/>
      <c r="J498" s="116" t="s">
        <v>181</v>
      </c>
      <c r="K498" s="115"/>
      <c r="L498" s="115"/>
      <c r="M498" s="115"/>
      <c r="N498" s="116" t="s">
        <v>181</v>
      </c>
      <c r="O498" s="115"/>
      <c r="P498" s="115"/>
      <c r="Q498" s="115"/>
      <c r="R498" s="116" t="s">
        <v>181</v>
      </c>
      <c r="S498" s="115"/>
      <c r="T498" s="115"/>
      <c r="U498" s="115"/>
      <c r="V498" s="116" t="s">
        <v>181</v>
      </c>
      <c r="W498" s="115"/>
      <c r="X498" s="115"/>
      <c r="Y498" s="115"/>
      <c r="Z498" s="116" t="s">
        <v>181</v>
      </c>
      <c r="AA498" s="115"/>
      <c r="AB498" s="115"/>
      <c r="AC498" s="115"/>
      <c r="AD498" s="116" t="s">
        <v>181</v>
      </c>
      <c r="AE498" s="115"/>
      <c r="AF498" s="115"/>
      <c r="AG498" s="115"/>
      <c r="AH498" s="116" t="s">
        <v>181</v>
      </c>
      <c r="AI498" s="115"/>
      <c r="AJ498" s="115"/>
      <c r="AK498" s="115"/>
      <c r="AL498" s="115"/>
      <c r="AM498" s="116" t="s">
        <v>181</v>
      </c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</row>
    <row r="499" spans="1:56" x14ac:dyDescent="0.25">
      <c r="A499" s="23" t="str">
        <f>'[1]Miter Profiles'!$A135</f>
        <v>MP744R</v>
      </c>
      <c r="B499" s="25" t="str">
        <f>'[1]Miter Profiles'!$B135</f>
        <v>MP744-38</v>
      </c>
      <c r="C499" s="18" t="s">
        <v>167</v>
      </c>
      <c r="D499" s="16" t="s">
        <v>30</v>
      </c>
      <c r="E499" s="17" t="s">
        <v>31</v>
      </c>
      <c r="F499" s="17" t="s">
        <v>31</v>
      </c>
      <c r="G499" s="17" t="s">
        <v>31</v>
      </c>
      <c r="H499" s="17" t="s">
        <v>31</v>
      </c>
      <c r="I499" s="17" t="s">
        <v>30</v>
      </c>
      <c r="J499" s="78" t="s">
        <v>31</v>
      </c>
      <c r="K499" s="17" t="s">
        <v>30</v>
      </c>
      <c r="L499" s="17" t="s">
        <v>30</v>
      </c>
      <c r="M499" s="17" t="s">
        <v>30</v>
      </c>
      <c r="N499" s="17" t="s">
        <v>30</v>
      </c>
      <c r="O499" s="17" t="s">
        <v>30</v>
      </c>
      <c r="P499" s="17" t="s">
        <v>30</v>
      </c>
      <c r="Q499" s="17" t="s">
        <v>30</v>
      </c>
      <c r="R499" s="17" t="s">
        <v>30</v>
      </c>
      <c r="S499" s="78" t="s">
        <v>30</v>
      </c>
      <c r="T499" s="17" t="s">
        <v>30</v>
      </c>
      <c r="U499" s="17" t="s">
        <v>30</v>
      </c>
      <c r="V499" s="78" t="s">
        <v>30</v>
      </c>
      <c r="W499" s="78" t="s">
        <v>30</v>
      </c>
      <c r="X499" s="78" t="s">
        <v>30</v>
      </c>
      <c r="Y499" s="78" t="s">
        <v>30</v>
      </c>
      <c r="Z499" s="17" t="s">
        <v>30</v>
      </c>
      <c r="AA499" s="78" t="s">
        <v>31</v>
      </c>
      <c r="AB499" s="17" t="s">
        <v>30</v>
      </c>
      <c r="AC499" s="17" t="s">
        <v>30</v>
      </c>
      <c r="AD499" s="78" t="s">
        <v>30</v>
      </c>
      <c r="AE499" s="17" t="s">
        <v>30</v>
      </c>
      <c r="AF499" s="17" t="s">
        <v>30</v>
      </c>
      <c r="AG499" s="17" t="s">
        <v>30</v>
      </c>
      <c r="AH499" s="17" t="s">
        <v>30</v>
      </c>
      <c r="AI499" s="17" t="s">
        <v>30</v>
      </c>
      <c r="AJ499" s="17" t="s">
        <v>30</v>
      </c>
      <c r="AK499" s="17" t="s">
        <v>30</v>
      </c>
      <c r="AL499" s="17" t="s">
        <v>30</v>
      </c>
      <c r="AM499" s="78" t="s">
        <v>31</v>
      </c>
      <c r="AN499" s="78" t="s">
        <v>30</v>
      </c>
      <c r="AO499" s="78" t="s">
        <v>30</v>
      </c>
      <c r="AP499" s="78" t="s">
        <v>30</v>
      </c>
      <c r="AQ499" s="17" t="s">
        <v>30</v>
      </c>
      <c r="AR499" s="17" t="s">
        <v>30</v>
      </c>
      <c r="AS499" s="17" t="s">
        <v>30</v>
      </c>
      <c r="AT499" s="17" t="s">
        <v>30</v>
      </c>
      <c r="AU499" s="17" t="s">
        <v>30</v>
      </c>
      <c r="AV499" s="17" t="s">
        <v>30</v>
      </c>
      <c r="AW499" s="17" t="s">
        <v>30</v>
      </c>
      <c r="AX499" s="17" t="s">
        <v>30</v>
      </c>
      <c r="AY499" s="17" t="s">
        <v>30</v>
      </c>
      <c r="AZ499" s="17" t="s">
        <v>30</v>
      </c>
      <c r="BA499" s="17" t="s">
        <v>30</v>
      </c>
      <c r="BB499" s="17" t="s">
        <v>30</v>
      </c>
      <c r="BC499" s="17" t="s">
        <v>30</v>
      </c>
      <c r="BD499" s="17" t="s">
        <v>30</v>
      </c>
    </row>
    <row r="500" spans="1:56" x14ac:dyDescent="0.25">
      <c r="A500" s="23" t="str">
        <f>'[1]Miter Profiles'!$A136</f>
        <v>MP409</v>
      </c>
      <c r="B500" s="25" t="str">
        <f>'[1]Miter Profiles'!$B136</f>
        <v>MP744-57</v>
      </c>
      <c r="C500" s="18" t="s">
        <v>167</v>
      </c>
      <c r="D500" s="16" t="s">
        <v>30</v>
      </c>
      <c r="E500" s="17" t="s">
        <v>31</v>
      </c>
      <c r="F500" s="17" t="s">
        <v>31</v>
      </c>
      <c r="G500" s="17" t="s">
        <v>31</v>
      </c>
      <c r="H500" s="17" t="s">
        <v>31</v>
      </c>
      <c r="I500" s="17" t="s">
        <v>30</v>
      </c>
      <c r="J500" s="78" t="s">
        <v>31</v>
      </c>
      <c r="K500" s="17" t="s">
        <v>30</v>
      </c>
      <c r="L500" s="17" t="s">
        <v>30</v>
      </c>
      <c r="M500" s="17" t="s">
        <v>30</v>
      </c>
      <c r="N500" s="17" t="s">
        <v>30</v>
      </c>
      <c r="O500" s="17" t="s">
        <v>30</v>
      </c>
      <c r="P500" s="17" t="s">
        <v>30</v>
      </c>
      <c r="Q500" s="17" t="s">
        <v>30</v>
      </c>
      <c r="R500" s="17" t="s">
        <v>30</v>
      </c>
      <c r="S500" s="78" t="s">
        <v>30</v>
      </c>
      <c r="T500" s="17" t="s">
        <v>30</v>
      </c>
      <c r="U500" s="17" t="s">
        <v>30</v>
      </c>
      <c r="V500" s="78" t="s">
        <v>30</v>
      </c>
      <c r="W500" s="78" t="s">
        <v>30</v>
      </c>
      <c r="X500" s="78" t="s">
        <v>30</v>
      </c>
      <c r="Y500" s="78" t="s">
        <v>30</v>
      </c>
      <c r="Z500" s="17" t="s">
        <v>30</v>
      </c>
      <c r="AA500" s="78" t="s">
        <v>31</v>
      </c>
      <c r="AB500" s="17" t="s">
        <v>30</v>
      </c>
      <c r="AC500" s="17" t="s">
        <v>30</v>
      </c>
      <c r="AD500" s="78" t="s">
        <v>30</v>
      </c>
      <c r="AE500" s="17" t="s">
        <v>30</v>
      </c>
      <c r="AF500" s="17" t="s">
        <v>30</v>
      </c>
      <c r="AG500" s="17" t="s">
        <v>30</v>
      </c>
      <c r="AH500" s="17" t="s">
        <v>30</v>
      </c>
      <c r="AI500" s="17" t="s">
        <v>30</v>
      </c>
      <c r="AJ500" s="17" t="s">
        <v>30</v>
      </c>
      <c r="AK500" s="17" t="s">
        <v>30</v>
      </c>
      <c r="AL500" s="17" t="s">
        <v>30</v>
      </c>
      <c r="AM500" s="78" t="s">
        <v>31</v>
      </c>
      <c r="AN500" s="78" t="s">
        <v>30</v>
      </c>
      <c r="AO500" s="78" t="s">
        <v>30</v>
      </c>
      <c r="AP500" s="78" t="s">
        <v>30</v>
      </c>
      <c r="AQ500" s="17" t="s">
        <v>30</v>
      </c>
      <c r="AR500" s="17" t="s">
        <v>30</v>
      </c>
      <c r="AS500" s="17" t="s">
        <v>30</v>
      </c>
      <c r="AT500" s="17" t="s">
        <v>30</v>
      </c>
      <c r="AU500" s="17" t="s">
        <v>30</v>
      </c>
      <c r="AV500" s="17" t="s">
        <v>30</v>
      </c>
      <c r="AW500" s="17" t="s">
        <v>30</v>
      </c>
      <c r="AX500" s="17" t="s">
        <v>30</v>
      </c>
      <c r="AY500" s="17" t="s">
        <v>30</v>
      </c>
      <c r="AZ500" s="17" t="s">
        <v>30</v>
      </c>
      <c r="BA500" s="17" t="s">
        <v>30</v>
      </c>
      <c r="BB500" s="17" t="s">
        <v>30</v>
      </c>
      <c r="BC500" s="17" t="s">
        <v>30</v>
      </c>
      <c r="BD500" s="17" t="s">
        <v>30</v>
      </c>
    </row>
    <row r="501" spans="1:56" x14ac:dyDescent="0.25">
      <c r="A501" s="23" t="str">
        <f>'[1]Miter Profiles'!$A137</f>
        <v>MP744</v>
      </c>
      <c r="B501" s="25" t="str">
        <f>'[1]Miter Profiles'!$B137</f>
        <v>MP744-76</v>
      </c>
      <c r="C501" s="18" t="s">
        <v>167</v>
      </c>
      <c r="D501" s="16" t="s">
        <v>30</v>
      </c>
      <c r="E501" s="17" t="s">
        <v>31</v>
      </c>
      <c r="F501" s="17" t="s">
        <v>31</v>
      </c>
      <c r="G501" s="17" t="s">
        <v>31</v>
      </c>
      <c r="H501" s="17" t="s">
        <v>31</v>
      </c>
      <c r="I501" s="17" t="s">
        <v>30</v>
      </c>
      <c r="J501" s="78" t="s">
        <v>31</v>
      </c>
      <c r="K501" s="17" t="s">
        <v>30</v>
      </c>
      <c r="L501" s="17" t="s">
        <v>30</v>
      </c>
      <c r="M501" s="17" t="s">
        <v>30</v>
      </c>
      <c r="N501" s="17" t="s">
        <v>30</v>
      </c>
      <c r="O501" s="17" t="s">
        <v>30</v>
      </c>
      <c r="P501" s="17" t="s">
        <v>30</v>
      </c>
      <c r="Q501" s="17" t="s">
        <v>30</v>
      </c>
      <c r="R501" s="17" t="s">
        <v>30</v>
      </c>
      <c r="S501" s="78" t="s">
        <v>30</v>
      </c>
      <c r="T501" s="17" t="s">
        <v>30</v>
      </c>
      <c r="U501" s="17" t="s">
        <v>30</v>
      </c>
      <c r="V501" s="78" t="s">
        <v>30</v>
      </c>
      <c r="W501" s="78" t="s">
        <v>30</v>
      </c>
      <c r="X501" s="78" t="s">
        <v>30</v>
      </c>
      <c r="Y501" s="78" t="s">
        <v>30</v>
      </c>
      <c r="Z501" s="17" t="s">
        <v>30</v>
      </c>
      <c r="AA501" s="78" t="s">
        <v>31</v>
      </c>
      <c r="AB501" s="17" t="s">
        <v>30</v>
      </c>
      <c r="AC501" s="17" t="s">
        <v>30</v>
      </c>
      <c r="AD501" s="78" t="s">
        <v>30</v>
      </c>
      <c r="AE501" s="17" t="s">
        <v>30</v>
      </c>
      <c r="AF501" s="17" t="s">
        <v>30</v>
      </c>
      <c r="AG501" s="17" t="s">
        <v>30</v>
      </c>
      <c r="AH501" s="11" t="s">
        <v>30</v>
      </c>
      <c r="AI501" s="17" t="s">
        <v>30</v>
      </c>
      <c r="AJ501" s="17" t="s">
        <v>30</v>
      </c>
      <c r="AK501" s="17" t="s">
        <v>30</v>
      </c>
      <c r="AL501" s="17" t="s">
        <v>30</v>
      </c>
      <c r="AM501" s="78" t="s">
        <v>31</v>
      </c>
      <c r="AN501" s="78" t="s">
        <v>30</v>
      </c>
      <c r="AO501" s="78" t="s">
        <v>30</v>
      </c>
      <c r="AP501" s="78" t="s">
        <v>30</v>
      </c>
      <c r="AQ501" s="17" t="s">
        <v>30</v>
      </c>
      <c r="AR501" s="17" t="s">
        <v>30</v>
      </c>
      <c r="AS501" s="17" t="s">
        <v>30</v>
      </c>
      <c r="AT501" s="17" t="s">
        <v>30</v>
      </c>
      <c r="AU501" s="17" t="s">
        <v>30</v>
      </c>
      <c r="AV501" s="17" t="s">
        <v>30</v>
      </c>
      <c r="AW501" s="17" t="s">
        <v>30</v>
      </c>
      <c r="AX501" s="17" t="s">
        <v>30</v>
      </c>
      <c r="AY501" s="17" t="s">
        <v>30</v>
      </c>
      <c r="AZ501" s="17" t="s">
        <v>30</v>
      </c>
      <c r="BA501" s="17" t="s">
        <v>30</v>
      </c>
      <c r="BB501" s="17" t="s">
        <v>30</v>
      </c>
      <c r="BC501" s="17" t="s">
        <v>30</v>
      </c>
      <c r="BD501" s="17" t="s">
        <v>30</v>
      </c>
    </row>
    <row r="502" spans="1:56" x14ac:dyDescent="0.25">
      <c r="A502" s="109" t="str">
        <f>'[1]Miter Profiles'!$A138</f>
        <v>MP745R</v>
      </c>
      <c r="B502" s="110" t="str">
        <f>'[1]Miter Profiles'!$B138</f>
        <v>MP745-38</v>
      </c>
      <c r="C502" s="111" t="s">
        <v>80</v>
      </c>
      <c r="D502" s="114"/>
      <c r="E502" s="115"/>
      <c r="F502" s="116" t="s">
        <v>182</v>
      </c>
      <c r="G502" s="115"/>
      <c r="H502" s="115"/>
      <c r="I502" s="115"/>
      <c r="J502" s="116" t="s">
        <v>182</v>
      </c>
      <c r="K502" s="115"/>
      <c r="L502" s="115"/>
      <c r="M502" s="115"/>
      <c r="N502" s="116" t="s">
        <v>182</v>
      </c>
      <c r="O502" s="115"/>
      <c r="P502" s="115"/>
      <c r="Q502" s="115"/>
      <c r="R502" s="116" t="s">
        <v>182</v>
      </c>
      <c r="S502" s="115"/>
      <c r="T502" s="115"/>
      <c r="U502" s="115"/>
      <c r="V502" s="116" t="s">
        <v>182</v>
      </c>
      <c r="W502" s="115"/>
      <c r="X502" s="115"/>
      <c r="Y502" s="115"/>
      <c r="Z502" s="116" t="s">
        <v>182</v>
      </c>
      <c r="AA502" s="115"/>
      <c r="AB502" s="115"/>
      <c r="AC502" s="115"/>
      <c r="AD502" s="116" t="s">
        <v>182</v>
      </c>
      <c r="AE502" s="115"/>
      <c r="AF502" s="115"/>
      <c r="AG502" s="115"/>
      <c r="AH502" s="116" t="s">
        <v>182</v>
      </c>
      <c r="AI502" s="115"/>
      <c r="AJ502" s="115"/>
      <c r="AK502" s="115"/>
      <c r="AL502" s="115"/>
      <c r="AM502" s="116" t="s">
        <v>182</v>
      </c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</row>
    <row r="503" spans="1:56" x14ac:dyDescent="0.25">
      <c r="A503" s="109" t="str">
        <f>'[1]Miter Profiles'!$A139</f>
        <v>MP410</v>
      </c>
      <c r="B503" s="110" t="str">
        <f>'[1]Miter Profiles'!$B139</f>
        <v>MP745-57</v>
      </c>
      <c r="C503" s="111" t="s">
        <v>80</v>
      </c>
      <c r="D503" s="114"/>
      <c r="E503" s="115"/>
      <c r="F503" s="116" t="s">
        <v>182</v>
      </c>
      <c r="G503" s="115"/>
      <c r="H503" s="115"/>
      <c r="I503" s="115"/>
      <c r="J503" s="116" t="s">
        <v>182</v>
      </c>
      <c r="K503" s="115"/>
      <c r="L503" s="115"/>
      <c r="M503" s="115"/>
      <c r="N503" s="116" t="s">
        <v>182</v>
      </c>
      <c r="O503" s="115"/>
      <c r="P503" s="115"/>
      <c r="Q503" s="115"/>
      <c r="R503" s="116" t="s">
        <v>182</v>
      </c>
      <c r="S503" s="115"/>
      <c r="T503" s="115"/>
      <c r="U503" s="115"/>
      <c r="V503" s="116" t="s">
        <v>182</v>
      </c>
      <c r="W503" s="115"/>
      <c r="X503" s="115"/>
      <c r="Y503" s="115"/>
      <c r="Z503" s="116" t="s">
        <v>182</v>
      </c>
      <c r="AA503" s="115"/>
      <c r="AB503" s="115"/>
      <c r="AC503" s="115"/>
      <c r="AD503" s="116" t="s">
        <v>182</v>
      </c>
      <c r="AE503" s="115"/>
      <c r="AF503" s="115"/>
      <c r="AG503" s="115"/>
      <c r="AH503" s="116" t="s">
        <v>182</v>
      </c>
      <c r="AI503" s="115"/>
      <c r="AJ503" s="115"/>
      <c r="AK503" s="115"/>
      <c r="AL503" s="115"/>
      <c r="AM503" s="116" t="s">
        <v>182</v>
      </c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</row>
    <row r="504" spans="1:56" x14ac:dyDescent="0.25">
      <c r="A504" s="109" t="str">
        <f>'[1]Miter Profiles'!$A140</f>
        <v>MP745</v>
      </c>
      <c r="B504" s="110" t="str">
        <f>'[1]Miter Profiles'!$B140</f>
        <v>MP745-76</v>
      </c>
      <c r="C504" s="111" t="s">
        <v>80</v>
      </c>
      <c r="D504" s="114"/>
      <c r="E504" s="115"/>
      <c r="F504" s="116" t="s">
        <v>182</v>
      </c>
      <c r="G504" s="115"/>
      <c r="H504" s="115"/>
      <c r="I504" s="115"/>
      <c r="J504" s="116" t="s">
        <v>182</v>
      </c>
      <c r="K504" s="115"/>
      <c r="L504" s="115"/>
      <c r="M504" s="115"/>
      <c r="N504" s="116" t="s">
        <v>182</v>
      </c>
      <c r="O504" s="115"/>
      <c r="P504" s="115"/>
      <c r="Q504" s="115"/>
      <c r="R504" s="116" t="s">
        <v>182</v>
      </c>
      <c r="S504" s="115"/>
      <c r="T504" s="115"/>
      <c r="U504" s="115"/>
      <c r="V504" s="116" t="s">
        <v>182</v>
      </c>
      <c r="W504" s="115"/>
      <c r="X504" s="115"/>
      <c r="Y504" s="115"/>
      <c r="Z504" s="116" t="s">
        <v>182</v>
      </c>
      <c r="AA504" s="115"/>
      <c r="AB504" s="115"/>
      <c r="AC504" s="115"/>
      <c r="AD504" s="116" t="s">
        <v>182</v>
      </c>
      <c r="AE504" s="115"/>
      <c r="AF504" s="115"/>
      <c r="AG504" s="115"/>
      <c r="AH504" s="116" t="s">
        <v>182</v>
      </c>
      <c r="AI504" s="115"/>
      <c r="AJ504" s="115"/>
      <c r="AK504" s="115"/>
      <c r="AL504" s="115"/>
      <c r="AM504" s="116" t="s">
        <v>182</v>
      </c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</row>
    <row r="505" spans="1:56" x14ac:dyDescent="0.25">
      <c r="A505" s="109" t="str">
        <f>'[1]Miter Profiles'!$A141</f>
        <v>MP746R</v>
      </c>
      <c r="B505" s="110" t="str">
        <f>'[1]Miter Profiles'!$B141</f>
        <v>MP746-38</v>
      </c>
      <c r="C505" s="111" t="s">
        <v>29</v>
      </c>
      <c r="D505" s="114"/>
      <c r="E505" s="115"/>
      <c r="F505" s="116" t="s">
        <v>183</v>
      </c>
      <c r="G505" s="115"/>
      <c r="H505" s="115"/>
      <c r="I505" s="115"/>
      <c r="J505" s="116" t="s">
        <v>183</v>
      </c>
      <c r="K505" s="115"/>
      <c r="L505" s="115"/>
      <c r="M505" s="115"/>
      <c r="N505" s="116" t="s">
        <v>183</v>
      </c>
      <c r="O505" s="115"/>
      <c r="P505" s="115"/>
      <c r="Q505" s="115"/>
      <c r="R505" s="116" t="s">
        <v>183</v>
      </c>
      <c r="S505" s="115"/>
      <c r="T505" s="115"/>
      <c r="U505" s="115"/>
      <c r="V505" s="116" t="s">
        <v>183</v>
      </c>
      <c r="W505" s="115"/>
      <c r="X505" s="115"/>
      <c r="Y505" s="115"/>
      <c r="Z505" s="116" t="s">
        <v>183</v>
      </c>
      <c r="AA505" s="115"/>
      <c r="AB505" s="115"/>
      <c r="AC505" s="115"/>
      <c r="AD505" s="116" t="s">
        <v>183</v>
      </c>
      <c r="AE505" s="115"/>
      <c r="AF505" s="115"/>
      <c r="AG505" s="115"/>
      <c r="AH505" s="116" t="s">
        <v>183</v>
      </c>
      <c r="AI505" s="115"/>
      <c r="AJ505" s="115"/>
      <c r="AK505" s="115"/>
      <c r="AL505" s="115"/>
      <c r="AM505" s="116" t="s">
        <v>183</v>
      </c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</row>
    <row r="506" spans="1:56" x14ac:dyDescent="0.25">
      <c r="A506" s="109" t="str">
        <f>'[1]Miter Profiles'!$A142</f>
        <v>MP411</v>
      </c>
      <c r="B506" s="110" t="str">
        <f>'[1]Miter Profiles'!$B142</f>
        <v>MP746-57</v>
      </c>
      <c r="C506" s="111" t="s">
        <v>29</v>
      </c>
      <c r="D506" s="114"/>
      <c r="E506" s="115"/>
      <c r="F506" s="116" t="s">
        <v>183</v>
      </c>
      <c r="G506" s="115"/>
      <c r="H506" s="115"/>
      <c r="I506" s="115"/>
      <c r="J506" s="116" t="s">
        <v>183</v>
      </c>
      <c r="K506" s="115"/>
      <c r="L506" s="115"/>
      <c r="M506" s="115"/>
      <c r="N506" s="116" t="s">
        <v>183</v>
      </c>
      <c r="O506" s="115"/>
      <c r="P506" s="115"/>
      <c r="Q506" s="115"/>
      <c r="R506" s="116" t="s">
        <v>183</v>
      </c>
      <c r="S506" s="115"/>
      <c r="T506" s="115"/>
      <c r="U506" s="115"/>
      <c r="V506" s="116" t="s">
        <v>183</v>
      </c>
      <c r="W506" s="115"/>
      <c r="X506" s="115"/>
      <c r="Y506" s="115"/>
      <c r="Z506" s="116" t="s">
        <v>183</v>
      </c>
      <c r="AA506" s="115"/>
      <c r="AB506" s="115"/>
      <c r="AC506" s="115"/>
      <c r="AD506" s="116" t="s">
        <v>183</v>
      </c>
      <c r="AE506" s="115"/>
      <c r="AF506" s="115"/>
      <c r="AG506" s="115"/>
      <c r="AH506" s="116" t="s">
        <v>183</v>
      </c>
      <c r="AI506" s="115"/>
      <c r="AJ506" s="115"/>
      <c r="AK506" s="115"/>
      <c r="AL506" s="115"/>
      <c r="AM506" s="116" t="s">
        <v>183</v>
      </c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</row>
    <row r="507" spans="1:56" x14ac:dyDescent="0.25">
      <c r="A507" s="109" t="str">
        <f>'[1]Miter Profiles'!$A143</f>
        <v>MP746</v>
      </c>
      <c r="B507" s="110" t="str">
        <f>'[1]Miter Profiles'!$B143</f>
        <v>MP746-76</v>
      </c>
      <c r="C507" s="111" t="s">
        <v>29</v>
      </c>
      <c r="D507" s="114"/>
      <c r="E507" s="115"/>
      <c r="F507" s="116" t="s">
        <v>183</v>
      </c>
      <c r="G507" s="115"/>
      <c r="H507" s="115"/>
      <c r="I507" s="115"/>
      <c r="J507" s="116" t="s">
        <v>183</v>
      </c>
      <c r="K507" s="115"/>
      <c r="L507" s="115"/>
      <c r="M507" s="115"/>
      <c r="N507" s="116" t="s">
        <v>183</v>
      </c>
      <c r="O507" s="115"/>
      <c r="P507" s="115"/>
      <c r="Q507" s="115"/>
      <c r="R507" s="116" t="s">
        <v>183</v>
      </c>
      <c r="S507" s="115"/>
      <c r="T507" s="115"/>
      <c r="U507" s="115"/>
      <c r="V507" s="116" t="s">
        <v>183</v>
      </c>
      <c r="W507" s="115"/>
      <c r="X507" s="115"/>
      <c r="Y507" s="115"/>
      <c r="Z507" s="116" t="s">
        <v>183</v>
      </c>
      <c r="AA507" s="115"/>
      <c r="AB507" s="115"/>
      <c r="AC507" s="115"/>
      <c r="AD507" s="116" t="s">
        <v>183</v>
      </c>
      <c r="AE507" s="115"/>
      <c r="AF507" s="115"/>
      <c r="AG507" s="115"/>
      <c r="AH507" s="116" t="s">
        <v>183</v>
      </c>
      <c r="AI507" s="115"/>
      <c r="AJ507" s="115"/>
      <c r="AK507" s="115"/>
      <c r="AL507" s="115"/>
      <c r="AM507" s="116" t="s">
        <v>183</v>
      </c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</row>
    <row r="508" spans="1:56" x14ac:dyDescent="0.25">
      <c r="A508" s="109" t="str">
        <f>'[1]Miter Profiles'!$A144</f>
        <v>MP747R</v>
      </c>
      <c r="B508" s="110" t="str">
        <f>'[1]Miter Profiles'!$B144</f>
        <v>MP747-38</v>
      </c>
      <c r="C508" s="111" t="s">
        <v>34</v>
      </c>
      <c r="D508" s="114"/>
      <c r="E508" s="115"/>
      <c r="F508" s="116" t="s">
        <v>184</v>
      </c>
      <c r="G508" s="115"/>
      <c r="H508" s="115"/>
      <c r="I508" s="115"/>
      <c r="J508" s="116" t="s">
        <v>184</v>
      </c>
      <c r="K508" s="115"/>
      <c r="L508" s="115"/>
      <c r="M508" s="115"/>
      <c r="N508" s="116" t="s">
        <v>184</v>
      </c>
      <c r="O508" s="115"/>
      <c r="P508" s="115"/>
      <c r="Q508" s="115"/>
      <c r="R508" s="116" t="s">
        <v>184</v>
      </c>
      <c r="S508" s="115"/>
      <c r="T508" s="115"/>
      <c r="U508" s="115"/>
      <c r="V508" s="116" t="s">
        <v>184</v>
      </c>
      <c r="W508" s="115"/>
      <c r="X508" s="115"/>
      <c r="Y508" s="115"/>
      <c r="Z508" s="116" t="s">
        <v>184</v>
      </c>
      <c r="AA508" s="115"/>
      <c r="AB508" s="115"/>
      <c r="AC508" s="115"/>
      <c r="AD508" s="116" t="s">
        <v>184</v>
      </c>
      <c r="AE508" s="115"/>
      <c r="AF508" s="115"/>
      <c r="AG508" s="115"/>
      <c r="AH508" s="116" t="s">
        <v>184</v>
      </c>
      <c r="AI508" s="115"/>
      <c r="AJ508" s="115"/>
      <c r="AK508" s="115"/>
      <c r="AL508" s="115"/>
      <c r="AM508" s="116" t="s">
        <v>184</v>
      </c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</row>
    <row r="509" spans="1:56" x14ac:dyDescent="0.25">
      <c r="A509" s="109" t="str">
        <f>'[1]Miter Profiles'!$A145</f>
        <v>MP413</v>
      </c>
      <c r="B509" s="110" t="str">
        <f>'[1]Miter Profiles'!$B145</f>
        <v>MP747-57</v>
      </c>
      <c r="C509" s="111" t="s">
        <v>34</v>
      </c>
      <c r="D509" s="114"/>
      <c r="E509" s="115"/>
      <c r="F509" s="116" t="s">
        <v>184</v>
      </c>
      <c r="G509" s="115"/>
      <c r="H509" s="115"/>
      <c r="I509" s="115"/>
      <c r="J509" s="116" t="s">
        <v>184</v>
      </c>
      <c r="K509" s="115"/>
      <c r="L509" s="115"/>
      <c r="M509" s="115"/>
      <c r="N509" s="116" t="s">
        <v>184</v>
      </c>
      <c r="O509" s="115"/>
      <c r="P509" s="115"/>
      <c r="Q509" s="115"/>
      <c r="R509" s="116" t="s">
        <v>184</v>
      </c>
      <c r="S509" s="115"/>
      <c r="T509" s="115"/>
      <c r="U509" s="115"/>
      <c r="V509" s="116" t="s">
        <v>184</v>
      </c>
      <c r="W509" s="115"/>
      <c r="X509" s="115"/>
      <c r="Y509" s="115"/>
      <c r="Z509" s="116" t="s">
        <v>184</v>
      </c>
      <c r="AA509" s="115"/>
      <c r="AB509" s="115"/>
      <c r="AC509" s="115"/>
      <c r="AD509" s="116" t="s">
        <v>184</v>
      </c>
      <c r="AE509" s="115"/>
      <c r="AF509" s="115"/>
      <c r="AG509" s="115"/>
      <c r="AH509" s="116" t="s">
        <v>184</v>
      </c>
      <c r="AI509" s="115"/>
      <c r="AJ509" s="115"/>
      <c r="AK509" s="115"/>
      <c r="AL509" s="115"/>
      <c r="AM509" s="116" t="s">
        <v>184</v>
      </c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</row>
    <row r="510" spans="1:56" x14ac:dyDescent="0.25">
      <c r="A510" s="109" t="str">
        <f>'[1]Miter Profiles'!$A146</f>
        <v>MP747</v>
      </c>
      <c r="B510" s="110" t="str">
        <f>'[1]Miter Profiles'!$B146</f>
        <v>MP747-76</v>
      </c>
      <c r="C510" s="111" t="s">
        <v>34</v>
      </c>
      <c r="D510" s="114"/>
      <c r="E510" s="115"/>
      <c r="F510" s="116" t="s">
        <v>184</v>
      </c>
      <c r="G510" s="115"/>
      <c r="H510" s="115"/>
      <c r="I510" s="115"/>
      <c r="J510" s="116" t="s">
        <v>184</v>
      </c>
      <c r="K510" s="115"/>
      <c r="L510" s="115"/>
      <c r="M510" s="115"/>
      <c r="N510" s="116" t="s">
        <v>184</v>
      </c>
      <c r="O510" s="115"/>
      <c r="P510" s="115"/>
      <c r="Q510" s="115"/>
      <c r="R510" s="116" t="s">
        <v>184</v>
      </c>
      <c r="S510" s="115"/>
      <c r="T510" s="115"/>
      <c r="U510" s="115"/>
      <c r="V510" s="116" t="s">
        <v>184</v>
      </c>
      <c r="W510" s="115"/>
      <c r="X510" s="115"/>
      <c r="Y510" s="115"/>
      <c r="Z510" s="116" t="s">
        <v>184</v>
      </c>
      <c r="AA510" s="115"/>
      <c r="AB510" s="115"/>
      <c r="AC510" s="115"/>
      <c r="AD510" s="116" t="s">
        <v>184</v>
      </c>
      <c r="AE510" s="115"/>
      <c r="AF510" s="115"/>
      <c r="AG510" s="115"/>
      <c r="AH510" s="116" t="s">
        <v>184</v>
      </c>
      <c r="AI510" s="115"/>
      <c r="AJ510" s="115"/>
      <c r="AK510" s="115"/>
      <c r="AL510" s="115"/>
      <c r="AM510" s="116" t="s">
        <v>184</v>
      </c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</row>
    <row r="511" spans="1:56" x14ac:dyDescent="0.25">
      <c r="A511" s="109" t="str">
        <f>'[1]Miter Profiles'!$A147</f>
        <v>MP748R</v>
      </c>
      <c r="B511" s="110" t="str">
        <f>'[1]Miter Profiles'!$B147</f>
        <v>MP748-38</v>
      </c>
      <c r="C511" s="111" t="s">
        <v>29</v>
      </c>
      <c r="D511" s="114"/>
      <c r="E511" s="115"/>
      <c r="F511" s="116" t="s">
        <v>185</v>
      </c>
      <c r="G511" s="115"/>
      <c r="H511" s="115"/>
      <c r="I511" s="115"/>
      <c r="J511" s="116" t="s">
        <v>185</v>
      </c>
      <c r="K511" s="115"/>
      <c r="L511" s="115"/>
      <c r="M511" s="115"/>
      <c r="N511" s="116" t="s">
        <v>185</v>
      </c>
      <c r="O511" s="115"/>
      <c r="P511" s="115"/>
      <c r="Q511" s="115"/>
      <c r="R511" s="116" t="s">
        <v>185</v>
      </c>
      <c r="S511" s="115"/>
      <c r="T511" s="115"/>
      <c r="U511" s="115"/>
      <c r="V511" s="116" t="s">
        <v>185</v>
      </c>
      <c r="W511" s="115"/>
      <c r="X511" s="115"/>
      <c r="Y511" s="115"/>
      <c r="Z511" s="116" t="s">
        <v>185</v>
      </c>
      <c r="AA511" s="115"/>
      <c r="AB511" s="115"/>
      <c r="AC511" s="115"/>
      <c r="AD511" s="116" t="s">
        <v>185</v>
      </c>
      <c r="AE511" s="115"/>
      <c r="AF511" s="115"/>
      <c r="AG511" s="115"/>
      <c r="AH511" s="116" t="s">
        <v>185</v>
      </c>
      <c r="AI511" s="115"/>
      <c r="AJ511" s="115"/>
      <c r="AK511" s="115"/>
      <c r="AL511" s="115"/>
      <c r="AM511" s="116" t="s">
        <v>185</v>
      </c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</row>
    <row r="512" spans="1:56" x14ac:dyDescent="0.25">
      <c r="A512" s="109" t="str">
        <f>'[1]Miter Profiles'!$A148</f>
        <v>MP415</v>
      </c>
      <c r="B512" s="110" t="str">
        <f>'[1]Miter Profiles'!$B148</f>
        <v>MP748-57</v>
      </c>
      <c r="C512" s="111" t="s">
        <v>29</v>
      </c>
      <c r="D512" s="114"/>
      <c r="E512" s="115"/>
      <c r="F512" s="116" t="s">
        <v>185</v>
      </c>
      <c r="G512" s="115"/>
      <c r="H512" s="115"/>
      <c r="I512" s="115"/>
      <c r="J512" s="116" t="s">
        <v>185</v>
      </c>
      <c r="K512" s="115"/>
      <c r="L512" s="115"/>
      <c r="M512" s="115"/>
      <c r="N512" s="116" t="s">
        <v>185</v>
      </c>
      <c r="O512" s="115"/>
      <c r="P512" s="115"/>
      <c r="Q512" s="115"/>
      <c r="R512" s="116" t="s">
        <v>185</v>
      </c>
      <c r="S512" s="115"/>
      <c r="T512" s="115"/>
      <c r="U512" s="115"/>
      <c r="V512" s="116" t="s">
        <v>185</v>
      </c>
      <c r="W512" s="115"/>
      <c r="X512" s="115"/>
      <c r="Y512" s="115"/>
      <c r="Z512" s="116" t="s">
        <v>185</v>
      </c>
      <c r="AA512" s="115"/>
      <c r="AB512" s="115"/>
      <c r="AC512" s="115"/>
      <c r="AD512" s="116" t="s">
        <v>185</v>
      </c>
      <c r="AE512" s="115"/>
      <c r="AF512" s="115"/>
      <c r="AG512" s="115"/>
      <c r="AH512" s="116" t="s">
        <v>185</v>
      </c>
      <c r="AI512" s="115"/>
      <c r="AJ512" s="115"/>
      <c r="AK512" s="115"/>
      <c r="AL512" s="115"/>
      <c r="AM512" s="116" t="s">
        <v>185</v>
      </c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</row>
    <row r="513" spans="1:56" x14ac:dyDescent="0.25">
      <c r="A513" s="109" t="str">
        <f>'[1]Miter Profiles'!$A149</f>
        <v>MP748</v>
      </c>
      <c r="B513" s="110" t="str">
        <f>'[1]Miter Profiles'!$B149</f>
        <v>MP748-76</v>
      </c>
      <c r="C513" s="111" t="s">
        <v>29</v>
      </c>
      <c r="D513" s="114"/>
      <c r="E513" s="115"/>
      <c r="F513" s="116" t="s">
        <v>185</v>
      </c>
      <c r="G513" s="115"/>
      <c r="H513" s="115"/>
      <c r="I513" s="115"/>
      <c r="J513" s="116" t="s">
        <v>185</v>
      </c>
      <c r="K513" s="115"/>
      <c r="L513" s="115"/>
      <c r="M513" s="115"/>
      <c r="N513" s="116" t="s">
        <v>185</v>
      </c>
      <c r="O513" s="115"/>
      <c r="P513" s="115"/>
      <c r="Q513" s="115"/>
      <c r="R513" s="116" t="s">
        <v>185</v>
      </c>
      <c r="S513" s="115"/>
      <c r="T513" s="115"/>
      <c r="U513" s="115"/>
      <c r="V513" s="116" t="s">
        <v>185</v>
      </c>
      <c r="W513" s="115"/>
      <c r="X513" s="115"/>
      <c r="Y513" s="115"/>
      <c r="Z513" s="116" t="s">
        <v>185</v>
      </c>
      <c r="AA513" s="115"/>
      <c r="AB513" s="115"/>
      <c r="AC513" s="115"/>
      <c r="AD513" s="116" t="s">
        <v>185</v>
      </c>
      <c r="AE513" s="115"/>
      <c r="AF513" s="115"/>
      <c r="AG513" s="115"/>
      <c r="AH513" s="116" t="s">
        <v>185</v>
      </c>
      <c r="AI513" s="115"/>
      <c r="AJ513" s="115"/>
      <c r="AK513" s="115"/>
      <c r="AL513" s="115"/>
      <c r="AM513" s="116" t="s">
        <v>185</v>
      </c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</row>
    <row r="514" spans="1:56" x14ac:dyDescent="0.25">
      <c r="A514" s="109" t="str">
        <f>'[1]Miter Profiles'!$A150</f>
        <v>MP749R</v>
      </c>
      <c r="B514" s="110" t="str">
        <f>'[1]Miter Profiles'!$B150</f>
        <v>MP749-38</v>
      </c>
      <c r="C514" s="111" t="s">
        <v>55</v>
      </c>
      <c r="D514" s="114"/>
      <c r="E514" s="115"/>
      <c r="F514" s="116" t="s">
        <v>186</v>
      </c>
      <c r="G514" s="115"/>
      <c r="H514" s="115"/>
      <c r="I514" s="115"/>
      <c r="J514" s="116" t="s">
        <v>186</v>
      </c>
      <c r="K514" s="115"/>
      <c r="L514" s="115"/>
      <c r="M514" s="115"/>
      <c r="N514" s="116" t="s">
        <v>186</v>
      </c>
      <c r="O514" s="115"/>
      <c r="P514" s="115"/>
      <c r="Q514" s="115"/>
      <c r="R514" s="116" t="s">
        <v>186</v>
      </c>
      <c r="S514" s="115"/>
      <c r="T514" s="115"/>
      <c r="U514" s="115"/>
      <c r="V514" s="116" t="s">
        <v>186</v>
      </c>
      <c r="W514" s="115"/>
      <c r="X514" s="115"/>
      <c r="Y514" s="115"/>
      <c r="Z514" s="116" t="s">
        <v>186</v>
      </c>
      <c r="AA514" s="115"/>
      <c r="AB514" s="115"/>
      <c r="AC514" s="115"/>
      <c r="AD514" s="116" t="s">
        <v>186</v>
      </c>
      <c r="AE514" s="115"/>
      <c r="AF514" s="115"/>
      <c r="AG514" s="115"/>
      <c r="AH514" s="116" t="s">
        <v>186</v>
      </c>
      <c r="AI514" s="115"/>
      <c r="AJ514" s="115"/>
      <c r="AK514" s="115"/>
      <c r="AL514" s="115"/>
      <c r="AM514" s="116" t="s">
        <v>186</v>
      </c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</row>
    <row r="515" spans="1:56" x14ac:dyDescent="0.25">
      <c r="A515" s="109" t="str">
        <f>'[1]Miter Profiles'!$A151</f>
        <v>MP416</v>
      </c>
      <c r="B515" s="110" t="str">
        <f>'[1]Miter Profiles'!$B151</f>
        <v>MP749-57</v>
      </c>
      <c r="C515" s="111" t="s">
        <v>55</v>
      </c>
      <c r="D515" s="114"/>
      <c r="E515" s="115"/>
      <c r="F515" s="116" t="s">
        <v>186</v>
      </c>
      <c r="G515" s="115"/>
      <c r="H515" s="115"/>
      <c r="I515" s="115"/>
      <c r="J515" s="116" t="s">
        <v>186</v>
      </c>
      <c r="K515" s="115"/>
      <c r="L515" s="115"/>
      <c r="M515" s="115"/>
      <c r="N515" s="116" t="s">
        <v>186</v>
      </c>
      <c r="O515" s="115"/>
      <c r="P515" s="115"/>
      <c r="Q515" s="115"/>
      <c r="R515" s="116" t="s">
        <v>186</v>
      </c>
      <c r="S515" s="115"/>
      <c r="T515" s="115"/>
      <c r="U515" s="115"/>
      <c r="V515" s="116" t="s">
        <v>186</v>
      </c>
      <c r="W515" s="115"/>
      <c r="X515" s="115"/>
      <c r="Y515" s="115"/>
      <c r="Z515" s="116" t="s">
        <v>186</v>
      </c>
      <c r="AA515" s="115"/>
      <c r="AB515" s="115"/>
      <c r="AC515" s="115"/>
      <c r="AD515" s="116" t="s">
        <v>186</v>
      </c>
      <c r="AE515" s="115"/>
      <c r="AF515" s="115"/>
      <c r="AG515" s="115"/>
      <c r="AH515" s="116" t="s">
        <v>186</v>
      </c>
      <c r="AI515" s="115"/>
      <c r="AJ515" s="115"/>
      <c r="AK515" s="115"/>
      <c r="AL515" s="115"/>
      <c r="AM515" s="116" t="s">
        <v>186</v>
      </c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</row>
    <row r="516" spans="1:56" x14ac:dyDescent="0.25">
      <c r="A516" s="109" t="str">
        <f>'[1]Miter Profiles'!$A152</f>
        <v>MP749</v>
      </c>
      <c r="B516" s="110" t="str">
        <f>'[1]Miter Profiles'!$B152</f>
        <v>MP749-76</v>
      </c>
      <c r="C516" s="111" t="s">
        <v>55</v>
      </c>
      <c r="D516" s="114"/>
      <c r="E516" s="115"/>
      <c r="F516" s="116" t="s">
        <v>186</v>
      </c>
      <c r="G516" s="115"/>
      <c r="H516" s="115"/>
      <c r="I516" s="115"/>
      <c r="J516" s="116" t="s">
        <v>186</v>
      </c>
      <c r="K516" s="115"/>
      <c r="L516" s="115"/>
      <c r="M516" s="115"/>
      <c r="N516" s="116" t="s">
        <v>186</v>
      </c>
      <c r="O516" s="115"/>
      <c r="P516" s="115"/>
      <c r="Q516" s="115"/>
      <c r="R516" s="116" t="s">
        <v>186</v>
      </c>
      <c r="S516" s="115"/>
      <c r="T516" s="115"/>
      <c r="U516" s="115"/>
      <c r="V516" s="116" t="s">
        <v>186</v>
      </c>
      <c r="W516" s="115"/>
      <c r="X516" s="115"/>
      <c r="Y516" s="115"/>
      <c r="Z516" s="116" t="s">
        <v>186</v>
      </c>
      <c r="AA516" s="115"/>
      <c r="AB516" s="115"/>
      <c r="AC516" s="115"/>
      <c r="AD516" s="116" t="s">
        <v>186</v>
      </c>
      <c r="AE516" s="115"/>
      <c r="AF516" s="115"/>
      <c r="AG516" s="115"/>
      <c r="AH516" s="116" t="s">
        <v>186</v>
      </c>
      <c r="AI516" s="115"/>
      <c r="AJ516" s="115"/>
      <c r="AK516" s="115"/>
      <c r="AL516" s="115"/>
      <c r="AM516" s="116" t="s">
        <v>186</v>
      </c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</row>
    <row r="517" spans="1:56" x14ac:dyDescent="0.25">
      <c r="A517" s="109" t="str">
        <f>'[1]Miter Profiles'!$A153</f>
        <v>MP750R</v>
      </c>
      <c r="B517" s="110" t="str">
        <f>'[1]Miter Profiles'!$B153</f>
        <v>MP750-38</v>
      </c>
      <c r="C517" s="111" t="s">
        <v>36</v>
      </c>
      <c r="D517" s="114"/>
      <c r="E517" s="115"/>
      <c r="F517" s="116" t="s">
        <v>187</v>
      </c>
      <c r="G517" s="115"/>
      <c r="H517" s="115"/>
      <c r="I517" s="115"/>
      <c r="J517" s="116" t="s">
        <v>187</v>
      </c>
      <c r="K517" s="115"/>
      <c r="L517" s="115"/>
      <c r="M517" s="115"/>
      <c r="N517" s="116" t="s">
        <v>187</v>
      </c>
      <c r="O517" s="115"/>
      <c r="P517" s="115"/>
      <c r="Q517" s="115"/>
      <c r="R517" s="116" t="s">
        <v>187</v>
      </c>
      <c r="S517" s="115"/>
      <c r="T517" s="115"/>
      <c r="U517" s="115"/>
      <c r="V517" s="116" t="s">
        <v>187</v>
      </c>
      <c r="W517" s="115"/>
      <c r="X517" s="115"/>
      <c r="Y517" s="115"/>
      <c r="Z517" s="116" t="s">
        <v>187</v>
      </c>
      <c r="AA517" s="115"/>
      <c r="AB517" s="115"/>
      <c r="AC517" s="115"/>
      <c r="AD517" s="116" t="s">
        <v>187</v>
      </c>
      <c r="AE517" s="115"/>
      <c r="AF517" s="115"/>
      <c r="AG517" s="115"/>
      <c r="AH517" s="116" t="s">
        <v>187</v>
      </c>
      <c r="AI517" s="115"/>
      <c r="AJ517" s="115"/>
      <c r="AK517" s="115"/>
      <c r="AL517" s="115"/>
      <c r="AM517" s="116" t="s">
        <v>187</v>
      </c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</row>
    <row r="518" spans="1:56" x14ac:dyDescent="0.25">
      <c r="A518" s="109" t="str">
        <f>'[1]Miter Profiles'!$A154</f>
        <v>MP417</v>
      </c>
      <c r="B518" s="110" t="str">
        <f>'[1]Miter Profiles'!$B154</f>
        <v>MP750-57</v>
      </c>
      <c r="C518" s="111" t="s">
        <v>36</v>
      </c>
      <c r="D518" s="114"/>
      <c r="E518" s="115"/>
      <c r="F518" s="116" t="s">
        <v>187</v>
      </c>
      <c r="G518" s="115"/>
      <c r="H518" s="115"/>
      <c r="I518" s="115"/>
      <c r="J518" s="116" t="s">
        <v>187</v>
      </c>
      <c r="K518" s="115"/>
      <c r="L518" s="115"/>
      <c r="M518" s="115"/>
      <c r="N518" s="116" t="s">
        <v>187</v>
      </c>
      <c r="O518" s="115"/>
      <c r="P518" s="115"/>
      <c r="Q518" s="115"/>
      <c r="R518" s="116" t="s">
        <v>187</v>
      </c>
      <c r="S518" s="115"/>
      <c r="T518" s="115"/>
      <c r="U518" s="115"/>
      <c r="V518" s="116" t="s">
        <v>187</v>
      </c>
      <c r="W518" s="115"/>
      <c r="X518" s="115"/>
      <c r="Y518" s="115"/>
      <c r="Z518" s="116" t="s">
        <v>187</v>
      </c>
      <c r="AA518" s="115"/>
      <c r="AB518" s="115"/>
      <c r="AC518" s="115"/>
      <c r="AD518" s="116" t="s">
        <v>187</v>
      </c>
      <c r="AE518" s="115"/>
      <c r="AF518" s="115"/>
      <c r="AG518" s="115"/>
      <c r="AH518" s="116" t="s">
        <v>187</v>
      </c>
      <c r="AI518" s="115"/>
      <c r="AJ518" s="115"/>
      <c r="AK518" s="115"/>
      <c r="AL518" s="115"/>
      <c r="AM518" s="116" t="s">
        <v>187</v>
      </c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</row>
    <row r="519" spans="1:56" x14ac:dyDescent="0.25">
      <c r="A519" s="109" t="str">
        <f>'[1]Miter Profiles'!$A155</f>
        <v>MP750</v>
      </c>
      <c r="B519" s="110" t="str">
        <f>'[1]Miter Profiles'!$B155</f>
        <v>MP750-76</v>
      </c>
      <c r="C519" s="111" t="s">
        <v>36</v>
      </c>
      <c r="D519" s="114"/>
      <c r="E519" s="115"/>
      <c r="F519" s="116" t="s">
        <v>187</v>
      </c>
      <c r="G519" s="115"/>
      <c r="H519" s="115"/>
      <c r="I519" s="115"/>
      <c r="J519" s="116" t="s">
        <v>187</v>
      </c>
      <c r="K519" s="115"/>
      <c r="L519" s="115"/>
      <c r="M519" s="115"/>
      <c r="N519" s="116" t="s">
        <v>187</v>
      </c>
      <c r="O519" s="115"/>
      <c r="P519" s="115"/>
      <c r="Q519" s="115"/>
      <c r="R519" s="116" t="s">
        <v>187</v>
      </c>
      <c r="S519" s="115"/>
      <c r="T519" s="115"/>
      <c r="U519" s="115"/>
      <c r="V519" s="116" t="s">
        <v>187</v>
      </c>
      <c r="W519" s="115"/>
      <c r="X519" s="115"/>
      <c r="Y519" s="115"/>
      <c r="Z519" s="116" t="s">
        <v>187</v>
      </c>
      <c r="AA519" s="115"/>
      <c r="AB519" s="115"/>
      <c r="AC519" s="115"/>
      <c r="AD519" s="116" t="s">
        <v>187</v>
      </c>
      <c r="AE519" s="115"/>
      <c r="AF519" s="115"/>
      <c r="AG519" s="115"/>
      <c r="AH519" s="116" t="s">
        <v>187</v>
      </c>
      <c r="AI519" s="115"/>
      <c r="AJ519" s="115"/>
      <c r="AK519" s="115"/>
      <c r="AL519" s="115"/>
      <c r="AM519" s="116" t="s">
        <v>187</v>
      </c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</row>
    <row r="520" spans="1:56" x14ac:dyDescent="0.25">
      <c r="A520" s="37" t="str">
        <f>'[1]Miter Profiles'!$A156</f>
        <v>MP751R</v>
      </c>
      <c r="B520" s="38" t="str">
        <f>'[1]Miter Profiles'!$B156</f>
        <v>MP751-38</v>
      </c>
      <c r="C520" s="215" t="s">
        <v>12</v>
      </c>
      <c r="D520" s="10" t="s">
        <v>31</v>
      </c>
      <c r="E520" s="11" t="s">
        <v>31</v>
      </c>
      <c r="F520" s="11" t="s">
        <v>31</v>
      </c>
      <c r="G520" s="11" t="s">
        <v>31</v>
      </c>
      <c r="H520" s="11" t="s">
        <v>31</v>
      </c>
      <c r="I520" s="11" t="s">
        <v>31</v>
      </c>
      <c r="J520" s="11" t="s">
        <v>31</v>
      </c>
      <c r="K520" s="11" t="s">
        <v>31</v>
      </c>
      <c r="L520" s="11" t="s">
        <v>31</v>
      </c>
      <c r="M520" s="11" t="s">
        <v>31</v>
      </c>
      <c r="N520" s="11" t="s">
        <v>31</v>
      </c>
      <c r="O520" s="11" t="s">
        <v>31</v>
      </c>
      <c r="P520" s="12" t="s">
        <v>31</v>
      </c>
      <c r="Q520" s="11" t="s">
        <v>31</v>
      </c>
      <c r="R520" s="11" t="s">
        <v>31</v>
      </c>
      <c r="S520" s="11" t="s">
        <v>31</v>
      </c>
      <c r="T520" s="11" t="s">
        <v>31</v>
      </c>
      <c r="U520" s="11" t="s">
        <v>31</v>
      </c>
      <c r="V520" s="11" t="s">
        <v>31</v>
      </c>
      <c r="W520" s="11" t="s">
        <v>31</v>
      </c>
      <c r="X520" s="11" t="s">
        <v>31</v>
      </c>
      <c r="Y520" s="11" t="s">
        <v>31</v>
      </c>
      <c r="Z520" s="11" t="s">
        <v>31</v>
      </c>
      <c r="AA520" s="11" t="s">
        <v>31</v>
      </c>
      <c r="AB520" s="11" t="s">
        <v>31</v>
      </c>
      <c r="AC520" s="11" t="s">
        <v>31</v>
      </c>
      <c r="AD520" s="11" t="s">
        <v>31</v>
      </c>
      <c r="AE520" s="11" t="s">
        <v>31</v>
      </c>
      <c r="AF520" s="11" t="s">
        <v>31</v>
      </c>
      <c r="AG520" s="11" t="s">
        <v>31</v>
      </c>
      <c r="AH520" s="11" t="s">
        <v>31</v>
      </c>
      <c r="AI520" s="11" t="s">
        <v>31</v>
      </c>
      <c r="AJ520" s="11" t="s">
        <v>31</v>
      </c>
      <c r="AK520" s="11" t="s">
        <v>31</v>
      </c>
      <c r="AL520" s="11" t="s">
        <v>31</v>
      </c>
      <c r="AM520" s="11" t="s">
        <v>31</v>
      </c>
      <c r="AN520" s="11" t="s">
        <v>31</v>
      </c>
      <c r="AO520" s="11" t="s">
        <v>31</v>
      </c>
      <c r="AP520" s="11" t="s">
        <v>31</v>
      </c>
      <c r="AQ520" s="11" t="s">
        <v>31</v>
      </c>
      <c r="AR520" s="11" t="s">
        <v>31</v>
      </c>
      <c r="AS520" s="11" t="s">
        <v>31</v>
      </c>
      <c r="AT520" s="11" t="s">
        <v>31</v>
      </c>
      <c r="AU520" s="12" t="s">
        <v>31</v>
      </c>
      <c r="AV520" s="11" t="s">
        <v>31</v>
      </c>
      <c r="AW520" s="11" t="s">
        <v>31</v>
      </c>
      <c r="AX520" s="11" t="s">
        <v>31</v>
      </c>
      <c r="AY520" s="11" t="s">
        <v>31</v>
      </c>
      <c r="AZ520" s="11" t="s">
        <v>31</v>
      </c>
      <c r="BA520" s="11" t="s">
        <v>31</v>
      </c>
      <c r="BB520" s="12" t="s">
        <v>31</v>
      </c>
      <c r="BC520" s="12" t="s">
        <v>31</v>
      </c>
      <c r="BD520" s="12" t="s">
        <v>31</v>
      </c>
    </row>
    <row r="521" spans="1:56" x14ac:dyDescent="0.25">
      <c r="A521" s="37" t="str">
        <f>'[1]Miter Profiles'!$A157</f>
        <v>MP418</v>
      </c>
      <c r="B521" s="38" t="str">
        <f>'[1]Miter Profiles'!$B157</f>
        <v>MP751-57</v>
      </c>
      <c r="C521" s="215" t="s">
        <v>12</v>
      </c>
      <c r="D521" s="10" t="s">
        <v>31</v>
      </c>
      <c r="E521" s="11" t="s">
        <v>31</v>
      </c>
      <c r="F521" s="11" t="s">
        <v>31</v>
      </c>
      <c r="G521" s="11" t="s">
        <v>31</v>
      </c>
      <c r="H521" s="11" t="s">
        <v>31</v>
      </c>
      <c r="I521" s="11" t="s">
        <v>31</v>
      </c>
      <c r="J521" s="11" t="s">
        <v>31</v>
      </c>
      <c r="K521" s="11" t="s">
        <v>31</v>
      </c>
      <c r="L521" s="11" t="s">
        <v>31</v>
      </c>
      <c r="M521" s="11" t="s">
        <v>31</v>
      </c>
      <c r="N521" s="11" t="s">
        <v>31</v>
      </c>
      <c r="O521" s="11" t="s">
        <v>31</v>
      </c>
      <c r="P521" s="12" t="s">
        <v>31</v>
      </c>
      <c r="Q521" s="11" t="s">
        <v>31</v>
      </c>
      <c r="R521" s="11" t="s">
        <v>31</v>
      </c>
      <c r="S521" s="11" t="s">
        <v>31</v>
      </c>
      <c r="T521" s="11" t="s">
        <v>31</v>
      </c>
      <c r="U521" s="11" t="s">
        <v>31</v>
      </c>
      <c r="V521" s="11" t="s">
        <v>31</v>
      </c>
      <c r="W521" s="11" t="s">
        <v>31</v>
      </c>
      <c r="X521" s="11" t="s">
        <v>31</v>
      </c>
      <c r="Y521" s="11" t="s">
        <v>31</v>
      </c>
      <c r="Z521" s="11" t="s">
        <v>31</v>
      </c>
      <c r="AA521" s="11" t="s">
        <v>31</v>
      </c>
      <c r="AB521" s="11" t="s">
        <v>31</v>
      </c>
      <c r="AC521" s="11" t="s">
        <v>31</v>
      </c>
      <c r="AD521" s="11" t="s">
        <v>31</v>
      </c>
      <c r="AE521" s="11" t="s">
        <v>31</v>
      </c>
      <c r="AF521" s="11" t="s">
        <v>31</v>
      </c>
      <c r="AG521" s="11" t="s">
        <v>31</v>
      </c>
      <c r="AH521" s="11" t="s">
        <v>31</v>
      </c>
      <c r="AI521" s="11" t="s">
        <v>31</v>
      </c>
      <c r="AJ521" s="11" t="s">
        <v>31</v>
      </c>
      <c r="AK521" s="11" t="s">
        <v>31</v>
      </c>
      <c r="AL521" s="11" t="s">
        <v>31</v>
      </c>
      <c r="AM521" s="11" t="s">
        <v>31</v>
      </c>
      <c r="AN521" s="11" t="s">
        <v>31</v>
      </c>
      <c r="AO521" s="11" t="s">
        <v>31</v>
      </c>
      <c r="AP521" s="11" t="s">
        <v>31</v>
      </c>
      <c r="AQ521" s="11" t="s">
        <v>31</v>
      </c>
      <c r="AR521" s="11" t="s">
        <v>31</v>
      </c>
      <c r="AS521" s="11" t="s">
        <v>31</v>
      </c>
      <c r="AT521" s="11" t="s">
        <v>31</v>
      </c>
      <c r="AU521" s="12" t="s">
        <v>31</v>
      </c>
      <c r="AV521" s="11" t="s">
        <v>31</v>
      </c>
      <c r="AW521" s="11" t="s">
        <v>31</v>
      </c>
      <c r="AX521" s="11" t="s">
        <v>31</v>
      </c>
      <c r="AY521" s="11" t="s">
        <v>31</v>
      </c>
      <c r="AZ521" s="11" t="s">
        <v>31</v>
      </c>
      <c r="BA521" s="11" t="s">
        <v>31</v>
      </c>
      <c r="BB521" s="12" t="s">
        <v>31</v>
      </c>
      <c r="BC521" s="12" t="s">
        <v>31</v>
      </c>
      <c r="BD521" s="12" t="s">
        <v>31</v>
      </c>
    </row>
    <row r="522" spans="1:56" x14ac:dyDescent="0.25">
      <c r="A522" s="37" t="str">
        <f>'[1]Miter Profiles'!$A158</f>
        <v>MP751</v>
      </c>
      <c r="B522" s="38" t="str">
        <f>'[1]Miter Profiles'!$B158</f>
        <v>MP751-76</v>
      </c>
      <c r="C522" s="215" t="s">
        <v>12</v>
      </c>
      <c r="D522" s="10" t="s">
        <v>31</v>
      </c>
      <c r="E522" s="11" t="s">
        <v>31</v>
      </c>
      <c r="F522" s="11" t="s">
        <v>31</v>
      </c>
      <c r="G522" s="11" t="s">
        <v>31</v>
      </c>
      <c r="H522" s="11" t="s">
        <v>31</v>
      </c>
      <c r="I522" s="11" t="s">
        <v>31</v>
      </c>
      <c r="J522" s="11" t="s">
        <v>31</v>
      </c>
      <c r="K522" s="11" t="s">
        <v>31</v>
      </c>
      <c r="L522" s="11" t="s">
        <v>31</v>
      </c>
      <c r="M522" s="11" t="s">
        <v>31</v>
      </c>
      <c r="N522" s="11" t="s">
        <v>31</v>
      </c>
      <c r="O522" s="11" t="s">
        <v>31</v>
      </c>
      <c r="P522" s="12" t="s">
        <v>31</v>
      </c>
      <c r="Q522" s="11" t="s">
        <v>31</v>
      </c>
      <c r="R522" s="11" t="s">
        <v>31</v>
      </c>
      <c r="S522" s="11" t="s">
        <v>31</v>
      </c>
      <c r="T522" s="11" t="s">
        <v>31</v>
      </c>
      <c r="U522" s="11" t="s">
        <v>31</v>
      </c>
      <c r="V522" s="11" t="s">
        <v>31</v>
      </c>
      <c r="W522" s="11" t="s">
        <v>31</v>
      </c>
      <c r="X522" s="11" t="s">
        <v>31</v>
      </c>
      <c r="Y522" s="11" t="s">
        <v>31</v>
      </c>
      <c r="Z522" s="11" t="s">
        <v>31</v>
      </c>
      <c r="AA522" s="11" t="s">
        <v>31</v>
      </c>
      <c r="AB522" s="11" t="s">
        <v>31</v>
      </c>
      <c r="AC522" s="11" t="s">
        <v>31</v>
      </c>
      <c r="AD522" s="11" t="s">
        <v>31</v>
      </c>
      <c r="AE522" s="11" t="s">
        <v>31</v>
      </c>
      <c r="AF522" s="11" t="s">
        <v>31</v>
      </c>
      <c r="AG522" s="11" t="s">
        <v>31</v>
      </c>
      <c r="AH522" s="11" t="s">
        <v>31</v>
      </c>
      <c r="AI522" s="11" t="s">
        <v>31</v>
      </c>
      <c r="AJ522" s="11" t="s">
        <v>31</v>
      </c>
      <c r="AK522" s="11" t="s">
        <v>31</v>
      </c>
      <c r="AL522" s="11" t="s">
        <v>31</v>
      </c>
      <c r="AM522" s="11" t="s">
        <v>31</v>
      </c>
      <c r="AN522" s="11" t="s">
        <v>31</v>
      </c>
      <c r="AO522" s="11" t="s">
        <v>31</v>
      </c>
      <c r="AP522" s="11" t="s">
        <v>31</v>
      </c>
      <c r="AQ522" s="11" t="s">
        <v>31</v>
      </c>
      <c r="AR522" s="11" t="s">
        <v>31</v>
      </c>
      <c r="AS522" s="11" t="s">
        <v>31</v>
      </c>
      <c r="AT522" s="11" t="s">
        <v>31</v>
      </c>
      <c r="AU522" s="12" t="s">
        <v>31</v>
      </c>
      <c r="AV522" s="11" t="s">
        <v>31</v>
      </c>
      <c r="AW522" s="11" t="s">
        <v>31</v>
      </c>
      <c r="AX522" s="11" t="s">
        <v>31</v>
      </c>
      <c r="AY522" s="11" t="s">
        <v>31</v>
      </c>
      <c r="AZ522" s="11" t="s">
        <v>31</v>
      </c>
      <c r="BA522" s="11" t="s">
        <v>31</v>
      </c>
      <c r="BB522" s="12" t="s">
        <v>31</v>
      </c>
      <c r="BC522" s="12" t="s">
        <v>31</v>
      </c>
      <c r="BD522" s="12" t="s">
        <v>31</v>
      </c>
    </row>
    <row r="523" spans="1:56" x14ac:dyDescent="0.25">
      <c r="A523" s="109" t="str">
        <f>'[1]Miter Profiles'!$A159</f>
        <v>MP752R</v>
      </c>
      <c r="B523" s="110" t="str">
        <f>'[1]Miter Profiles'!$B159</f>
        <v>MP752-38</v>
      </c>
      <c r="C523" s="111" t="s">
        <v>56</v>
      </c>
      <c r="D523" s="114"/>
      <c r="E523" s="115"/>
      <c r="F523" s="116" t="s">
        <v>188</v>
      </c>
      <c r="G523" s="115"/>
      <c r="H523" s="115"/>
      <c r="I523" s="115"/>
      <c r="J523" s="116" t="s">
        <v>188</v>
      </c>
      <c r="K523" s="115"/>
      <c r="L523" s="115"/>
      <c r="M523" s="115"/>
      <c r="N523" s="116" t="s">
        <v>188</v>
      </c>
      <c r="O523" s="115"/>
      <c r="P523" s="115"/>
      <c r="Q523" s="115"/>
      <c r="R523" s="116" t="s">
        <v>188</v>
      </c>
      <c r="S523" s="115"/>
      <c r="T523" s="115"/>
      <c r="U523" s="115"/>
      <c r="V523" s="116" t="s">
        <v>188</v>
      </c>
      <c r="W523" s="115"/>
      <c r="X523" s="115"/>
      <c r="Y523" s="115"/>
      <c r="Z523" s="116" t="s">
        <v>188</v>
      </c>
      <c r="AA523" s="115"/>
      <c r="AB523" s="115"/>
      <c r="AC523" s="115"/>
      <c r="AD523" s="116" t="s">
        <v>188</v>
      </c>
      <c r="AE523" s="115"/>
      <c r="AF523" s="115"/>
      <c r="AG523" s="115"/>
      <c r="AH523" s="116" t="s">
        <v>188</v>
      </c>
      <c r="AI523" s="115"/>
      <c r="AJ523" s="115"/>
      <c r="AK523" s="115"/>
      <c r="AL523" s="115"/>
      <c r="AM523" s="116" t="s">
        <v>188</v>
      </c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</row>
    <row r="524" spans="1:56" x14ac:dyDescent="0.25">
      <c r="A524" s="109" t="str">
        <f>'[1]Miter Profiles'!$A160</f>
        <v>MP419</v>
      </c>
      <c r="B524" s="110" t="str">
        <f>'[1]Miter Profiles'!$B160</f>
        <v>MP752-57</v>
      </c>
      <c r="C524" s="111" t="s">
        <v>56</v>
      </c>
      <c r="D524" s="114"/>
      <c r="E524" s="115"/>
      <c r="F524" s="116" t="s">
        <v>188</v>
      </c>
      <c r="G524" s="115"/>
      <c r="H524" s="115"/>
      <c r="I524" s="115"/>
      <c r="J524" s="116" t="s">
        <v>188</v>
      </c>
      <c r="K524" s="115"/>
      <c r="L524" s="115"/>
      <c r="M524" s="115"/>
      <c r="N524" s="116" t="s">
        <v>188</v>
      </c>
      <c r="O524" s="115"/>
      <c r="P524" s="115"/>
      <c r="Q524" s="115"/>
      <c r="R524" s="116" t="s">
        <v>188</v>
      </c>
      <c r="S524" s="115"/>
      <c r="T524" s="115"/>
      <c r="U524" s="115"/>
      <c r="V524" s="116" t="s">
        <v>188</v>
      </c>
      <c r="W524" s="115"/>
      <c r="X524" s="115"/>
      <c r="Y524" s="115"/>
      <c r="Z524" s="116" t="s">
        <v>188</v>
      </c>
      <c r="AA524" s="115"/>
      <c r="AB524" s="115"/>
      <c r="AC524" s="115"/>
      <c r="AD524" s="116" t="s">
        <v>188</v>
      </c>
      <c r="AE524" s="115"/>
      <c r="AF524" s="115"/>
      <c r="AG524" s="115"/>
      <c r="AH524" s="116" t="s">
        <v>188</v>
      </c>
      <c r="AI524" s="115"/>
      <c r="AJ524" s="115"/>
      <c r="AK524" s="115"/>
      <c r="AL524" s="115"/>
      <c r="AM524" s="116" t="s">
        <v>188</v>
      </c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</row>
    <row r="525" spans="1:56" x14ac:dyDescent="0.25">
      <c r="A525" s="109" t="str">
        <f>'[1]Miter Profiles'!$A161</f>
        <v>MP752</v>
      </c>
      <c r="B525" s="110" t="str">
        <f>'[1]Miter Profiles'!$B161</f>
        <v>MP752-76</v>
      </c>
      <c r="C525" s="111" t="s">
        <v>56</v>
      </c>
      <c r="D525" s="114"/>
      <c r="E525" s="115"/>
      <c r="F525" s="116" t="s">
        <v>188</v>
      </c>
      <c r="G525" s="115"/>
      <c r="H525" s="115"/>
      <c r="I525" s="115"/>
      <c r="J525" s="116" t="s">
        <v>188</v>
      </c>
      <c r="K525" s="115"/>
      <c r="L525" s="115"/>
      <c r="M525" s="115"/>
      <c r="N525" s="116" t="s">
        <v>188</v>
      </c>
      <c r="O525" s="115"/>
      <c r="P525" s="115"/>
      <c r="Q525" s="115"/>
      <c r="R525" s="116" t="s">
        <v>188</v>
      </c>
      <c r="S525" s="115"/>
      <c r="T525" s="115"/>
      <c r="U525" s="115"/>
      <c r="V525" s="116" t="s">
        <v>188</v>
      </c>
      <c r="W525" s="115"/>
      <c r="X525" s="115"/>
      <c r="Y525" s="115"/>
      <c r="Z525" s="116" t="s">
        <v>188</v>
      </c>
      <c r="AA525" s="115"/>
      <c r="AB525" s="115"/>
      <c r="AC525" s="115"/>
      <c r="AD525" s="116" t="s">
        <v>188</v>
      </c>
      <c r="AE525" s="115"/>
      <c r="AF525" s="115"/>
      <c r="AG525" s="115"/>
      <c r="AH525" s="116" t="s">
        <v>188</v>
      </c>
      <c r="AI525" s="115"/>
      <c r="AJ525" s="115"/>
      <c r="AK525" s="115"/>
      <c r="AL525" s="115"/>
      <c r="AM525" s="116" t="s">
        <v>188</v>
      </c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</row>
    <row r="526" spans="1:56" x14ac:dyDescent="0.25">
      <c r="A526" s="109" t="str">
        <f>'[1]Miter Profiles'!$A162</f>
        <v>MP753R</v>
      </c>
      <c r="B526" s="110" t="str">
        <f>'[1]Miter Profiles'!$B162</f>
        <v>MP753-38</v>
      </c>
      <c r="C526" s="111">
        <v>1698</v>
      </c>
      <c r="D526" s="114"/>
      <c r="E526" s="115"/>
      <c r="F526" s="116" t="s">
        <v>189</v>
      </c>
      <c r="G526" s="115"/>
      <c r="H526" s="115"/>
      <c r="I526" s="115"/>
      <c r="J526" s="116" t="s">
        <v>189</v>
      </c>
      <c r="K526" s="115"/>
      <c r="L526" s="115"/>
      <c r="M526" s="115"/>
      <c r="N526" s="116" t="s">
        <v>189</v>
      </c>
      <c r="O526" s="115"/>
      <c r="P526" s="115"/>
      <c r="Q526" s="115"/>
      <c r="R526" s="116" t="s">
        <v>189</v>
      </c>
      <c r="S526" s="115"/>
      <c r="T526" s="115"/>
      <c r="U526" s="115"/>
      <c r="V526" s="116" t="s">
        <v>189</v>
      </c>
      <c r="W526" s="115"/>
      <c r="X526" s="115"/>
      <c r="Y526" s="115"/>
      <c r="Z526" s="116" t="s">
        <v>189</v>
      </c>
      <c r="AA526" s="115"/>
      <c r="AB526" s="115"/>
      <c r="AC526" s="115"/>
      <c r="AD526" s="116" t="s">
        <v>189</v>
      </c>
      <c r="AE526" s="115"/>
      <c r="AF526" s="115"/>
      <c r="AG526" s="115"/>
      <c r="AH526" s="116" t="s">
        <v>189</v>
      </c>
      <c r="AI526" s="115"/>
      <c r="AJ526" s="115"/>
      <c r="AK526" s="115"/>
      <c r="AL526" s="115"/>
      <c r="AM526" s="116" t="s">
        <v>189</v>
      </c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</row>
    <row r="527" spans="1:56" x14ac:dyDescent="0.25">
      <c r="A527" s="109" t="str">
        <f>'[1]Miter Profiles'!$A163</f>
        <v>MP421</v>
      </c>
      <c r="B527" s="110" t="str">
        <f>'[1]Miter Profiles'!$B163</f>
        <v>MP753-57</v>
      </c>
      <c r="C527" s="111">
        <v>1698</v>
      </c>
      <c r="D527" s="114"/>
      <c r="E527" s="115"/>
      <c r="F527" s="116" t="s">
        <v>189</v>
      </c>
      <c r="G527" s="115"/>
      <c r="H527" s="115"/>
      <c r="I527" s="115"/>
      <c r="J527" s="116" t="s">
        <v>189</v>
      </c>
      <c r="K527" s="115"/>
      <c r="L527" s="115"/>
      <c r="M527" s="115"/>
      <c r="N527" s="116" t="s">
        <v>189</v>
      </c>
      <c r="O527" s="115"/>
      <c r="P527" s="115"/>
      <c r="Q527" s="115"/>
      <c r="R527" s="116" t="s">
        <v>189</v>
      </c>
      <c r="S527" s="115"/>
      <c r="T527" s="115"/>
      <c r="U527" s="115"/>
      <c r="V527" s="116" t="s">
        <v>189</v>
      </c>
      <c r="W527" s="115"/>
      <c r="X527" s="115"/>
      <c r="Y527" s="115"/>
      <c r="Z527" s="116" t="s">
        <v>189</v>
      </c>
      <c r="AA527" s="115"/>
      <c r="AB527" s="115"/>
      <c r="AC527" s="115"/>
      <c r="AD527" s="116" t="s">
        <v>189</v>
      </c>
      <c r="AE527" s="115"/>
      <c r="AF527" s="115"/>
      <c r="AG527" s="115"/>
      <c r="AH527" s="116" t="s">
        <v>189</v>
      </c>
      <c r="AI527" s="115"/>
      <c r="AJ527" s="115"/>
      <c r="AK527" s="115"/>
      <c r="AL527" s="115"/>
      <c r="AM527" s="116" t="s">
        <v>189</v>
      </c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</row>
    <row r="528" spans="1:56" x14ac:dyDescent="0.25">
      <c r="A528" s="109" t="str">
        <f>'[1]Miter Profiles'!$A164</f>
        <v>MP753</v>
      </c>
      <c r="B528" s="110" t="str">
        <f>'[1]Miter Profiles'!$B164</f>
        <v>MP753-76</v>
      </c>
      <c r="C528" s="111">
        <v>1698</v>
      </c>
      <c r="D528" s="114"/>
      <c r="E528" s="115"/>
      <c r="F528" s="116" t="s">
        <v>189</v>
      </c>
      <c r="G528" s="115"/>
      <c r="H528" s="115"/>
      <c r="I528" s="115"/>
      <c r="J528" s="116" t="s">
        <v>189</v>
      </c>
      <c r="K528" s="115"/>
      <c r="L528" s="115"/>
      <c r="M528" s="115"/>
      <c r="N528" s="116" t="s">
        <v>189</v>
      </c>
      <c r="O528" s="115"/>
      <c r="P528" s="115"/>
      <c r="Q528" s="115"/>
      <c r="R528" s="116" t="s">
        <v>189</v>
      </c>
      <c r="S528" s="115"/>
      <c r="T528" s="115"/>
      <c r="U528" s="115"/>
      <c r="V528" s="116" t="s">
        <v>189</v>
      </c>
      <c r="W528" s="115"/>
      <c r="X528" s="115"/>
      <c r="Y528" s="115"/>
      <c r="Z528" s="116" t="s">
        <v>189</v>
      </c>
      <c r="AA528" s="115"/>
      <c r="AB528" s="115"/>
      <c r="AC528" s="115"/>
      <c r="AD528" s="116" t="s">
        <v>189</v>
      </c>
      <c r="AE528" s="115"/>
      <c r="AF528" s="115"/>
      <c r="AG528" s="115"/>
      <c r="AH528" s="116" t="s">
        <v>189</v>
      </c>
      <c r="AI528" s="115"/>
      <c r="AJ528" s="115"/>
      <c r="AK528" s="115"/>
      <c r="AL528" s="115"/>
      <c r="AM528" s="116" t="s">
        <v>189</v>
      </c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</row>
    <row r="529" spans="1:56" x14ac:dyDescent="0.25">
      <c r="A529" s="23" t="str">
        <f>'[1]Miter Profiles'!$A165</f>
        <v>MP754R</v>
      </c>
      <c r="B529" s="25" t="str">
        <f>'[1]Miter Profiles'!$B165</f>
        <v>MP754-38</v>
      </c>
      <c r="C529" s="20" t="s">
        <v>38</v>
      </c>
      <c r="D529" s="16" t="s">
        <v>30</v>
      </c>
      <c r="E529" s="17" t="s">
        <v>31</v>
      </c>
      <c r="F529" s="17" t="s">
        <v>31</v>
      </c>
      <c r="G529" s="17" t="s">
        <v>31</v>
      </c>
      <c r="H529" s="17" t="s">
        <v>31</v>
      </c>
      <c r="I529" s="17" t="s">
        <v>30</v>
      </c>
      <c r="J529" s="78" t="s">
        <v>31</v>
      </c>
      <c r="K529" s="17" t="s">
        <v>30</v>
      </c>
      <c r="L529" s="17" t="s">
        <v>30</v>
      </c>
      <c r="M529" s="17" t="s">
        <v>30</v>
      </c>
      <c r="N529" s="17" t="s">
        <v>30</v>
      </c>
      <c r="O529" s="17" t="s">
        <v>30</v>
      </c>
      <c r="P529" s="17" t="s">
        <v>30</v>
      </c>
      <c r="Q529" s="17" t="s">
        <v>30</v>
      </c>
      <c r="R529" s="17" t="s">
        <v>30</v>
      </c>
      <c r="S529" s="78" t="s">
        <v>30</v>
      </c>
      <c r="T529" s="17" t="s">
        <v>30</v>
      </c>
      <c r="U529" s="17" t="s">
        <v>30</v>
      </c>
      <c r="V529" s="78" t="s">
        <v>30</v>
      </c>
      <c r="W529" s="78" t="s">
        <v>30</v>
      </c>
      <c r="X529" s="78" t="s">
        <v>30</v>
      </c>
      <c r="Y529" s="78" t="s">
        <v>30</v>
      </c>
      <c r="Z529" s="17" t="s">
        <v>30</v>
      </c>
      <c r="AA529" s="78" t="s">
        <v>31</v>
      </c>
      <c r="AB529" s="17" t="s">
        <v>30</v>
      </c>
      <c r="AC529" s="17" t="s">
        <v>30</v>
      </c>
      <c r="AD529" s="78" t="s">
        <v>30</v>
      </c>
      <c r="AE529" s="17" t="s">
        <v>30</v>
      </c>
      <c r="AF529" s="17" t="s">
        <v>30</v>
      </c>
      <c r="AG529" s="17" t="s">
        <v>30</v>
      </c>
      <c r="AH529" s="17" t="s">
        <v>30</v>
      </c>
      <c r="AI529" s="17" t="s">
        <v>30</v>
      </c>
      <c r="AJ529" s="17" t="s">
        <v>30</v>
      </c>
      <c r="AK529" s="17" t="s">
        <v>30</v>
      </c>
      <c r="AL529" s="17" t="s">
        <v>30</v>
      </c>
      <c r="AM529" s="78" t="s">
        <v>31</v>
      </c>
      <c r="AN529" s="78" t="s">
        <v>30</v>
      </c>
      <c r="AO529" s="78" t="s">
        <v>30</v>
      </c>
      <c r="AP529" s="78" t="s">
        <v>30</v>
      </c>
      <c r="AQ529" s="17" t="s">
        <v>30</v>
      </c>
      <c r="AR529" s="17" t="s">
        <v>30</v>
      </c>
      <c r="AS529" s="17" t="s">
        <v>30</v>
      </c>
      <c r="AT529" s="17" t="s">
        <v>30</v>
      </c>
      <c r="AU529" s="17" t="s">
        <v>30</v>
      </c>
      <c r="AV529" s="17" t="s">
        <v>30</v>
      </c>
      <c r="AW529" s="17" t="s">
        <v>30</v>
      </c>
      <c r="AX529" s="17" t="s">
        <v>30</v>
      </c>
      <c r="AY529" s="17" t="s">
        <v>30</v>
      </c>
      <c r="AZ529" s="17" t="s">
        <v>30</v>
      </c>
      <c r="BA529" s="17" t="s">
        <v>30</v>
      </c>
      <c r="BB529" s="17" t="s">
        <v>30</v>
      </c>
      <c r="BC529" s="17" t="s">
        <v>30</v>
      </c>
      <c r="BD529" s="17" t="s">
        <v>30</v>
      </c>
    </row>
    <row r="530" spans="1:56" x14ac:dyDescent="0.25">
      <c r="A530" s="23" t="str">
        <f>'[1]Miter Profiles'!$A166</f>
        <v>MP422</v>
      </c>
      <c r="B530" s="25" t="str">
        <f>'[1]Miter Profiles'!$B166</f>
        <v>MP754-57</v>
      </c>
      <c r="C530" s="20" t="s">
        <v>38</v>
      </c>
      <c r="D530" s="16" t="s">
        <v>30</v>
      </c>
      <c r="E530" s="17" t="s">
        <v>31</v>
      </c>
      <c r="F530" s="17" t="s">
        <v>31</v>
      </c>
      <c r="G530" s="17" t="s">
        <v>31</v>
      </c>
      <c r="H530" s="17" t="s">
        <v>31</v>
      </c>
      <c r="I530" s="17" t="s">
        <v>30</v>
      </c>
      <c r="J530" s="78" t="s">
        <v>31</v>
      </c>
      <c r="K530" s="17" t="s">
        <v>30</v>
      </c>
      <c r="L530" s="17" t="s">
        <v>30</v>
      </c>
      <c r="M530" s="17" t="s">
        <v>30</v>
      </c>
      <c r="N530" s="17" t="s">
        <v>30</v>
      </c>
      <c r="O530" s="17" t="s">
        <v>30</v>
      </c>
      <c r="P530" s="17" t="s">
        <v>30</v>
      </c>
      <c r="Q530" s="17" t="s">
        <v>30</v>
      </c>
      <c r="R530" s="17" t="s">
        <v>30</v>
      </c>
      <c r="S530" s="78" t="s">
        <v>30</v>
      </c>
      <c r="T530" s="17" t="s">
        <v>30</v>
      </c>
      <c r="U530" s="17" t="s">
        <v>30</v>
      </c>
      <c r="V530" s="78" t="s">
        <v>30</v>
      </c>
      <c r="W530" s="78" t="s">
        <v>30</v>
      </c>
      <c r="X530" s="78" t="s">
        <v>30</v>
      </c>
      <c r="Y530" s="78" t="s">
        <v>30</v>
      </c>
      <c r="Z530" s="17" t="s">
        <v>30</v>
      </c>
      <c r="AA530" s="78" t="s">
        <v>31</v>
      </c>
      <c r="AB530" s="17" t="s">
        <v>30</v>
      </c>
      <c r="AC530" s="17" t="s">
        <v>30</v>
      </c>
      <c r="AD530" s="78" t="s">
        <v>30</v>
      </c>
      <c r="AE530" s="17" t="s">
        <v>30</v>
      </c>
      <c r="AF530" s="17" t="s">
        <v>30</v>
      </c>
      <c r="AG530" s="17" t="s">
        <v>30</v>
      </c>
      <c r="AH530" s="17" t="s">
        <v>30</v>
      </c>
      <c r="AI530" s="17" t="s">
        <v>30</v>
      </c>
      <c r="AJ530" s="17" t="s">
        <v>30</v>
      </c>
      <c r="AK530" s="17" t="s">
        <v>30</v>
      </c>
      <c r="AL530" s="17" t="s">
        <v>30</v>
      </c>
      <c r="AM530" s="78" t="s">
        <v>31</v>
      </c>
      <c r="AN530" s="78" t="s">
        <v>30</v>
      </c>
      <c r="AO530" s="78" t="s">
        <v>30</v>
      </c>
      <c r="AP530" s="78" t="s">
        <v>30</v>
      </c>
      <c r="AQ530" s="17" t="s">
        <v>30</v>
      </c>
      <c r="AR530" s="17" t="s">
        <v>30</v>
      </c>
      <c r="AS530" s="17" t="s">
        <v>30</v>
      </c>
      <c r="AT530" s="17" t="s">
        <v>30</v>
      </c>
      <c r="AU530" s="17" t="s">
        <v>30</v>
      </c>
      <c r="AV530" s="17" t="s">
        <v>30</v>
      </c>
      <c r="AW530" s="17" t="s">
        <v>30</v>
      </c>
      <c r="AX530" s="17" t="s">
        <v>30</v>
      </c>
      <c r="AY530" s="17" t="s">
        <v>30</v>
      </c>
      <c r="AZ530" s="17" t="s">
        <v>30</v>
      </c>
      <c r="BA530" s="17" t="s">
        <v>30</v>
      </c>
      <c r="BB530" s="17" t="s">
        <v>30</v>
      </c>
      <c r="BC530" s="17" t="s">
        <v>30</v>
      </c>
      <c r="BD530" s="17" t="s">
        <v>30</v>
      </c>
    </row>
    <row r="531" spans="1:56" x14ac:dyDescent="0.25">
      <c r="A531" s="23" t="str">
        <f>'[1]Miter Profiles'!$A167</f>
        <v>MP754</v>
      </c>
      <c r="B531" s="25" t="str">
        <f>'[1]Miter Profiles'!$B167</f>
        <v>MP754-76</v>
      </c>
      <c r="C531" s="20" t="s">
        <v>38</v>
      </c>
      <c r="D531" s="16" t="s">
        <v>30</v>
      </c>
      <c r="E531" s="17" t="s">
        <v>31</v>
      </c>
      <c r="F531" s="17" t="s">
        <v>31</v>
      </c>
      <c r="G531" s="17" t="s">
        <v>31</v>
      </c>
      <c r="H531" s="17" t="s">
        <v>31</v>
      </c>
      <c r="I531" s="17" t="s">
        <v>30</v>
      </c>
      <c r="J531" s="78" t="s">
        <v>31</v>
      </c>
      <c r="K531" s="17" t="s">
        <v>30</v>
      </c>
      <c r="L531" s="17" t="s">
        <v>30</v>
      </c>
      <c r="M531" s="17" t="s">
        <v>30</v>
      </c>
      <c r="N531" s="17" t="s">
        <v>30</v>
      </c>
      <c r="O531" s="17" t="s">
        <v>30</v>
      </c>
      <c r="P531" s="17" t="s">
        <v>30</v>
      </c>
      <c r="Q531" s="17" t="s">
        <v>30</v>
      </c>
      <c r="R531" s="17" t="s">
        <v>30</v>
      </c>
      <c r="S531" s="78" t="s">
        <v>30</v>
      </c>
      <c r="T531" s="17" t="s">
        <v>30</v>
      </c>
      <c r="U531" s="17" t="s">
        <v>30</v>
      </c>
      <c r="V531" s="78" t="s">
        <v>30</v>
      </c>
      <c r="W531" s="78" t="s">
        <v>30</v>
      </c>
      <c r="X531" s="78" t="s">
        <v>30</v>
      </c>
      <c r="Y531" s="78" t="s">
        <v>30</v>
      </c>
      <c r="Z531" s="17" t="s">
        <v>30</v>
      </c>
      <c r="AA531" s="78" t="s">
        <v>31</v>
      </c>
      <c r="AB531" s="17" t="s">
        <v>30</v>
      </c>
      <c r="AC531" s="17" t="s">
        <v>30</v>
      </c>
      <c r="AD531" s="78" t="s">
        <v>30</v>
      </c>
      <c r="AE531" s="17" t="s">
        <v>30</v>
      </c>
      <c r="AF531" s="17" t="s">
        <v>30</v>
      </c>
      <c r="AG531" s="17" t="s">
        <v>30</v>
      </c>
      <c r="AH531" s="11" t="s">
        <v>30</v>
      </c>
      <c r="AI531" s="17" t="s">
        <v>30</v>
      </c>
      <c r="AJ531" s="17" t="s">
        <v>30</v>
      </c>
      <c r="AK531" s="17" t="s">
        <v>30</v>
      </c>
      <c r="AL531" s="17" t="s">
        <v>30</v>
      </c>
      <c r="AM531" s="78" t="s">
        <v>31</v>
      </c>
      <c r="AN531" s="78" t="s">
        <v>30</v>
      </c>
      <c r="AO531" s="78" t="s">
        <v>30</v>
      </c>
      <c r="AP531" s="78" t="s">
        <v>30</v>
      </c>
      <c r="AQ531" s="17" t="s">
        <v>30</v>
      </c>
      <c r="AR531" s="17" t="s">
        <v>30</v>
      </c>
      <c r="AS531" s="17" t="s">
        <v>30</v>
      </c>
      <c r="AT531" s="17" t="s">
        <v>30</v>
      </c>
      <c r="AU531" s="17" t="s">
        <v>30</v>
      </c>
      <c r="AV531" s="17" t="s">
        <v>30</v>
      </c>
      <c r="AW531" s="17" t="s">
        <v>30</v>
      </c>
      <c r="AX531" s="17" t="s">
        <v>30</v>
      </c>
      <c r="AY531" s="17" t="s">
        <v>30</v>
      </c>
      <c r="AZ531" s="17" t="s">
        <v>30</v>
      </c>
      <c r="BA531" s="17" t="s">
        <v>30</v>
      </c>
      <c r="BB531" s="17" t="s">
        <v>30</v>
      </c>
      <c r="BC531" s="17" t="s">
        <v>30</v>
      </c>
      <c r="BD531" s="17" t="s">
        <v>30</v>
      </c>
    </row>
    <row r="532" spans="1:56" x14ac:dyDescent="0.25">
      <c r="A532" s="109" t="str">
        <f>'[1]Miter Profiles'!$A168</f>
        <v>MP755R</v>
      </c>
      <c r="B532" s="110" t="str">
        <f>'[1]Miter Profiles'!$B168</f>
        <v>MP755-38</v>
      </c>
      <c r="C532" s="111" t="s">
        <v>12</v>
      </c>
      <c r="D532" s="114"/>
      <c r="E532" s="115"/>
      <c r="F532" s="116" t="s">
        <v>190</v>
      </c>
      <c r="G532" s="115"/>
      <c r="H532" s="115"/>
      <c r="I532" s="115"/>
      <c r="J532" s="116" t="s">
        <v>190</v>
      </c>
      <c r="K532" s="115"/>
      <c r="L532" s="115"/>
      <c r="M532" s="115"/>
      <c r="N532" s="116" t="s">
        <v>190</v>
      </c>
      <c r="O532" s="115"/>
      <c r="P532" s="115"/>
      <c r="Q532" s="115"/>
      <c r="R532" s="116" t="s">
        <v>190</v>
      </c>
      <c r="S532" s="115"/>
      <c r="T532" s="115"/>
      <c r="U532" s="115"/>
      <c r="V532" s="116" t="s">
        <v>190</v>
      </c>
      <c r="W532" s="115"/>
      <c r="X532" s="115"/>
      <c r="Y532" s="115"/>
      <c r="Z532" s="116" t="s">
        <v>190</v>
      </c>
      <c r="AA532" s="115"/>
      <c r="AB532" s="115"/>
      <c r="AC532" s="115"/>
      <c r="AD532" s="116" t="s">
        <v>190</v>
      </c>
      <c r="AE532" s="115"/>
      <c r="AF532" s="115"/>
      <c r="AG532" s="115"/>
      <c r="AH532" s="116" t="s">
        <v>190</v>
      </c>
      <c r="AI532" s="115"/>
      <c r="AJ532" s="115"/>
      <c r="AK532" s="115"/>
      <c r="AL532" s="115"/>
      <c r="AM532" s="116" t="s">
        <v>190</v>
      </c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</row>
    <row r="533" spans="1:56" x14ac:dyDescent="0.25">
      <c r="A533" s="109" t="str">
        <f>'[1]Miter Profiles'!$A169</f>
        <v>MP423</v>
      </c>
      <c r="B533" s="110" t="str">
        <f>'[1]Miter Profiles'!$B169</f>
        <v>MP755-57</v>
      </c>
      <c r="C533" s="111" t="s">
        <v>12</v>
      </c>
      <c r="D533" s="114"/>
      <c r="E533" s="115"/>
      <c r="F533" s="116" t="s">
        <v>190</v>
      </c>
      <c r="G533" s="115"/>
      <c r="H533" s="115"/>
      <c r="I533" s="115"/>
      <c r="J533" s="116" t="s">
        <v>190</v>
      </c>
      <c r="K533" s="115"/>
      <c r="L533" s="115"/>
      <c r="M533" s="115"/>
      <c r="N533" s="116" t="s">
        <v>190</v>
      </c>
      <c r="O533" s="115"/>
      <c r="P533" s="115"/>
      <c r="Q533" s="115"/>
      <c r="R533" s="116" t="s">
        <v>190</v>
      </c>
      <c r="S533" s="115"/>
      <c r="T533" s="115"/>
      <c r="U533" s="115"/>
      <c r="V533" s="116" t="s">
        <v>190</v>
      </c>
      <c r="W533" s="115"/>
      <c r="X533" s="115"/>
      <c r="Y533" s="115"/>
      <c r="Z533" s="116" t="s">
        <v>190</v>
      </c>
      <c r="AA533" s="115"/>
      <c r="AB533" s="115"/>
      <c r="AC533" s="115"/>
      <c r="AD533" s="116" t="s">
        <v>190</v>
      </c>
      <c r="AE533" s="115"/>
      <c r="AF533" s="115"/>
      <c r="AG533" s="115"/>
      <c r="AH533" s="116" t="s">
        <v>190</v>
      </c>
      <c r="AI533" s="115"/>
      <c r="AJ533" s="115"/>
      <c r="AK533" s="115"/>
      <c r="AL533" s="115"/>
      <c r="AM533" s="116" t="s">
        <v>190</v>
      </c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</row>
    <row r="534" spans="1:56" x14ac:dyDescent="0.25">
      <c r="A534" s="109" t="str">
        <f>'[1]Miter Profiles'!$A170</f>
        <v>MP755</v>
      </c>
      <c r="B534" s="110" t="str">
        <f>'[1]Miter Profiles'!$B170</f>
        <v>MP755-76</v>
      </c>
      <c r="C534" s="111" t="s">
        <v>12</v>
      </c>
      <c r="D534" s="114"/>
      <c r="E534" s="115"/>
      <c r="F534" s="116" t="s">
        <v>190</v>
      </c>
      <c r="G534" s="115"/>
      <c r="H534" s="115"/>
      <c r="I534" s="115"/>
      <c r="J534" s="116" t="s">
        <v>190</v>
      </c>
      <c r="K534" s="115"/>
      <c r="L534" s="115"/>
      <c r="M534" s="115"/>
      <c r="N534" s="116" t="s">
        <v>190</v>
      </c>
      <c r="O534" s="115"/>
      <c r="P534" s="115"/>
      <c r="Q534" s="115"/>
      <c r="R534" s="116" t="s">
        <v>190</v>
      </c>
      <c r="S534" s="115"/>
      <c r="T534" s="115"/>
      <c r="U534" s="115"/>
      <c r="V534" s="116" t="s">
        <v>190</v>
      </c>
      <c r="W534" s="115"/>
      <c r="X534" s="115"/>
      <c r="Y534" s="115"/>
      <c r="Z534" s="116" t="s">
        <v>190</v>
      </c>
      <c r="AA534" s="115"/>
      <c r="AB534" s="115"/>
      <c r="AC534" s="115"/>
      <c r="AD534" s="116" t="s">
        <v>190</v>
      </c>
      <c r="AE534" s="115"/>
      <c r="AF534" s="115"/>
      <c r="AG534" s="115"/>
      <c r="AH534" s="116" t="s">
        <v>190</v>
      </c>
      <c r="AI534" s="115"/>
      <c r="AJ534" s="115"/>
      <c r="AK534" s="115"/>
      <c r="AL534" s="115"/>
      <c r="AM534" s="116" t="s">
        <v>190</v>
      </c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</row>
    <row r="535" spans="1:56" x14ac:dyDescent="0.25">
      <c r="A535" s="109" t="str">
        <f>'[1]Miter Profiles'!$A171</f>
        <v>MP756R</v>
      </c>
      <c r="B535" s="110" t="str">
        <f>'[1]Miter Profiles'!$B171</f>
        <v>MP756-38</v>
      </c>
      <c r="C535" s="111" t="s">
        <v>12</v>
      </c>
      <c r="D535" s="114"/>
      <c r="E535" s="115"/>
      <c r="F535" s="116" t="s">
        <v>191</v>
      </c>
      <c r="G535" s="115"/>
      <c r="H535" s="115"/>
      <c r="I535" s="115"/>
      <c r="J535" s="116" t="s">
        <v>191</v>
      </c>
      <c r="K535" s="115"/>
      <c r="L535" s="115"/>
      <c r="M535" s="115"/>
      <c r="N535" s="116" t="s">
        <v>191</v>
      </c>
      <c r="O535" s="115"/>
      <c r="P535" s="115"/>
      <c r="Q535" s="115"/>
      <c r="R535" s="116" t="s">
        <v>191</v>
      </c>
      <c r="S535" s="115"/>
      <c r="T535" s="115"/>
      <c r="U535" s="115"/>
      <c r="V535" s="116" t="s">
        <v>191</v>
      </c>
      <c r="W535" s="115"/>
      <c r="X535" s="115"/>
      <c r="Y535" s="115"/>
      <c r="Z535" s="116" t="s">
        <v>191</v>
      </c>
      <c r="AA535" s="115"/>
      <c r="AB535" s="115"/>
      <c r="AC535" s="115"/>
      <c r="AD535" s="116" t="s">
        <v>191</v>
      </c>
      <c r="AE535" s="115"/>
      <c r="AF535" s="115"/>
      <c r="AG535" s="115"/>
      <c r="AH535" s="116" t="s">
        <v>191</v>
      </c>
      <c r="AI535" s="115"/>
      <c r="AJ535" s="115"/>
      <c r="AK535" s="115"/>
      <c r="AL535" s="115"/>
      <c r="AM535" s="116" t="s">
        <v>191</v>
      </c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</row>
    <row r="536" spans="1:56" x14ac:dyDescent="0.25">
      <c r="A536" s="109" t="str">
        <f>'[1]Miter Profiles'!$A172</f>
        <v>MP424</v>
      </c>
      <c r="B536" s="110" t="str">
        <f>'[1]Miter Profiles'!$B172</f>
        <v>MP756-57</v>
      </c>
      <c r="C536" s="111" t="s">
        <v>12</v>
      </c>
      <c r="D536" s="114"/>
      <c r="E536" s="115"/>
      <c r="F536" s="116" t="s">
        <v>191</v>
      </c>
      <c r="G536" s="115"/>
      <c r="H536" s="115"/>
      <c r="I536" s="115"/>
      <c r="J536" s="116" t="s">
        <v>191</v>
      </c>
      <c r="K536" s="115"/>
      <c r="L536" s="115"/>
      <c r="M536" s="115"/>
      <c r="N536" s="116" t="s">
        <v>191</v>
      </c>
      <c r="O536" s="115"/>
      <c r="P536" s="115"/>
      <c r="Q536" s="115"/>
      <c r="R536" s="116" t="s">
        <v>191</v>
      </c>
      <c r="S536" s="115"/>
      <c r="T536" s="115"/>
      <c r="U536" s="115"/>
      <c r="V536" s="116" t="s">
        <v>191</v>
      </c>
      <c r="W536" s="115"/>
      <c r="X536" s="115"/>
      <c r="Y536" s="115"/>
      <c r="Z536" s="116" t="s">
        <v>191</v>
      </c>
      <c r="AA536" s="115"/>
      <c r="AB536" s="115"/>
      <c r="AC536" s="115"/>
      <c r="AD536" s="116" t="s">
        <v>191</v>
      </c>
      <c r="AE536" s="115"/>
      <c r="AF536" s="115"/>
      <c r="AG536" s="115"/>
      <c r="AH536" s="116" t="s">
        <v>191</v>
      </c>
      <c r="AI536" s="115"/>
      <c r="AJ536" s="115"/>
      <c r="AK536" s="115"/>
      <c r="AL536" s="115"/>
      <c r="AM536" s="116" t="s">
        <v>191</v>
      </c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  <c r="BB536" s="115"/>
      <c r="BC536" s="115"/>
      <c r="BD536" s="115"/>
    </row>
    <row r="537" spans="1:56" x14ac:dyDescent="0.25">
      <c r="A537" s="109" t="str">
        <f>'[1]Miter Profiles'!$A173</f>
        <v>MP756</v>
      </c>
      <c r="B537" s="110" t="str">
        <f>'[1]Miter Profiles'!$B173</f>
        <v>MP756-76</v>
      </c>
      <c r="C537" s="111" t="s">
        <v>12</v>
      </c>
      <c r="D537" s="114"/>
      <c r="E537" s="115"/>
      <c r="F537" s="116" t="s">
        <v>191</v>
      </c>
      <c r="G537" s="115"/>
      <c r="H537" s="115"/>
      <c r="I537" s="115"/>
      <c r="J537" s="116" t="s">
        <v>191</v>
      </c>
      <c r="K537" s="115"/>
      <c r="L537" s="115"/>
      <c r="M537" s="115"/>
      <c r="N537" s="116" t="s">
        <v>191</v>
      </c>
      <c r="O537" s="115"/>
      <c r="P537" s="115"/>
      <c r="Q537" s="115"/>
      <c r="R537" s="116" t="s">
        <v>191</v>
      </c>
      <c r="S537" s="115"/>
      <c r="T537" s="115"/>
      <c r="U537" s="115"/>
      <c r="V537" s="116" t="s">
        <v>191</v>
      </c>
      <c r="W537" s="115"/>
      <c r="X537" s="115"/>
      <c r="Y537" s="115"/>
      <c r="Z537" s="116" t="s">
        <v>191</v>
      </c>
      <c r="AA537" s="115"/>
      <c r="AB537" s="115"/>
      <c r="AC537" s="115"/>
      <c r="AD537" s="116" t="s">
        <v>191</v>
      </c>
      <c r="AE537" s="115"/>
      <c r="AF537" s="115"/>
      <c r="AG537" s="115"/>
      <c r="AH537" s="116" t="s">
        <v>191</v>
      </c>
      <c r="AI537" s="115"/>
      <c r="AJ537" s="115"/>
      <c r="AK537" s="115"/>
      <c r="AL537" s="115"/>
      <c r="AM537" s="116" t="s">
        <v>191</v>
      </c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15"/>
      <c r="AY537" s="115"/>
      <c r="AZ537" s="115"/>
      <c r="BA537" s="115"/>
      <c r="BB537" s="115"/>
      <c r="BC537" s="115"/>
      <c r="BD537" s="115"/>
    </row>
    <row r="538" spans="1:56" x14ac:dyDescent="0.25">
      <c r="A538" s="109" t="str">
        <f>'[1]Miter Profiles'!$A174</f>
        <v>MP757R</v>
      </c>
      <c r="B538" s="110" t="str">
        <f>'[1]Miter Profiles'!$B174</f>
        <v>MP757-38</v>
      </c>
      <c r="C538" s="111" t="s">
        <v>39</v>
      </c>
      <c r="D538" s="114"/>
      <c r="E538" s="115"/>
      <c r="F538" s="116" t="s">
        <v>192</v>
      </c>
      <c r="G538" s="115"/>
      <c r="H538" s="115"/>
      <c r="I538" s="115"/>
      <c r="J538" s="116" t="s">
        <v>192</v>
      </c>
      <c r="K538" s="115"/>
      <c r="L538" s="115"/>
      <c r="M538" s="115"/>
      <c r="N538" s="116" t="s">
        <v>192</v>
      </c>
      <c r="O538" s="115"/>
      <c r="P538" s="115"/>
      <c r="Q538" s="115"/>
      <c r="R538" s="116" t="s">
        <v>192</v>
      </c>
      <c r="S538" s="115"/>
      <c r="T538" s="115"/>
      <c r="U538" s="115"/>
      <c r="V538" s="116" t="s">
        <v>192</v>
      </c>
      <c r="W538" s="115"/>
      <c r="X538" s="115"/>
      <c r="Y538" s="115"/>
      <c r="Z538" s="116" t="s">
        <v>192</v>
      </c>
      <c r="AA538" s="115"/>
      <c r="AB538" s="115"/>
      <c r="AC538" s="115"/>
      <c r="AD538" s="116" t="s">
        <v>192</v>
      </c>
      <c r="AE538" s="115"/>
      <c r="AF538" s="115"/>
      <c r="AG538" s="115"/>
      <c r="AH538" s="116" t="s">
        <v>192</v>
      </c>
      <c r="AI538" s="115"/>
      <c r="AJ538" s="115"/>
      <c r="AK538" s="115"/>
      <c r="AL538" s="115"/>
      <c r="AM538" s="116" t="s">
        <v>192</v>
      </c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15"/>
      <c r="AY538" s="115"/>
      <c r="AZ538" s="115"/>
      <c r="BA538" s="115"/>
      <c r="BB538" s="115"/>
      <c r="BC538" s="115"/>
      <c r="BD538" s="115"/>
    </row>
    <row r="539" spans="1:56" x14ac:dyDescent="0.25">
      <c r="A539" s="109" t="str">
        <f>'[1]Miter Profiles'!$A175</f>
        <v>MP426</v>
      </c>
      <c r="B539" s="110" t="str">
        <f>'[1]Miter Profiles'!$B175</f>
        <v>MP757-57</v>
      </c>
      <c r="C539" s="111" t="s">
        <v>39</v>
      </c>
      <c r="D539" s="114"/>
      <c r="E539" s="115"/>
      <c r="F539" s="116" t="s">
        <v>192</v>
      </c>
      <c r="G539" s="115"/>
      <c r="H539" s="115"/>
      <c r="I539" s="115"/>
      <c r="J539" s="116" t="s">
        <v>192</v>
      </c>
      <c r="K539" s="115"/>
      <c r="L539" s="115"/>
      <c r="M539" s="115"/>
      <c r="N539" s="116" t="s">
        <v>192</v>
      </c>
      <c r="O539" s="115"/>
      <c r="P539" s="115"/>
      <c r="Q539" s="115"/>
      <c r="R539" s="116" t="s">
        <v>192</v>
      </c>
      <c r="S539" s="115"/>
      <c r="T539" s="115"/>
      <c r="U539" s="115"/>
      <c r="V539" s="116" t="s">
        <v>192</v>
      </c>
      <c r="W539" s="115"/>
      <c r="X539" s="115"/>
      <c r="Y539" s="115"/>
      <c r="Z539" s="116" t="s">
        <v>192</v>
      </c>
      <c r="AA539" s="115"/>
      <c r="AB539" s="115"/>
      <c r="AC539" s="115"/>
      <c r="AD539" s="116" t="s">
        <v>192</v>
      </c>
      <c r="AE539" s="115"/>
      <c r="AF539" s="115"/>
      <c r="AG539" s="115"/>
      <c r="AH539" s="116" t="s">
        <v>192</v>
      </c>
      <c r="AI539" s="115"/>
      <c r="AJ539" s="115"/>
      <c r="AK539" s="115"/>
      <c r="AL539" s="115"/>
      <c r="AM539" s="116" t="s">
        <v>192</v>
      </c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  <c r="BB539" s="115"/>
      <c r="BC539" s="115"/>
      <c r="BD539" s="115"/>
    </row>
    <row r="540" spans="1:56" x14ac:dyDescent="0.25">
      <c r="A540" s="109" t="str">
        <f>'[1]Miter Profiles'!$A176</f>
        <v>MP757</v>
      </c>
      <c r="B540" s="110" t="str">
        <f>'[1]Miter Profiles'!$B176</f>
        <v>MP757-76</v>
      </c>
      <c r="C540" s="111" t="s">
        <v>39</v>
      </c>
      <c r="D540" s="114"/>
      <c r="E540" s="115"/>
      <c r="F540" s="116" t="s">
        <v>192</v>
      </c>
      <c r="G540" s="115"/>
      <c r="H540" s="115"/>
      <c r="I540" s="115"/>
      <c r="J540" s="116" t="s">
        <v>192</v>
      </c>
      <c r="K540" s="115"/>
      <c r="L540" s="115"/>
      <c r="M540" s="115"/>
      <c r="N540" s="116" t="s">
        <v>192</v>
      </c>
      <c r="O540" s="115"/>
      <c r="P540" s="115"/>
      <c r="Q540" s="115"/>
      <c r="R540" s="116" t="s">
        <v>192</v>
      </c>
      <c r="S540" s="115"/>
      <c r="T540" s="115"/>
      <c r="U540" s="115"/>
      <c r="V540" s="116" t="s">
        <v>192</v>
      </c>
      <c r="W540" s="115"/>
      <c r="X540" s="115"/>
      <c r="Y540" s="115"/>
      <c r="Z540" s="116" t="s">
        <v>192</v>
      </c>
      <c r="AA540" s="115"/>
      <c r="AB540" s="115"/>
      <c r="AC540" s="115"/>
      <c r="AD540" s="116" t="s">
        <v>192</v>
      </c>
      <c r="AE540" s="115"/>
      <c r="AF540" s="115"/>
      <c r="AG540" s="115"/>
      <c r="AH540" s="116" t="s">
        <v>192</v>
      </c>
      <c r="AI540" s="115"/>
      <c r="AJ540" s="115"/>
      <c r="AK540" s="115"/>
      <c r="AL540" s="115"/>
      <c r="AM540" s="116" t="s">
        <v>192</v>
      </c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  <c r="BC540" s="115"/>
      <c r="BD540" s="115"/>
    </row>
    <row r="541" spans="1:56" x14ac:dyDescent="0.25">
      <c r="A541" s="109" t="str">
        <f>'[1]Miter Profiles'!$A177</f>
        <v>MP758R</v>
      </c>
      <c r="B541" s="110" t="str">
        <f>'[1]Miter Profiles'!$B177</f>
        <v>MP758-38</v>
      </c>
      <c r="C541" s="111" t="s">
        <v>45</v>
      </c>
      <c r="D541" s="114"/>
      <c r="E541" s="115"/>
      <c r="F541" s="116" t="s">
        <v>193</v>
      </c>
      <c r="G541" s="115"/>
      <c r="H541" s="115"/>
      <c r="I541" s="115"/>
      <c r="J541" s="116" t="s">
        <v>193</v>
      </c>
      <c r="K541" s="115"/>
      <c r="L541" s="115"/>
      <c r="M541" s="115"/>
      <c r="N541" s="116" t="s">
        <v>193</v>
      </c>
      <c r="O541" s="115"/>
      <c r="P541" s="115"/>
      <c r="Q541" s="115"/>
      <c r="R541" s="116" t="s">
        <v>193</v>
      </c>
      <c r="S541" s="115"/>
      <c r="T541" s="115"/>
      <c r="U541" s="115"/>
      <c r="V541" s="116" t="s">
        <v>193</v>
      </c>
      <c r="W541" s="115"/>
      <c r="X541" s="115"/>
      <c r="Y541" s="115"/>
      <c r="Z541" s="116" t="s">
        <v>193</v>
      </c>
      <c r="AA541" s="115"/>
      <c r="AB541" s="115"/>
      <c r="AC541" s="115"/>
      <c r="AD541" s="116" t="s">
        <v>193</v>
      </c>
      <c r="AE541" s="115"/>
      <c r="AF541" s="115"/>
      <c r="AG541" s="115"/>
      <c r="AH541" s="116" t="s">
        <v>193</v>
      </c>
      <c r="AI541" s="115"/>
      <c r="AJ541" s="115"/>
      <c r="AK541" s="115"/>
      <c r="AL541" s="115"/>
      <c r="AM541" s="116" t="s">
        <v>193</v>
      </c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  <c r="BB541" s="115"/>
      <c r="BC541" s="115"/>
      <c r="BD541" s="115"/>
    </row>
    <row r="542" spans="1:56" x14ac:dyDescent="0.25">
      <c r="A542" s="109" t="str">
        <f>'[1]Miter Profiles'!$A178</f>
        <v>MP427</v>
      </c>
      <c r="B542" s="110" t="str">
        <f>'[1]Miter Profiles'!$B178</f>
        <v>MP758-57</v>
      </c>
      <c r="C542" s="111" t="s">
        <v>45</v>
      </c>
      <c r="D542" s="114"/>
      <c r="E542" s="115"/>
      <c r="F542" s="116" t="s">
        <v>193</v>
      </c>
      <c r="G542" s="115"/>
      <c r="H542" s="115"/>
      <c r="I542" s="115"/>
      <c r="J542" s="116" t="s">
        <v>193</v>
      </c>
      <c r="K542" s="115"/>
      <c r="L542" s="115"/>
      <c r="M542" s="115"/>
      <c r="N542" s="116" t="s">
        <v>193</v>
      </c>
      <c r="O542" s="115"/>
      <c r="P542" s="115"/>
      <c r="Q542" s="115"/>
      <c r="R542" s="116" t="s">
        <v>193</v>
      </c>
      <c r="S542" s="115"/>
      <c r="T542" s="115"/>
      <c r="U542" s="115"/>
      <c r="V542" s="116" t="s">
        <v>193</v>
      </c>
      <c r="W542" s="115"/>
      <c r="X542" s="115"/>
      <c r="Y542" s="115"/>
      <c r="Z542" s="116" t="s">
        <v>193</v>
      </c>
      <c r="AA542" s="115"/>
      <c r="AB542" s="115"/>
      <c r="AC542" s="115"/>
      <c r="AD542" s="116" t="s">
        <v>193</v>
      </c>
      <c r="AE542" s="115"/>
      <c r="AF542" s="115"/>
      <c r="AG542" s="115"/>
      <c r="AH542" s="116" t="s">
        <v>193</v>
      </c>
      <c r="AI542" s="115"/>
      <c r="AJ542" s="115"/>
      <c r="AK542" s="115"/>
      <c r="AL542" s="115"/>
      <c r="AM542" s="116" t="s">
        <v>193</v>
      </c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</row>
    <row r="543" spans="1:56" x14ac:dyDescent="0.25">
      <c r="A543" s="109" t="str">
        <f>'[1]Miter Profiles'!$A179</f>
        <v>MP758</v>
      </c>
      <c r="B543" s="110" t="str">
        <f>'[1]Miter Profiles'!$B179</f>
        <v>MP758-76</v>
      </c>
      <c r="C543" s="111" t="s">
        <v>45</v>
      </c>
      <c r="D543" s="114"/>
      <c r="E543" s="115"/>
      <c r="F543" s="116" t="s">
        <v>193</v>
      </c>
      <c r="G543" s="115"/>
      <c r="H543" s="115"/>
      <c r="I543" s="115"/>
      <c r="J543" s="116" t="s">
        <v>193</v>
      </c>
      <c r="K543" s="115"/>
      <c r="L543" s="115"/>
      <c r="M543" s="115"/>
      <c r="N543" s="116" t="s">
        <v>193</v>
      </c>
      <c r="O543" s="115"/>
      <c r="P543" s="115"/>
      <c r="Q543" s="115"/>
      <c r="R543" s="116" t="s">
        <v>193</v>
      </c>
      <c r="S543" s="115"/>
      <c r="T543" s="115"/>
      <c r="U543" s="115"/>
      <c r="V543" s="116" t="s">
        <v>193</v>
      </c>
      <c r="W543" s="115"/>
      <c r="X543" s="115"/>
      <c r="Y543" s="115"/>
      <c r="Z543" s="116" t="s">
        <v>193</v>
      </c>
      <c r="AA543" s="115"/>
      <c r="AB543" s="115"/>
      <c r="AC543" s="115"/>
      <c r="AD543" s="116" t="s">
        <v>193</v>
      </c>
      <c r="AE543" s="115"/>
      <c r="AF543" s="115"/>
      <c r="AG543" s="115"/>
      <c r="AH543" s="116" t="s">
        <v>193</v>
      </c>
      <c r="AI543" s="115"/>
      <c r="AJ543" s="115"/>
      <c r="AK543" s="115"/>
      <c r="AL543" s="115"/>
      <c r="AM543" s="116" t="s">
        <v>193</v>
      </c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15"/>
      <c r="AY543" s="115"/>
      <c r="AZ543" s="115"/>
      <c r="BA543" s="115"/>
      <c r="BB543" s="115"/>
      <c r="BC543" s="115"/>
      <c r="BD543" s="115"/>
    </row>
    <row r="544" spans="1:56" x14ac:dyDescent="0.25">
      <c r="A544" s="24" t="str">
        <f>'[1]Miter Profiles'!$A180</f>
        <v>MP759R</v>
      </c>
      <c r="B544" s="173" t="str">
        <f>'[1]Miter Profiles'!$B180</f>
        <v>MP759-38</v>
      </c>
      <c r="C544" s="19" t="s">
        <v>79</v>
      </c>
      <c r="D544" s="125" t="s">
        <v>31</v>
      </c>
      <c r="E544" s="104" t="s">
        <v>31</v>
      </c>
      <c r="F544" s="104" t="s">
        <v>31</v>
      </c>
      <c r="G544" s="104" t="s">
        <v>31</v>
      </c>
      <c r="H544" s="104" t="s">
        <v>31</v>
      </c>
      <c r="I544" s="104" t="s">
        <v>31</v>
      </c>
      <c r="J544" s="104" t="s">
        <v>31</v>
      </c>
      <c r="K544" s="104" t="s">
        <v>31</v>
      </c>
      <c r="L544" s="104" t="s">
        <v>31</v>
      </c>
      <c r="M544" s="104" t="s">
        <v>31</v>
      </c>
      <c r="N544" s="104" t="s">
        <v>31</v>
      </c>
      <c r="O544" s="104" t="s">
        <v>31</v>
      </c>
      <c r="P544" s="104" t="s">
        <v>31</v>
      </c>
      <c r="Q544" s="104" t="s">
        <v>31</v>
      </c>
      <c r="R544" s="104" t="s">
        <v>31</v>
      </c>
      <c r="S544" s="104" t="s">
        <v>31</v>
      </c>
      <c r="T544" s="104" t="s">
        <v>31</v>
      </c>
      <c r="U544" s="104" t="s">
        <v>31</v>
      </c>
      <c r="V544" s="104" t="s">
        <v>31</v>
      </c>
      <c r="W544" s="104" t="s">
        <v>31</v>
      </c>
      <c r="X544" s="104" t="s">
        <v>31</v>
      </c>
      <c r="Y544" s="104" t="s">
        <v>31</v>
      </c>
      <c r="Z544" s="104" t="s">
        <v>31</v>
      </c>
      <c r="AA544" s="104" t="s">
        <v>31</v>
      </c>
      <c r="AB544" s="104" t="s">
        <v>31</v>
      </c>
      <c r="AC544" s="104" t="s">
        <v>31</v>
      </c>
      <c r="AD544" s="104" t="s">
        <v>31</v>
      </c>
      <c r="AE544" s="104" t="s">
        <v>31</v>
      </c>
      <c r="AF544" s="104" t="s">
        <v>31</v>
      </c>
      <c r="AG544" s="104" t="s">
        <v>31</v>
      </c>
      <c r="AH544" s="104" t="s">
        <v>31</v>
      </c>
      <c r="AI544" s="104" t="s">
        <v>31</v>
      </c>
      <c r="AJ544" s="104" t="s">
        <v>31</v>
      </c>
      <c r="AK544" s="104" t="s">
        <v>31</v>
      </c>
      <c r="AL544" s="104" t="s">
        <v>31</v>
      </c>
      <c r="AM544" s="104" t="s">
        <v>31</v>
      </c>
      <c r="AN544" s="104" t="s">
        <v>31</v>
      </c>
      <c r="AO544" s="104" t="s">
        <v>31</v>
      </c>
      <c r="AP544" s="104" t="s">
        <v>31</v>
      </c>
      <c r="AQ544" s="104" t="s">
        <v>31</v>
      </c>
      <c r="AR544" s="104" t="s">
        <v>31</v>
      </c>
      <c r="AS544" s="104" t="s">
        <v>31</v>
      </c>
      <c r="AT544" s="104" t="s">
        <v>31</v>
      </c>
      <c r="AU544" s="104" t="s">
        <v>31</v>
      </c>
      <c r="AV544" s="104" t="s">
        <v>31</v>
      </c>
      <c r="AW544" s="104" t="s">
        <v>31</v>
      </c>
      <c r="AX544" s="104" t="s">
        <v>31</v>
      </c>
      <c r="AY544" s="104" t="s">
        <v>31</v>
      </c>
      <c r="AZ544" s="104" t="s">
        <v>31</v>
      </c>
      <c r="BA544" s="104" t="s">
        <v>31</v>
      </c>
      <c r="BB544" s="104" t="s">
        <v>31</v>
      </c>
      <c r="BC544" s="104" t="s">
        <v>31</v>
      </c>
      <c r="BD544" s="104" t="s">
        <v>31</v>
      </c>
    </row>
    <row r="545" spans="1:56" x14ac:dyDescent="0.25">
      <c r="A545" s="24" t="str">
        <f>'[1]Miter Profiles'!$A181</f>
        <v>MP429</v>
      </c>
      <c r="B545" s="173" t="str">
        <f>'[1]Miter Profiles'!$B181</f>
        <v>MP759-57</v>
      </c>
      <c r="C545" s="19" t="s">
        <v>79</v>
      </c>
      <c r="D545" s="125" t="s">
        <v>31</v>
      </c>
      <c r="E545" s="104" t="s">
        <v>31</v>
      </c>
      <c r="F545" s="104" t="s">
        <v>31</v>
      </c>
      <c r="G545" s="104" t="s">
        <v>31</v>
      </c>
      <c r="H545" s="104" t="s">
        <v>31</v>
      </c>
      <c r="I545" s="104" t="s">
        <v>31</v>
      </c>
      <c r="J545" s="104" t="s">
        <v>31</v>
      </c>
      <c r="K545" s="104" t="s">
        <v>31</v>
      </c>
      <c r="L545" s="104" t="s">
        <v>31</v>
      </c>
      <c r="M545" s="104" t="s">
        <v>31</v>
      </c>
      <c r="N545" s="104" t="s">
        <v>31</v>
      </c>
      <c r="O545" s="104" t="s">
        <v>31</v>
      </c>
      <c r="P545" s="104" t="s">
        <v>31</v>
      </c>
      <c r="Q545" s="104" t="s">
        <v>31</v>
      </c>
      <c r="R545" s="104" t="s">
        <v>31</v>
      </c>
      <c r="S545" s="104" t="s">
        <v>31</v>
      </c>
      <c r="T545" s="104" t="s">
        <v>31</v>
      </c>
      <c r="U545" s="104" t="s">
        <v>31</v>
      </c>
      <c r="V545" s="104" t="s">
        <v>31</v>
      </c>
      <c r="W545" s="104" t="s">
        <v>31</v>
      </c>
      <c r="X545" s="104" t="s">
        <v>31</v>
      </c>
      <c r="Y545" s="104" t="s">
        <v>31</v>
      </c>
      <c r="Z545" s="104" t="s">
        <v>31</v>
      </c>
      <c r="AA545" s="104" t="s">
        <v>31</v>
      </c>
      <c r="AB545" s="104" t="s">
        <v>31</v>
      </c>
      <c r="AC545" s="104" t="s">
        <v>31</v>
      </c>
      <c r="AD545" s="104" t="s">
        <v>31</v>
      </c>
      <c r="AE545" s="104" t="s">
        <v>31</v>
      </c>
      <c r="AF545" s="104" t="s">
        <v>31</v>
      </c>
      <c r="AG545" s="104" t="s">
        <v>31</v>
      </c>
      <c r="AH545" s="104" t="s">
        <v>31</v>
      </c>
      <c r="AI545" s="104" t="s">
        <v>31</v>
      </c>
      <c r="AJ545" s="104" t="s">
        <v>31</v>
      </c>
      <c r="AK545" s="104" t="s">
        <v>31</v>
      </c>
      <c r="AL545" s="104" t="s">
        <v>31</v>
      </c>
      <c r="AM545" s="104" t="s">
        <v>31</v>
      </c>
      <c r="AN545" s="104" t="s">
        <v>31</v>
      </c>
      <c r="AO545" s="104" t="s">
        <v>31</v>
      </c>
      <c r="AP545" s="104" t="s">
        <v>31</v>
      </c>
      <c r="AQ545" s="104" t="s">
        <v>31</v>
      </c>
      <c r="AR545" s="104" t="s">
        <v>31</v>
      </c>
      <c r="AS545" s="104" t="s">
        <v>31</v>
      </c>
      <c r="AT545" s="104" t="s">
        <v>31</v>
      </c>
      <c r="AU545" s="104" t="s">
        <v>31</v>
      </c>
      <c r="AV545" s="104" t="s">
        <v>31</v>
      </c>
      <c r="AW545" s="104" t="s">
        <v>31</v>
      </c>
      <c r="AX545" s="104" t="s">
        <v>31</v>
      </c>
      <c r="AY545" s="104" t="s">
        <v>31</v>
      </c>
      <c r="AZ545" s="104" t="s">
        <v>31</v>
      </c>
      <c r="BA545" s="104" t="s">
        <v>31</v>
      </c>
      <c r="BB545" s="104" t="s">
        <v>31</v>
      </c>
      <c r="BC545" s="104" t="s">
        <v>31</v>
      </c>
      <c r="BD545" s="104" t="s">
        <v>31</v>
      </c>
    </row>
    <row r="546" spans="1:56" x14ac:dyDescent="0.25">
      <c r="A546" s="24" t="str">
        <f>'[1]Miter Profiles'!$A182</f>
        <v>MP759</v>
      </c>
      <c r="B546" s="173" t="str">
        <f>'[1]Miter Profiles'!$B182</f>
        <v>MP759-76</v>
      </c>
      <c r="C546" s="19" t="s">
        <v>79</v>
      </c>
      <c r="D546" s="125" t="s">
        <v>31</v>
      </c>
      <c r="E546" s="104" t="s">
        <v>31</v>
      </c>
      <c r="F546" s="104" t="s">
        <v>31</v>
      </c>
      <c r="G546" s="104" t="s">
        <v>31</v>
      </c>
      <c r="H546" s="104" t="s">
        <v>31</v>
      </c>
      <c r="I546" s="104" t="s">
        <v>31</v>
      </c>
      <c r="J546" s="104" t="s">
        <v>31</v>
      </c>
      <c r="K546" s="104" t="s">
        <v>31</v>
      </c>
      <c r="L546" s="104" t="s">
        <v>31</v>
      </c>
      <c r="M546" s="104" t="s">
        <v>31</v>
      </c>
      <c r="N546" s="104" t="s">
        <v>31</v>
      </c>
      <c r="O546" s="104" t="s">
        <v>31</v>
      </c>
      <c r="P546" s="104" t="s">
        <v>31</v>
      </c>
      <c r="Q546" s="104" t="s">
        <v>31</v>
      </c>
      <c r="R546" s="104" t="s">
        <v>31</v>
      </c>
      <c r="S546" s="104" t="s">
        <v>31</v>
      </c>
      <c r="T546" s="104" t="s">
        <v>31</v>
      </c>
      <c r="U546" s="104" t="s">
        <v>31</v>
      </c>
      <c r="V546" s="104" t="s">
        <v>31</v>
      </c>
      <c r="W546" s="104" t="s">
        <v>31</v>
      </c>
      <c r="X546" s="104" t="s">
        <v>31</v>
      </c>
      <c r="Y546" s="104" t="s">
        <v>31</v>
      </c>
      <c r="Z546" s="104" t="s">
        <v>31</v>
      </c>
      <c r="AA546" s="104" t="s">
        <v>31</v>
      </c>
      <c r="AB546" s="104" t="s">
        <v>31</v>
      </c>
      <c r="AC546" s="104" t="s">
        <v>31</v>
      </c>
      <c r="AD546" s="104" t="s">
        <v>31</v>
      </c>
      <c r="AE546" s="104" t="s">
        <v>31</v>
      </c>
      <c r="AF546" s="104" t="s">
        <v>31</v>
      </c>
      <c r="AG546" s="104" t="s">
        <v>31</v>
      </c>
      <c r="AH546" s="104" t="s">
        <v>31</v>
      </c>
      <c r="AI546" s="104" t="s">
        <v>31</v>
      </c>
      <c r="AJ546" s="104" t="s">
        <v>31</v>
      </c>
      <c r="AK546" s="104" t="s">
        <v>31</v>
      </c>
      <c r="AL546" s="104" t="s">
        <v>31</v>
      </c>
      <c r="AM546" s="104" t="s">
        <v>31</v>
      </c>
      <c r="AN546" s="104" t="s">
        <v>31</v>
      </c>
      <c r="AO546" s="104" t="s">
        <v>31</v>
      </c>
      <c r="AP546" s="104" t="s">
        <v>31</v>
      </c>
      <c r="AQ546" s="104" t="s">
        <v>31</v>
      </c>
      <c r="AR546" s="104" t="s">
        <v>31</v>
      </c>
      <c r="AS546" s="104" t="s">
        <v>31</v>
      </c>
      <c r="AT546" s="104" t="s">
        <v>31</v>
      </c>
      <c r="AU546" s="104" t="s">
        <v>31</v>
      </c>
      <c r="AV546" s="104" t="s">
        <v>31</v>
      </c>
      <c r="AW546" s="104" t="s">
        <v>31</v>
      </c>
      <c r="AX546" s="104" t="s">
        <v>31</v>
      </c>
      <c r="AY546" s="104" t="s">
        <v>31</v>
      </c>
      <c r="AZ546" s="104" t="s">
        <v>31</v>
      </c>
      <c r="BA546" s="104" t="s">
        <v>31</v>
      </c>
      <c r="BB546" s="104" t="s">
        <v>31</v>
      </c>
      <c r="BC546" s="104" t="s">
        <v>31</v>
      </c>
      <c r="BD546" s="104" t="s">
        <v>31</v>
      </c>
    </row>
    <row r="547" spans="1:56" x14ac:dyDescent="0.25">
      <c r="A547" s="23" t="str">
        <f>'[1]Miter Profiles'!$A183</f>
        <v>MP760R</v>
      </c>
      <c r="B547" s="25" t="str">
        <f>'[1]Miter Profiles'!$B183</f>
        <v>MP760-38</v>
      </c>
      <c r="C547" s="20" t="s">
        <v>229</v>
      </c>
      <c r="D547" s="10" t="s">
        <v>30</v>
      </c>
      <c r="E547" s="17" t="s">
        <v>31</v>
      </c>
      <c r="F547" s="17" t="s">
        <v>31</v>
      </c>
      <c r="G547" s="17" t="s">
        <v>31</v>
      </c>
      <c r="H547" s="17" t="s">
        <v>31</v>
      </c>
      <c r="I547" s="17" t="s">
        <v>31</v>
      </c>
      <c r="J547" s="78" t="s">
        <v>31</v>
      </c>
      <c r="K547" s="11" t="s">
        <v>30</v>
      </c>
      <c r="L547" s="17" t="s">
        <v>30</v>
      </c>
      <c r="M547" s="17" t="s">
        <v>30</v>
      </c>
      <c r="N547" s="17" t="s">
        <v>30</v>
      </c>
      <c r="O547" s="11" t="s">
        <v>30</v>
      </c>
      <c r="P547" s="11" t="s">
        <v>30</v>
      </c>
      <c r="Q547" s="11" t="s">
        <v>30</v>
      </c>
      <c r="R547" s="11" t="s">
        <v>30</v>
      </c>
      <c r="S547" s="12" t="s">
        <v>30</v>
      </c>
      <c r="T547" s="12" t="s">
        <v>30</v>
      </c>
      <c r="U547" s="11" t="s">
        <v>30</v>
      </c>
      <c r="V547" s="78" t="s">
        <v>30</v>
      </c>
      <c r="W547" s="12" t="s">
        <v>30</v>
      </c>
      <c r="X547" s="12" t="s">
        <v>30</v>
      </c>
      <c r="Y547" s="12" t="s">
        <v>30</v>
      </c>
      <c r="Z547" s="11" t="s">
        <v>30</v>
      </c>
      <c r="AA547" s="78" t="s">
        <v>31</v>
      </c>
      <c r="AB547" s="11" t="s">
        <v>30</v>
      </c>
      <c r="AC547" s="11" t="s">
        <v>30</v>
      </c>
      <c r="AD547" s="12" t="s">
        <v>30</v>
      </c>
      <c r="AE547" s="11" t="s">
        <v>30</v>
      </c>
      <c r="AF547" s="78" t="s">
        <v>157</v>
      </c>
      <c r="AG547" s="11" t="s">
        <v>30</v>
      </c>
      <c r="AH547" s="11" t="s">
        <v>30</v>
      </c>
      <c r="AI547" s="17" t="s">
        <v>30</v>
      </c>
      <c r="AJ547" s="11" t="s">
        <v>30</v>
      </c>
      <c r="AK547" s="11" t="s">
        <v>30</v>
      </c>
      <c r="AL547" s="17" t="s">
        <v>30</v>
      </c>
      <c r="AM547" s="78" t="s">
        <v>31</v>
      </c>
      <c r="AN547" s="12" t="s">
        <v>30</v>
      </c>
      <c r="AO547" s="12" t="s">
        <v>30</v>
      </c>
      <c r="AP547" s="12" t="s">
        <v>30</v>
      </c>
      <c r="AQ547" s="11" t="s">
        <v>30</v>
      </c>
      <c r="AR547" s="11" t="s">
        <v>30</v>
      </c>
      <c r="AS547" s="11" t="s">
        <v>30</v>
      </c>
      <c r="AT547" s="17" t="s">
        <v>30</v>
      </c>
      <c r="AU547" s="11" t="s">
        <v>30</v>
      </c>
      <c r="AV547" s="11" t="s">
        <v>30</v>
      </c>
      <c r="AW547" s="17" t="s">
        <v>30</v>
      </c>
      <c r="AX547" s="17" t="s">
        <v>30</v>
      </c>
      <c r="AY547" s="11" t="s">
        <v>30</v>
      </c>
      <c r="AZ547" s="17" t="s">
        <v>30</v>
      </c>
      <c r="BA547" s="17" t="s">
        <v>30</v>
      </c>
      <c r="BB547" s="11" t="s">
        <v>30</v>
      </c>
      <c r="BC547" s="11" t="s">
        <v>30</v>
      </c>
      <c r="BD547" s="11" t="s">
        <v>30</v>
      </c>
    </row>
    <row r="548" spans="1:56" x14ac:dyDescent="0.25">
      <c r="A548" s="23" t="s">
        <v>12</v>
      </c>
      <c r="B548" s="25" t="str">
        <f>'[1]Miter Profiles'!$B184</f>
        <v>MP760-51</v>
      </c>
      <c r="C548" s="20" t="s">
        <v>229</v>
      </c>
      <c r="D548" s="10" t="s">
        <v>30</v>
      </c>
      <c r="E548" s="17" t="s">
        <v>31</v>
      </c>
      <c r="F548" s="17" t="s">
        <v>31</v>
      </c>
      <c r="G548" s="17" t="s">
        <v>31</v>
      </c>
      <c r="H548" s="17" t="s">
        <v>31</v>
      </c>
      <c r="I548" s="17" t="s">
        <v>31</v>
      </c>
      <c r="J548" s="78" t="s">
        <v>31</v>
      </c>
      <c r="K548" s="11" t="s">
        <v>30</v>
      </c>
      <c r="L548" s="17" t="s">
        <v>30</v>
      </c>
      <c r="M548" s="17" t="s">
        <v>30</v>
      </c>
      <c r="N548" s="17" t="s">
        <v>30</v>
      </c>
      <c r="O548" s="11" t="s">
        <v>30</v>
      </c>
      <c r="P548" s="11" t="s">
        <v>30</v>
      </c>
      <c r="Q548" s="11" t="s">
        <v>30</v>
      </c>
      <c r="R548" s="11" t="s">
        <v>30</v>
      </c>
      <c r="S548" s="12" t="s">
        <v>30</v>
      </c>
      <c r="T548" s="12" t="s">
        <v>30</v>
      </c>
      <c r="U548" s="11" t="s">
        <v>30</v>
      </c>
      <c r="V548" s="78" t="s">
        <v>30</v>
      </c>
      <c r="W548" s="12" t="s">
        <v>30</v>
      </c>
      <c r="X548" s="12" t="s">
        <v>30</v>
      </c>
      <c r="Y548" s="12" t="s">
        <v>30</v>
      </c>
      <c r="Z548" s="11" t="s">
        <v>30</v>
      </c>
      <c r="AA548" s="78" t="s">
        <v>31</v>
      </c>
      <c r="AB548" s="11" t="s">
        <v>30</v>
      </c>
      <c r="AC548" s="11" t="s">
        <v>30</v>
      </c>
      <c r="AD548" s="12" t="s">
        <v>30</v>
      </c>
      <c r="AE548" s="11" t="s">
        <v>30</v>
      </c>
      <c r="AF548" s="78" t="s">
        <v>157</v>
      </c>
      <c r="AG548" s="11" t="s">
        <v>30</v>
      </c>
      <c r="AH548" s="11" t="s">
        <v>30</v>
      </c>
      <c r="AI548" s="17" t="s">
        <v>30</v>
      </c>
      <c r="AJ548" s="11" t="s">
        <v>30</v>
      </c>
      <c r="AK548" s="11" t="s">
        <v>30</v>
      </c>
      <c r="AL548" s="17" t="s">
        <v>30</v>
      </c>
      <c r="AM548" s="78" t="s">
        <v>31</v>
      </c>
      <c r="AN548" s="12" t="s">
        <v>30</v>
      </c>
      <c r="AO548" s="12" t="s">
        <v>30</v>
      </c>
      <c r="AP548" s="12" t="s">
        <v>30</v>
      </c>
      <c r="AQ548" s="11" t="s">
        <v>30</v>
      </c>
      <c r="AR548" s="11" t="s">
        <v>30</v>
      </c>
      <c r="AS548" s="11" t="s">
        <v>30</v>
      </c>
      <c r="AT548" s="17" t="s">
        <v>30</v>
      </c>
      <c r="AU548" s="11" t="s">
        <v>30</v>
      </c>
      <c r="AV548" s="11" t="s">
        <v>30</v>
      </c>
      <c r="AW548" s="17" t="s">
        <v>30</v>
      </c>
      <c r="AX548" s="17" t="s">
        <v>30</v>
      </c>
      <c r="AY548" s="11" t="s">
        <v>30</v>
      </c>
      <c r="AZ548" s="17" t="s">
        <v>30</v>
      </c>
      <c r="BA548" s="17" t="s">
        <v>30</v>
      </c>
      <c r="BB548" s="11" t="s">
        <v>30</v>
      </c>
      <c r="BC548" s="11" t="s">
        <v>30</v>
      </c>
      <c r="BD548" s="11" t="s">
        <v>30</v>
      </c>
    </row>
    <row r="549" spans="1:56" x14ac:dyDescent="0.25">
      <c r="A549" s="23" t="str">
        <f>'[1]Miter Profiles'!$A185</f>
        <v>MP432</v>
      </c>
      <c r="B549" s="25" t="str">
        <f>'[1]Miter Profiles'!$B185</f>
        <v>MP760-57</v>
      </c>
      <c r="C549" s="20" t="s">
        <v>229</v>
      </c>
      <c r="D549" s="10" t="s">
        <v>30</v>
      </c>
      <c r="E549" s="17" t="s">
        <v>31</v>
      </c>
      <c r="F549" s="17" t="s">
        <v>31</v>
      </c>
      <c r="G549" s="17" t="s">
        <v>31</v>
      </c>
      <c r="H549" s="17" t="s">
        <v>31</v>
      </c>
      <c r="I549" s="17" t="s">
        <v>31</v>
      </c>
      <c r="J549" s="78" t="s">
        <v>31</v>
      </c>
      <c r="K549" s="11" t="s">
        <v>30</v>
      </c>
      <c r="L549" s="17" t="s">
        <v>30</v>
      </c>
      <c r="M549" s="17" t="s">
        <v>30</v>
      </c>
      <c r="N549" s="17" t="s">
        <v>30</v>
      </c>
      <c r="O549" s="11" t="s">
        <v>30</v>
      </c>
      <c r="P549" s="11" t="s">
        <v>30</v>
      </c>
      <c r="Q549" s="11" t="s">
        <v>30</v>
      </c>
      <c r="R549" s="11" t="s">
        <v>30</v>
      </c>
      <c r="S549" s="12" t="s">
        <v>30</v>
      </c>
      <c r="T549" s="12" t="s">
        <v>30</v>
      </c>
      <c r="U549" s="11" t="s">
        <v>30</v>
      </c>
      <c r="V549" s="78" t="s">
        <v>30</v>
      </c>
      <c r="W549" s="12" t="s">
        <v>30</v>
      </c>
      <c r="X549" s="12" t="s">
        <v>30</v>
      </c>
      <c r="Y549" s="12" t="s">
        <v>30</v>
      </c>
      <c r="Z549" s="11" t="s">
        <v>30</v>
      </c>
      <c r="AA549" s="78" t="s">
        <v>31</v>
      </c>
      <c r="AB549" s="11" t="s">
        <v>30</v>
      </c>
      <c r="AC549" s="11" t="s">
        <v>30</v>
      </c>
      <c r="AD549" s="12" t="s">
        <v>30</v>
      </c>
      <c r="AE549" s="11" t="s">
        <v>30</v>
      </c>
      <c r="AF549" s="78" t="s">
        <v>157</v>
      </c>
      <c r="AG549" s="11" t="s">
        <v>30</v>
      </c>
      <c r="AH549" s="11" t="s">
        <v>30</v>
      </c>
      <c r="AI549" s="17" t="s">
        <v>30</v>
      </c>
      <c r="AJ549" s="11" t="s">
        <v>30</v>
      </c>
      <c r="AK549" s="11" t="s">
        <v>30</v>
      </c>
      <c r="AL549" s="17" t="s">
        <v>30</v>
      </c>
      <c r="AM549" s="78" t="s">
        <v>31</v>
      </c>
      <c r="AN549" s="12" t="s">
        <v>30</v>
      </c>
      <c r="AO549" s="12" t="s">
        <v>30</v>
      </c>
      <c r="AP549" s="12" t="s">
        <v>30</v>
      </c>
      <c r="AQ549" s="11" t="s">
        <v>30</v>
      </c>
      <c r="AR549" s="11" t="s">
        <v>30</v>
      </c>
      <c r="AS549" s="11" t="s">
        <v>30</v>
      </c>
      <c r="AT549" s="17" t="s">
        <v>30</v>
      </c>
      <c r="AU549" s="11" t="s">
        <v>30</v>
      </c>
      <c r="AV549" s="11" t="s">
        <v>30</v>
      </c>
      <c r="AW549" s="17" t="s">
        <v>30</v>
      </c>
      <c r="AX549" s="17" t="s">
        <v>30</v>
      </c>
      <c r="AY549" s="11" t="s">
        <v>30</v>
      </c>
      <c r="AZ549" s="17" t="s">
        <v>30</v>
      </c>
      <c r="BA549" s="17" t="s">
        <v>30</v>
      </c>
      <c r="BB549" s="11" t="s">
        <v>30</v>
      </c>
      <c r="BC549" s="11" t="s">
        <v>30</v>
      </c>
      <c r="BD549" s="11" t="s">
        <v>30</v>
      </c>
    </row>
    <row r="550" spans="1:56" x14ac:dyDescent="0.25">
      <c r="A550" s="37" t="str">
        <f>'[1]Miter Profiles'!$A186</f>
        <v>MP760</v>
      </c>
      <c r="B550" s="38" t="str">
        <f>'[1]Miter Profiles'!$B186</f>
        <v>MP760-76</v>
      </c>
      <c r="C550" s="20" t="s">
        <v>229</v>
      </c>
      <c r="D550" s="10" t="s">
        <v>30</v>
      </c>
      <c r="E550" s="11" t="s">
        <v>31</v>
      </c>
      <c r="F550" s="11" t="s">
        <v>31</v>
      </c>
      <c r="G550" s="11" t="s">
        <v>31</v>
      </c>
      <c r="H550" s="11" t="s">
        <v>31</v>
      </c>
      <c r="I550" s="11" t="s">
        <v>31</v>
      </c>
      <c r="J550" s="12" t="s">
        <v>31</v>
      </c>
      <c r="K550" s="11" t="s">
        <v>30</v>
      </c>
      <c r="L550" s="11" t="s">
        <v>30</v>
      </c>
      <c r="M550" s="11" t="s">
        <v>30</v>
      </c>
      <c r="N550" s="11" t="s">
        <v>30</v>
      </c>
      <c r="O550" s="11" t="s">
        <v>30</v>
      </c>
      <c r="P550" s="11" t="s">
        <v>30</v>
      </c>
      <c r="Q550" s="11" t="s">
        <v>30</v>
      </c>
      <c r="R550" s="11" t="s">
        <v>30</v>
      </c>
      <c r="S550" s="12" t="s">
        <v>30</v>
      </c>
      <c r="T550" s="12" t="s">
        <v>30</v>
      </c>
      <c r="U550" s="11" t="s">
        <v>30</v>
      </c>
      <c r="V550" s="12" t="s">
        <v>30</v>
      </c>
      <c r="W550" s="12" t="s">
        <v>30</v>
      </c>
      <c r="X550" s="12" t="s">
        <v>30</v>
      </c>
      <c r="Y550" s="12" t="s">
        <v>30</v>
      </c>
      <c r="Z550" s="11" t="s">
        <v>30</v>
      </c>
      <c r="AA550" s="12" t="s">
        <v>31</v>
      </c>
      <c r="AB550" s="11" t="s">
        <v>30</v>
      </c>
      <c r="AC550" s="11" t="s">
        <v>30</v>
      </c>
      <c r="AD550" s="12" t="s">
        <v>30</v>
      </c>
      <c r="AE550" s="11" t="s">
        <v>30</v>
      </c>
      <c r="AF550" s="12" t="s">
        <v>157</v>
      </c>
      <c r="AG550" s="11" t="s">
        <v>30</v>
      </c>
      <c r="AH550" s="11" t="s">
        <v>30</v>
      </c>
      <c r="AI550" s="11" t="s">
        <v>30</v>
      </c>
      <c r="AJ550" s="11" t="s">
        <v>30</v>
      </c>
      <c r="AK550" s="11" t="s">
        <v>30</v>
      </c>
      <c r="AL550" s="11" t="s">
        <v>30</v>
      </c>
      <c r="AM550" s="12" t="s">
        <v>31</v>
      </c>
      <c r="AN550" s="12" t="s">
        <v>30</v>
      </c>
      <c r="AO550" s="12" t="s">
        <v>30</v>
      </c>
      <c r="AP550" s="12" t="s">
        <v>30</v>
      </c>
      <c r="AQ550" s="11" t="s">
        <v>30</v>
      </c>
      <c r="AR550" s="11" t="s">
        <v>30</v>
      </c>
      <c r="AS550" s="11" t="s">
        <v>30</v>
      </c>
      <c r="AT550" s="11" t="s">
        <v>30</v>
      </c>
      <c r="AU550" s="11" t="s">
        <v>30</v>
      </c>
      <c r="AV550" s="11" t="s">
        <v>30</v>
      </c>
      <c r="AW550" s="11" t="s">
        <v>30</v>
      </c>
      <c r="AX550" s="11" t="s">
        <v>30</v>
      </c>
      <c r="AY550" s="11" t="s">
        <v>30</v>
      </c>
      <c r="AZ550" s="11" t="s">
        <v>30</v>
      </c>
      <c r="BA550" s="11" t="s">
        <v>30</v>
      </c>
      <c r="BB550" s="11" t="s">
        <v>30</v>
      </c>
      <c r="BC550" s="11" t="s">
        <v>30</v>
      </c>
      <c r="BD550" s="11" t="s">
        <v>30</v>
      </c>
    </row>
    <row r="551" spans="1:56" x14ac:dyDescent="0.25">
      <c r="A551" s="106" t="str">
        <f>'[1]Miter Profiles'!$A187</f>
        <v>MP761R</v>
      </c>
      <c r="B551" s="101" t="str">
        <f>'[1]Miter Profiles'!$B187</f>
        <v>MP761-38</v>
      </c>
      <c r="C551" s="102" t="s">
        <v>229</v>
      </c>
      <c r="D551" s="103" t="s">
        <v>30</v>
      </c>
      <c r="E551" s="104" t="s">
        <v>31</v>
      </c>
      <c r="F551" s="104" t="s">
        <v>31</v>
      </c>
      <c r="G551" s="104" t="s">
        <v>31</v>
      </c>
      <c r="H551" s="104" t="s">
        <v>31</v>
      </c>
      <c r="I551" s="104" t="s">
        <v>31</v>
      </c>
      <c r="J551" s="120" t="s">
        <v>31</v>
      </c>
      <c r="K551" s="104" t="s">
        <v>30</v>
      </c>
      <c r="L551" s="104" t="s">
        <v>30</v>
      </c>
      <c r="M551" s="104" t="s">
        <v>30</v>
      </c>
      <c r="N551" s="104" t="s">
        <v>30</v>
      </c>
      <c r="O551" s="104" t="s">
        <v>30</v>
      </c>
      <c r="P551" s="104" t="s">
        <v>30</v>
      </c>
      <c r="Q551" s="104" t="s">
        <v>30</v>
      </c>
      <c r="R551" s="104" t="s">
        <v>30</v>
      </c>
      <c r="S551" s="120" t="s">
        <v>30</v>
      </c>
      <c r="T551" s="120" t="s">
        <v>30</v>
      </c>
      <c r="U551" s="104" t="s">
        <v>30</v>
      </c>
      <c r="V551" s="120" t="s">
        <v>30</v>
      </c>
      <c r="W551" s="120" t="s">
        <v>30</v>
      </c>
      <c r="X551" s="120" t="s">
        <v>30</v>
      </c>
      <c r="Y551" s="120" t="s">
        <v>30</v>
      </c>
      <c r="Z551" s="104" t="s">
        <v>30</v>
      </c>
      <c r="AA551" s="120" t="s">
        <v>31</v>
      </c>
      <c r="AB551" s="104" t="s">
        <v>30</v>
      </c>
      <c r="AC551" s="104" t="s">
        <v>30</v>
      </c>
      <c r="AD551" s="120" t="s">
        <v>30</v>
      </c>
      <c r="AE551" s="104" t="s">
        <v>30</v>
      </c>
      <c r="AF551" s="120" t="s">
        <v>157</v>
      </c>
      <c r="AG551" s="104" t="s">
        <v>30</v>
      </c>
      <c r="AH551" s="104" t="s">
        <v>30</v>
      </c>
      <c r="AI551" s="104" t="s">
        <v>30</v>
      </c>
      <c r="AJ551" s="104" t="s">
        <v>30</v>
      </c>
      <c r="AK551" s="104" t="s">
        <v>30</v>
      </c>
      <c r="AL551" s="104" t="s">
        <v>30</v>
      </c>
      <c r="AM551" s="120" t="s">
        <v>31</v>
      </c>
      <c r="AN551" s="120" t="s">
        <v>30</v>
      </c>
      <c r="AO551" s="120" t="s">
        <v>30</v>
      </c>
      <c r="AP551" s="120" t="s">
        <v>30</v>
      </c>
      <c r="AQ551" s="104" t="s">
        <v>30</v>
      </c>
      <c r="AR551" s="104" t="s">
        <v>30</v>
      </c>
      <c r="AS551" s="104" t="s">
        <v>30</v>
      </c>
      <c r="AT551" s="104" t="s">
        <v>30</v>
      </c>
      <c r="AU551" s="104" t="s">
        <v>30</v>
      </c>
      <c r="AV551" s="104" t="s">
        <v>30</v>
      </c>
      <c r="AW551" s="104" t="s">
        <v>30</v>
      </c>
      <c r="AX551" s="104" t="s">
        <v>30</v>
      </c>
      <c r="AY551" s="104" t="s">
        <v>30</v>
      </c>
      <c r="AZ551" s="104" t="s">
        <v>30</v>
      </c>
      <c r="BA551" s="104" t="s">
        <v>30</v>
      </c>
      <c r="BB551" s="104" t="s">
        <v>30</v>
      </c>
      <c r="BC551" s="104" t="s">
        <v>30</v>
      </c>
      <c r="BD551" s="104" t="s">
        <v>30</v>
      </c>
    </row>
    <row r="552" spans="1:56" x14ac:dyDescent="0.25">
      <c r="A552" s="106" t="str">
        <f>'[1]Miter Profiles'!$A188</f>
        <v>MP433</v>
      </c>
      <c r="B552" s="101" t="str">
        <f>'[1]Miter Profiles'!$B188</f>
        <v>MP761-57</v>
      </c>
      <c r="C552" s="102" t="s">
        <v>229</v>
      </c>
      <c r="D552" s="103" t="s">
        <v>30</v>
      </c>
      <c r="E552" s="104" t="s">
        <v>31</v>
      </c>
      <c r="F552" s="104" t="s">
        <v>31</v>
      </c>
      <c r="G552" s="104" t="s">
        <v>31</v>
      </c>
      <c r="H552" s="104" t="s">
        <v>31</v>
      </c>
      <c r="I552" s="104" t="s">
        <v>31</v>
      </c>
      <c r="J552" s="120" t="s">
        <v>31</v>
      </c>
      <c r="K552" s="104" t="s">
        <v>30</v>
      </c>
      <c r="L552" s="104" t="s">
        <v>30</v>
      </c>
      <c r="M552" s="104" t="s">
        <v>30</v>
      </c>
      <c r="N552" s="104" t="s">
        <v>30</v>
      </c>
      <c r="O552" s="104" t="s">
        <v>30</v>
      </c>
      <c r="P552" s="104" t="s">
        <v>30</v>
      </c>
      <c r="Q552" s="104" t="s">
        <v>30</v>
      </c>
      <c r="R552" s="104" t="s">
        <v>30</v>
      </c>
      <c r="S552" s="120" t="s">
        <v>30</v>
      </c>
      <c r="T552" s="120" t="s">
        <v>30</v>
      </c>
      <c r="U552" s="104" t="s">
        <v>30</v>
      </c>
      <c r="V552" s="120" t="s">
        <v>30</v>
      </c>
      <c r="W552" s="120" t="s">
        <v>30</v>
      </c>
      <c r="X552" s="120" t="s">
        <v>30</v>
      </c>
      <c r="Y552" s="120" t="s">
        <v>30</v>
      </c>
      <c r="Z552" s="104" t="s">
        <v>30</v>
      </c>
      <c r="AA552" s="120" t="s">
        <v>31</v>
      </c>
      <c r="AB552" s="104" t="s">
        <v>30</v>
      </c>
      <c r="AC552" s="104" t="s">
        <v>30</v>
      </c>
      <c r="AD552" s="120" t="s">
        <v>30</v>
      </c>
      <c r="AE552" s="104" t="s">
        <v>30</v>
      </c>
      <c r="AF552" s="120" t="s">
        <v>157</v>
      </c>
      <c r="AG552" s="104" t="s">
        <v>30</v>
      </c>
      <c r="AH552" s="104" t="s">
        <v>30</v>
      </c>
      <c r="AI552" s="104" t="s">
        <v>30</v>
      </c>
      <c r="AJ552" s="104" t="s">
        <v>30</v>
      </c>
      <c r="AK552" s="104" t="s">
        <v>30</v>
      </c>
      <c r="AL552" s="104" t="s">
        <v>30</v>
      </c>
      <c r="AM552" s="120" t="s">
        <v>31</v>
      </c>
      <c r="AN552" s="120" t="s">
        <v>30</v>
      </c>
      <c r="AO552" s="120" t="s">
        <v>30</v>
      </c>
      <c r="AP552" s="120" t="s">
        <v>30</v>
      </c>
      <c r="AQ552" s="104" t="s">
        <v>30</v>
      </c>
      <c r="AR552" s="104" t="s">
        <v>30</v>
      </c>
      <c r="AS552" s="104" t="s">
        <v>30</v>
      </c>
      <c r="AT552" s="104" t="s">
        <v>30</v>
      </c>
      <c r="AU552" s="104" t="s">
        <v>30</v>
      </c>
      <c r="AV552" s="104" t="s">
        <v>30</v>
      </c>
      <c r="AW552" s="104" t="s">
        <v>30</v>
      </c>
      <c r="AX552" s="104" t="s">
        <v>30</v>
      </c>
      <c r="AY552" s="104" t="s">
        <v>30</v>
      </c>
      <c r="AZ552" s="104" t="s">
        <v>30</v>
      </c>
      <c r="BA552" s="104" t="s">
        <v>30</v>
      </c>
      <c r="BB552" s="104" t="s">
        <v>30</v>
      </c>
      <c r="BC552" s="104" t="s">
        <v>30</v>
      </c>
      <c r="BD552" s="104" t="s">
        <v>30</v>
      </c>
    </row>
    <row r="553" spans="1:56" x14ac:dyDescent="0.25">
      <c r="A553" s="106" t="str">
        <f>'[1]Miter Profiles'!$A189</f>
        <v>MP761</v>
      </c>
      <c r="B553" s="101" t="str">
        <f>'[1]Miter Profiles'!$B189</f>
        <v>MP761-76</v>
      </c>
      <c r="C553" s="102" t="s">
        <v>229</v>
      </c>
      <c r="D553" s="103" t="s">
        <v>30</v>
      </c>
      <c r="E553" s="104" t="s">
        <v>31</v>
      </c>
      <c r="F553" s="104" t="s">
        <v>31</v>
      </c>
      <c r="G553" s="104" t="s">
        <v>31</v>
      </c>
      <c r="H553" s="104" t="s">
        <v>31</v>
      </c>
      <c r="I553" s="104" t="s">
        <v>31</v>
      </c>
      <c r="J553" s="120" t="s">
        <v>31</v>
      </c>
      <c r="K553" s="104" t="s">
        <v>30</v>
      </c>
      <c r="L553" s="104" t="s">
        <v>30</v>
      </c>
      <c r="M553" s="104" t="s">
        <v>30</v>
      </c>
      <c r="N553" s="104" t="s">
        <v>30</v>
      </c>
      <c r="O553" s="104" t="s">
        <v>30</v>
      </c>
      <c r="P553" s="104" t="s">
        <v>30</v>
      </c>
      <c r="Q553" s="104" t="s">
        <v>30</v>
      </c>
      <c r="R553" s="104" t="s">
        <v>30</v>
      </c>
      <c r="S553" s="120" t="s">
        <v>30</v>
      </c>
      <c r="T553" s="120" t="s">
        <v>30</v>
      </c>
      <c r="U553" s="104" t="s">
        <v>30</v>
      </c>
      <c r="V553" s="120" t="s">
        <v>30</v>
      </c>
      <c r="W553" s="120" t="s">
        <v>30</v>
      </c>
      <c r="X553" s="120" t="s">
        <v>30</v>
      </c>
      <c r="Y553" s="120" t="s">
        <v>30</v>
      </c>
      <c r="Z553" s="104" t="s">
        <v>30</v>
      </c>
      <c r="AA553" s="120" t="s">
        <v>31</v>
      </c>
      <c r="AB553" s="104" t="s">
        <v>30</v>
      </c>
      <c r="AC553" s="104" t="s">
        <v>30</v>
      </c>
      <c r="AD553" s="120" t="s">
        <v>30</v>
      </c>
      <c r="AE553" s="104" t="s">
        <v>30</v>
      </c>
      <c r="AF553" s="120" t="s">
        <v>157</v>
      </c>
      <c r="AG553" s="104" t="s">
        <v>30</v>
      </c>
      <c r="AH553" s="104" t="s">
        <v>30</v>
      </c>
      <c r="AI553" s="104" t="s">
        <v>30</v>
      </c>
      <c r="AJ553" s="104" t="s">
        <v>30</v>
      </c>
      <c r="AK553" s="104" t="s">
        <v>30</v>
      </c>
      <c r="AL553" s="104" t="s">
        <v>30</v>
      </c>
      <c r="AM553" s="120" t="s">
        <v>31</v>
      </c>
      <c r="AN553" s="120" t="s">
        <v>30</v>
      </c>
      <c r="AO553" s="120" t="s">
        <v>30</v>
      </c>
      <c r="AP553" s="120" t="s">
        <v>30</v>
      </c>
      <c r="AQ553" s="104" t="s">
        <v>30</v>
      </c>
      <c r="AR553" s="104" t="s">
        <v>30</v>
      </c>
      <c r="AS553" s="104" t="s">
        <v>30</v>
      </c>
      <c r="AT553" s="104" t="s">
        <v>30</v>
      </c>
      <c r="AU553" s="104" t="s">
        <v>30</v>
      </c>
      <c r="AV553" s="104" t="s">
        <v>30</v>
      </c>
      <c r="AW553" s="104" t="s">
        <v>30</v>
      </c>
      <c r="AX553" s="104" t="s">
        <v>30</v>
      </c>
      <c r="AY553" s="104" t="s">
        <v>30</v>
      </c>
      <c r="AZ553" s="104" t="s">
        <v>30</v>
      </c>
      <c r="BA553" s="104" t="s">
        <v>30</v>
      </c>
      <c r="BB553" s="104" t="s">
        <v>30</v>
      </c>
      <c r="BC553" s="104" t="s">
        <v>30</v>
      </c>
      <c r="BD553" s="104" t="s">
        <v>30</v>
      </c>
    </row>
    <row r="554" spans="1:56" x14ac:dyDescent="0.25">
      <c r="A554" s="23" t="str">
        <f>'[1]Miter Profiles'!$A190</f>
        <v>MP762R</v>
      </c>
      <c r="B554" s="25" t="str">
        <f>'[1]Miter Profiles'!$B190</f>
        <v>MP762-38</v>
      </c>
      <c r="C554" s="20" t="s">
        <v>229</v>
      </c>
      <c r="D554" s="10" t="s">
        <v>30</v>
      </c>
      <c r="E554" s="17" t="s">
        <v>31</v>
      </c>
      <c r="F554" s="17" t="s">
        <v>31</v>
      </c>
      <c r="G554" s="17" t="s">
        <v>31</v>
      </c>
      <c r="H554" s="17" t="s">
        <v>31</v>
      </c>
      <c r="I554" s="17" t="s">
        <v>31</v>
      </c>
      <c r="J554" s="78" t="s">
        <v>31</v>
      </c>
      <c r="K554" s="11" t="s">
        <v>30</v>
      </c>
      <c r="L554" s="17" t="s">
        <v>30</v>
      </c>
      <c r="M554" s="17" t="s">
        <v>30</v>
      </c>
      <c r="N554" s="17" t="s">
        <v>30</v>
      </c>
      <c r="O554" s="11" t="s">
        <v>30</v>
      </c>
      <c r="P554" s="11" t="s">
        <v>30</v>
      </c>
      <c r="Q554" s="11" t="s">
        <v>30</v>
      </c>
      <c r="R554" s="11" t="s">
        <v>30</v>
      </c>
      <c r="S554" s="12" t="s">
        <v>30</v>
      </c>
      <c r="T554" s="12" t="s">
        <v>30</v>
      </c>
      <c r="U554" s="11" t="s">
        <v>30</v>
      </c>
      <c r="V554" s="78" t="s">
        <v>30</v>
      </c>
      <c r="W554" s="12" t="s">
        <v>30</v>
      </c>
      <c r="X554" s="12" t="s">
        <v>30</v>
      </c>
      <c r="Y554" s="12" t="s">
        <v>30</v>
      </c>
      <c r="Z554" s="11" t="s">
        <v>30</v>
      </c>
      <c r="AA554" s="78" t="s">
        <v>31</v>
      </c>
      <c r="AB554" s="11" t="s">
        <v>30</v>
      </c>
      <c r="AC554" s="11" t="s">
        <v>30</v>
      </c>
      <c r="AD554" s="12" t="s">
        <v>30</v>
      </c>
      <c r="AE554" s="11" t="s">
        <v>30</v>
      </c>
      <c r="AF554" s="78" t="s">
        <v>157</v>
      </c>
      <c r="AG554" s="11" t="s">
        <v>30</v>
      </c>
      <c r="AH554" s="11" t="s">
        <v>30</v>
      </c>
      <c r="AI554" s="17" t="s">
        <v>30</v>
      </c>
      <c r="AJ554" s="11" t="s">
        <v>30</v>
      </c>
      <c r="AK554" s="11" t="s">
        <v>30</v>
      </c>
      <c r="AL554" s="17" t="s">
        <v>30</v>
      </c>
      <c r="AM554" s="78" t="s">
        <v>31</v>
      </c>
      <c r="AN554" s="12" t="s">
        <v>30</v>
      </c>
      <c r="AO554" s="12" t="s">
        <v>30</v>
      </c>
      <c r="AP554" s="12" t="s">
        <v>30</v>
      </c>
      <c r="AQ554" s="11" t="s">
        <v>30</v>
      </c>
      <c r="AR554" s="11" t="s">
        <v>30</v>
      </c>
      <c r="AS554" s="11" t="s">
        <v>30</v>
      </c>
      <c r="AT554" s="17" t="s">
        <v>30</v>
      </c>
      <c r="AU554" s="11" t="s">
        <v>30</v>
      </c>
      <c r="AV554" s="11" t="s">
        <v>30</v>
      </c>
      <c r="AW554" s="17" t="s">
        <v>30</v>
      </c>
      <c r="AX554" s="17" t="s">
        <v>30</v>
      </c>
      <c r="AY554" s="11" t="s">
        <v>30</v>
      </c>
      <c r="AZ554" s="17" t="s">
        <v>30</v>
      </c>
      <c r="BA554" s="17" t="s">
        <v>30</v>
      </c>
      <c r="BB554" s="11" t="s">
        <v>30</v>
      </c>
      <c r="BC554" s="11" t="s">
        <v>30</v>
      </c>
      <c r="BD554" s="11" t="s">
        <v>30</v>
      </c>
    </row>
    <row r="555" spans="1:56" x14ac:dyDescent="0.25">
      <c r="A555" s="23" t="str">
        <f>'[1]Miter Profiles'!$A191</f>
        <v>MP434</v>
      </c>
      <c r="B555" s="25" t="str">
        <f>'[1]Miter Profiles'!$B191</f>
        <v>MP762-57</v>
      </c>
      <c r="C555" s="20" t="s">
        <v>229</v>
      </c>
      <c r="D555" s="10" t="s">
        <v>30</v>
      </c>
      <c r="E555" s="17" t="s">
        <v>31</v>
      </c>
      <c r="F555" s="17" t="s">
        <v>31</v>
      </c>
      <c r="G555" s="17" t="s">
        <v>31</v>
      </c>
      <c r="H555" s="17" t="s">
        <v>31</v>
      </c>
      <c r="I555" s="17" t="s">
        <v>31</v>
      </c>
      <c r="J555" s="78" t="s">
        <v>31</v>
      </c>
      <c r="K555" s="11" t="s">
        <v>30</v>
      </c>
      <c r="L555" s="17" t="s">
        <v>30</v>
      </c>
      <c r="M555" s="17" t="s">
        <v>30</v>
      </c>
      <c r="N555" s="17" t="s">
        <v>30</v>
      </c>
      <c r="O555" s="11" t="s">
        <v>30</v>
      </c>
      <c r="P555" s="11" t="s">
        <v>30</v>
      </c>
      <c r="Q555" s="11" t="s">
        <v>30</v>
      </c>
      <c r="R555" s="11" t="s">
        <v>30</v>
      </c>
      <c r="S555" s="12" t="s">
        <v>30</v>
      </c>
      <c r="T555" s="12" t="s">
        <v>30</v>
      </c>
      <c r="U555" s="11" t="s">
        <v>30</v>
      </c>
      <c r="V555" s="78" t="s">
        <v>30</v>
      </c>
      <c r="W555" s="12" t="s">
        <v>30</v>
      </c>
      <c r="X555" s="12" t="s">
        <v>30</v>
      </c>
      <c r="Y555" s="12" t="s">
        <v>30</v>
      </c>
      <c r="Z555" s="11" t="s">
        <v>30</v>
      </c>
      <c r="AA555" s="78" t="s">
        <v>31</v>
      </c>
      <c r="AB555" s="11" t="s">
        <v>30</v>
      </c>
      <c r="AC555" s="11" t="s">
        <v>30</v>
      </c>
      <c r="AD555" s="12" t="s">
        <v>30</v>
      </c>
      <c r="AE555" s="11" t="s">
        <v>30</v>
      </c>
      <c r="AF555" s="78" t="s">
        <v>157</v>
      </c>
      <c r="AG555" s="11" t="s">
        <v>30</v>
      </c>
      <c r="AH555" s="11" t="s">
        <v>30</v>
      </c>
      <c r="AI555" s="17" t="s">
        <v>30</v>
      </c>
      <c r="AJ555" s="11" t="s">
        <v>30</v>
      </c>
      <c r="AK555" s="11" t="s">
        <v>30</v>
      </c>
      <c r="AL555" s="17" t="s">
        <v>30</v>
      </c>
      <c r="AM555" s="78" t="s">
        <v>31</v>
      </c>
      <c r="AN555" s="12" t="s">
        <v>30</v>
      </c>
      <c r="AO555" s="12" t="s">
        <v>30</v>
      </c>
      <c r="AP555" s="12" t="s">
        <v>30</v>
      </c>
      <c r="AQ555" s="11" t="s">
        <v>30</v>
      </c>
      <c r="AR555" s="11" t="s">
        <v>30</v>
      </c>
      <c r="AS555" s="11" t="s">
        <v>30</v>
      </c>
      <c r="AT555" s="17" t="s">
        <v>30</v>
      </c>
      <c r="AU555" s="11" t="s">
        <v>30</v>
      </c>
      <c r="AV555" s="11" t="s">
        <v>30</v>
      </c>
      <c r="AW555" s="17" t="s">
        <v>30</v>
      </c>
      <c r="AX555" s="17" t="s">
        <v>30</v>
      </c>
      <c r="AY555" s="11" t="s">
        <v>30</v>
      </c>
      <c r="AZ555" s="17" t="s">
        <v>30</v>
      </c>
      <c r="BA555" s="17" t="s">
        <v>30</v>
      </c>
      <c r="BB555" s="11" t="s">
        <v>30</v>
      </c>
      <c r="BC555" s="11" t="s">
        <v>30</v>
      </c>
      <c r="BD555" s="11" t="s">
        <v>30</v>
      </c>
    </row>
    <row r="556" spans="1:56" x14ac:dyDescent="0.25">
      <c r="A556" s="37" t="str">
        <f>'[1]Miter Profiles'!$A192</f>
        <v>MP762</v>
      </c>
      <c r="B556" s="38" t="str">
        <f>'[1]Miter Profiles'!$B192</f>
        <v>MP762-76</v>
      </c>
      <c r="C556" s="20" t="s">
        <v>229</v>
      </c>
      <c r="D556" s="10" t="s">
        <v>30</v>
      </c>
      <c r="E556" s="11" t="s">
        <v>31</v>
      </c>
      <c r="F556" s="11" t="s">
        <v>31</v>
      </c>
      <c r="G556" s="11" t="s">
        <v>31</v>
      </c>
      <c r="H556" s="11" t="s">
        <v>31</v>
      </c>
      <c r="I556" s="11" t="s">
        <v>31</v>
      </c>
      <c r="J556" s="12" t="s">
        <v>31</v>
      </c>
      <c r="K556" s="11" t="s">
        <v>30</v>
      </c>
      <c r="L556" s="11" t="s">
        <v>30</v>
      </c>
      <c r="M556" s="11" t="s">
        <v>30</v>
      </c>
      <c r="N556" s="11" t="s">
        <v>30</v>
      </c>
      <c r="O556" s="11" t="s">
        <v>30</v>
      </c>
      <c r="P556" s="11" t="s">
        <v>30</v>
      </c>
      <c r="Q556" s="11" t="s">
        <v>30</v>
      </c>
      <c r="R556" s="11" t="s">
        <v>30</v>
      </c>
      <c r="S556" s="12" t="s">
        <v>30</v>
      </c>
      <c r="T556" s="12" t="s">
        <v>30</v>
      </c>
      <c r="U556" s="11" t="s">
        <v>30</v>
      </c>
      <c r="V556" s="12" t="s">
        <v>30</v>
      </c>
      <c r="W556" s="12" t="s">
        <v>30</v>
      </c>
      <c r="X556" s="12" t="s">
        <v>30</v>
      </c>
      <c r="Y556" s="12" t="s">
        <v>30</v>
      </c>
      <c r="Z556" s="11" t="s">
        <v>30</v>
      </c>
      <c r="AA556" s="12" t="s">
        <v>31</v>
      </c>
      <c r="AB556" s="11" t="s">
        <v>30</v>
      </c>
      <c r="AC556" s="11" t="s">
        <v>30</v>
      </c>
      <c r="AD556" s="12" t="s">
        <v>30</v>
      </c>
      <c r="AE556" s="11" t="s">
        <v>30</v>
      </c>
      <c r="AF556" s="12" t="s">
        <v>157</v>
      </c>
      <c r="AG556" s="11" t="s">
        <v>30</v>
      </c>
      <c r="AH556" s="11" t="s">
        <v>30</v>
      </c>
      <c r="AI556" s="11" t="s">
        <v>30</v>
      </c>
      <c r="AJ556" s="11" t="s">
        <v>30</v>
      </c>
      <c r="AK556" s="11" t="s">
        <v>30</v>
      </c>
      <c r="AL556" s="11" t="s">
        <v>30</v>
      </c>
      <c r="AM556" s="12" t="s">
        <v>31</v>
      </c>
      <c r="AN556" s="12" t="s">
        <v>30</v>
      </c>
      <c r="AO556" s="12" t="s">
        <v>30</v>
      </c>
      <c r="AP556" s="12" t="s">
        <v>30</v>
      </c>
      <c r="AQ556" s="11" t="s">
        <v>30</v>
      </c>
      <c r="AR556" s="11" t="s">
        <v>30</v>
      </c>
      <c r="AS556" s="11" t="s">
        <v>30</v>
      </c>
      <c r="AT556" s="11" t="s">
        <v>30</v>
      </c>
      <c r="AU556" s="11" t="s">
        <v>30</v>
      </c>
      <c r="AV556" s="11" t="s">
        <v>30</v>
      </c>
      <c r="AW556" s="11" t="s">
        <v>30</v>
      </c>
      <c r="AX556" s="11" t="s">
        <v>30</v>
      </c>
      <c r="AY556" s="11" t="s">
        <v>30</v>
      </c>
      <c r="AZ556" s="11" t="s">
        <v>30</v>
      </c>
      <c r="BA556" s="11" t="s">
        <v>30</v>
      </c>
      <c r="BB556" s="11" t="s">
        <v>30</v>
      </c>
      <c r="BC556" s="11" t="s">
        <v>30</v>
      </c>
      <c r="BD556" s="11" t="s">
        <v>30</v>
      </c>
    </row>
    <row r="557" spans="1:56" x14ac:dyDescent="0.25">
      <c r="A557" s="106" t="str">
        <f>'[1]Miter Profiles'!$A193</f>
        <v>MP763R</v>
      </c>
      <c r="B557" s="101" t="str">
        <f>'[1]Miter Profiles'!$B193</f>
        <v>MP763-38</v>
      </c>
      <c r="C557" s="102" t="s">
        <v>229</v>
      </c>
      <c r="D557" s="103" t="s">
        <v>30</v>
      </c>
      <c r="E557" s="104" t="s">
        <v>31</v>
      </c>
      <c r="F557" s="104" t="s">
        <v>31</v>
      </c>
      <c r="G557" s="104" t="s">
        <v>31</v>
      </c>
      <c r="H557" s="104" t="s">
        <v>31</v>
      </c>
      <c r="I557" s="104" t="s">
        <v>31</v>
      </c>
      <c r="J557" s="120" t="s">
        <v>31</v>
      </c>
      <c r="K557" s="104" t="s">
        <v>30</v>
      </c>
      <c r="L557" s="104" t="s">
        <v>30</v>
      </c>
      <c r="M557" s="104" t="s">
        <v>30</v>
      </c>
      <c r="N557" s="104" t="s">
        <v>30</v>
      </c>
      <c r="O557" s="104" t="s">
        <v>30</v>
      </c>
      <c r="P557" s="104" t="s">
        <v>30</v>
      </c>
      <c r="Q557" s="104" t="s">
        <v>30</v>
      </c>
      <c r="R557" s="104" t="s">
        <v>30</v>
      </c>
      <c r="S557" s="120" t="s">
        <v>30</v>
      </c>
      <c r="T557" s="120" t="s">
        <v>30</v>
      </c>
      <c r="U557" s="104" t="s">
        <v>30</v>
      </c>
      <c r="V557" s="120" t="s">
        <v>30</v>
      </c>
      <c r="W557" s="120" t="s">
        <v>30</v>
      </c>
      <c r="X557" s="120" t="s">
        <v>30</v>
      </c>
      <c r="Y557" s="120" t="s">
        <v>30</v>
      </c>
      <c r="Z557" s="104" t="s">
        <v>30</v>
      </c>
      <c r="AA557" s="120" t="s">
        <v>31</v>
      </c>
      <c r="AB557" s="104" t="s">
        <v>30</v>
      </c>
      <c r="AC557" s="104" t="s">
        <v>30</v>
      </c>
      <c r="AD557" s="120" t="s">
        <v>30</v>
      </c>
      <c r="AE557" s="104" t="s">
        <v>30</v>
      </c>
      <c r="AF557" s="120" t="s">
        <v>157</v>
      </c>
      <c r="AG557" s="104" t="s">
        <v>30</v>
      </c>
      <c r="AH557" s="104" t="s">
        <v>30</v>
      </c>
      <c r="AI557" s="104" t="s">
        <v>30</v>
      </c>
      <c r="AJ557" s="104" t="s">
        <v>30</v>
      </c>
      <c r="AK557" s="104" t="s">
        <v>30</v>
      </c>
      <c r="AL557" s="104" t="s">
        <v>30</v>
      </c>
      <c r="AM557" s="120" t="s">
        <v>31</v>
      </c>
      <c r="AN557" s="120" t="s">
        <v>30</v>
      </c>
      <c r="AO557" s="120" t="s">
        <v>30</v>
      </c>
      <c r="AP557" s="120" t="s">
        <v>30</v>
      </c>
      <c r="AQ557" s="104" t="s">
        <v>30</v>
      </c>
      <c r="AR557" s="104" t="s">
        <v>30</v>
      </c>
      <c r="AS557" s="104" t="s">
        <v>30</v>
      </c>
      <c r="AT557" s="104" t="s">
        <v>30</v>
      </c>
      <c r="AU557" s="104" t="s">
        <v>30</v>
      </c>
      <c r="AV557" s="104" t="s">
        <v>30</v>
      </c>
      <c r="AW557" s="104" t="s">
        <v>30</v>
      </c>
      <c r="AX557" s="104" t="s">
        <v>30</v>
      </c>
      <c r="AY557" s="104" t="s">
        <v>30</v>
      </c>
      <c r="AZ557" s="104" t="s">
        <v>30</v>
      </c>
      <c r="BA557" s="104" t="s">
        <v>30</v>
      </c>
      <c r="BB557" s="104" t="s">
        <v>30</v>
      </c>
      <c r="BC557" s="104" t="s">
        <v>30</v>
      </c>
      <c r="BD557" s="104" t="s">
        <v>30</v>
      </c>
    </row>
    <row r="558" spans="1:56" x14ac:dyDescent="0.25">
      <c r="A558" s="106" t="str">
        <f>'[1]Miter Profiles'!$A194</f>
        <v>MP435</v>
      </c>
      <c r="B558" s="101" t="str">
        <f>'[1]Miter Profiles'!$B194</f>
        <v>MP763-57</v>
      </c>
      <c r="C558" s="102" t="s">
        <v>229</v>
      </c>
      <c r="D558" s="103" t="s">
        <v>30</v>
      </c>
      <c r="E558" s="104" t="s">
        <v>31</v>
      </c>
      <c r="F558" s="104" t="s">
        <v>31</v>
      </c>
      <c r="G558" s="104" t="s">
        <v>31</v>
      </c>
      <c r="H558" s="104" t="s">
        <v>31</v>
      </c>
      <c r="I558" s="104" t="s">
        <v>31</v>
      </c>
      <c r="J558" s="120" t="s">
        <v>31</v>
      </c>
      <c r="K558" s="104" t="s">
        <v>30</v>
      </c>
      <c r="L558" s="104" t="s">
        <v>30</v>
      </c>
      <c r="M558" s="104" t="s">
        <v>30</v>
      </c>
      <c r="N558" s="104" t="s">
        <v>30</v>
      </c>
      <c r="O558" s="104" t="s">
        <v>30</v>
      </c>
      <c r="P558" s="104" t="s">
        <v>30</v>
      </c>
      <c r="Q558" s="104" t="s">
        <v>30</v>
      </c>
      <c r="R558" s="104" t="s">
        <v>30</v>
      </c>
      <c r="S558" s="120" t="s">
        <v>30</v>
      </c>
      <c r="T558" s="120" t="s">
        <v>30</v>
      </c>
      <c r="U558" s="104" t="s">
        <v>30</v>
      </c>
      <c r="V558" s="120" t="s">
        <v>30</v>
      </c>
      <c r="W558" s="120" t="s">
        <v>30</v>
      </c>
      <c r="X558" s="120" t="s">
        <v>30</v>
      </c>
      <c r="Y558" s="120" t="s">
        <v>30</v>
      </c>
      <c r="Z558" s="104" t="s">
        <v>30</v>
      </c>
      <c r="AA558" s="120" t="s">
        <v>31</v>
      </c>
      <c r="AB558" s="104" t="s">
        <v>30</v>
      </c>
      <c r="AC558" s="104" t="s">
        <v>30</v>
      </c>
      <c r="AD558" s="120" t="s">
        <v>30</v>
      </c>
      <c r="AE558" s="104" t="s">
        <v>30</v>
      </c>
      <c r="AF558" s="120" t="s">
        <v>157</v>
      </c>
      <c r="AG558" s="104" t="s">
        <v>30</v>
      </c>
      <c r="AH558" s="104" t="s">
        <v>30</v>
      </c>
      <c r="AI558" s="104" t="s">
        <v>30</v>
      </c>
      <c r="AJ558" s="104" t="s">
        <v>30</v>
      </c>
      <c r="AK558" s="104" t="s">
        <v>30</v>
      </c>
      <c r="AL558" s="104" t="s">
        <v>30</v>
      </c>
      <c r="AM558" s="120" t="s">
        <v>31</v>
      </c>
      <c r="AN558" s="120" t="s">
        <v>30</v>
      </c>
      <c r="AO558" s="120" t="s">
        <v>30</v>
      </c>
      <c r="AP558" s="120" t="s">
        <v>30</v>
      </c>
      <c r="AQ558" s="104" t="s">
        <v>30</v>
      </c>
      <c r="AR558" s="104" t="s">
        <v>30</v>
      </c>
      <c r="AS558" s="104" t="s">
        <v>30</v>
      </c>
      <c r="AT558" s="104" t="s">
        <v>30</v>
      </c>
      <c r="AU558" s="104" t="s">
        <v>30</v>
      </c>
      <c r="AV558" s="104" t="s">
        <v>30</v>
      </c>
      <c r="AW558" s="104" t="s">
        <v>30</v>
      </c>
      <c r="AX558" s="104" t="s">
        <v>30</v>
      </c>
      <c r="AY558" s="104" t="s">
        <v>30</v>
      </c>
      <c r="AZ558" s="104" t="s">
        <v>30</v>
      </c>
      <c r="BA558" s="104" t="s">
        <v>30</v>
      </c>
      <c r="BB558" s="104" t="s">
        <v>30</v>
      </c>
      <c r="BC558" s="104" t="s">
        <v>30</v>
      </c>
      <c r="BD558" s="104" t="s">
        <v>30</v>
      </c>
    </row>
    <row r="559" spans="1:56" x14ac:dyDescent="0.25">
      <c r="A559" s="106" t="str">
        <f>'[1]Miter Profiles'!$A195</f>
        <v>MP763</v>
      </c>
      <c r="B559" s="101" t="str">
        <f>'[1]Miter Profiles'!$B195</f>
        <v>MP763-76</v>
      </c>
      <c r="C559" s="102" t="s">
        <v>229</v>
      </c>
      <c r="D559" s="103" t="s">
        <v>30</v>
      </c>
      <c r="E559" s="104" t="s">
        <v>31</v>
      </c>
      <c r="F559" s="104" t="s">
        <v>31</v>
      </c>
      <c r="G559" s="104" t="s">
        <v>31</v>
      </c>
      <c r="H559" s="104" t="s">
        <v>31</v>
      </c>
      <c r="I559" s="104" t="s">
        <v>31</v>
      </c>
      <c r="J559" s="120" t="s">
        <v>31</v>
      </c>
      <c r="K559" s="104" t="s">
        <v>30</v>
      </c>
      <c r="L559" s="104" t="s">
        <v>30</v>
      </c>
      <c r="M559" s="104" t="s">
        <v>30</v>
      </c>
      <c r="N559" s="104" t="s">
        <v>30</v>
      </c>
      <c r="O559" s="104" t="s">
        <v>30</v>
      </c>
      <c r="P559" s="104" t="s">
        <v>30</v>
      </c>
      <c r="Q559" s="104" t="s">
        <v>30</v>
      </c>
      <c r="R559" s="104" t="s">
        <v>30</v>
      </c>
      <c r="S559" s="120" t="s">
        <v>30</v>
      </c>
      <c r="T559" s="120" t="s">
        <v>30</v>
      </c>
      <c r="U559" s="104" t="s">
        <v>30</v>
      </c>
      <c r="V559" s="120" t="s">
        <v>30</v>
      </c>
      <c r="W559" s="120" t="s">
        <v>30</v>
      </c>
      <c r="X559" s="120" t="s">
        <v>30</v>
      </c>
      <c r="Y559" s="120" t="s">
        <v>30</v>
      </c>
      <c r="Z559" s="104" t="s">
        <v>30</v>
      </c>
      <c r="AA559" s="120" t="s">
        <v>31</v>
      </c>
      <c r="AB559" s="104" t="s">
        <v>30</v>
      </c>
      <c r="AC559" s="104" t="s">
        <v>30</v>
      </c>
      <c r="AD559" s="120" t="s">
        <v>30</v>
      </c>
      <c r="AE559" s="104" t="s">
        <v>30</v>
      </c>
      <c r="AF559" s="120" t="s">
        <v>157</v>
      </c>
      <c r="AG559" s="104" t="s">
        <v>30</v>
      </c>
      <c r="AH559" s="104" t="s">
        <v>30</v>
      </c>
      <c r="AI559" s="104" t="s">
        <v>30</v>
      </c>
      <c r="AJ559" s="104" t="s">
        <v>30</v>
      </c>
      <c r="AK559" s="104" t="s">
        <v>30</v>
      </c>
      <c r="AL559" s="104" t="s">
        <v>30</v>
      </c>
      <c r="AM559" s="120" t="s">
        <v>31</v>
      </c>
      <c r="AN559" s="120" t="s">
        <v>30</v>
      </c>
      <c r="AO559" s="120" t="s">
        <v>30</v>
      </c>
      <c r="AP559" s="120" t="s">
        <v>30</v>
      </c>
      <c r="AQ559" s="104" t="s">
        <v>30</v>
      </c>
      <c r="AR559" s="104" t="s">
        <v>30</v>
      </c>
      <c r="AS559" s="104" t="s">
        <v>30</v>
      </c>
      <c r="AT559" s="104" t="s">
        <v>30</v>
      </c>
      <c r="AU559" s="104" t="s">
        <v>30</v>
      </c>
      <c r="AV559" s="104" t="s">
        <v>30</v>
      </c>
      <c r="AW559" s="104" t="s">
        <v>30</v>
      </c>
      <c r="AX559" s="104" t="s">
        <v>30</v>
      </c>
      <c r="AY559" s="104" t="s">
        <v>30</v>
      </c>
      <c r="AZ559" s="104" t="s">
        <v>30</v>
      </c>
      <c r="BA559" s="104" t="s">
        <v>30</v>
      </c>
      <c r="BB559" s="104" t="s">
        <v>30</v>
      </c>
      <c r="BC559" s="104" t="s">
        <v>30</v>
      </c>
      <c r="BD559" s="104" t="s">
        <v>30</v>
      </c>
    </row>
    <row r="560" spans="1:56" x14ac:dyDescent="0.25">
      <c r="A560" s="23" t="str">
        <f>'[1]Miter Profiles'!$A196</f>
        <v>MP764R</v>
      </c>
      <c r="B560" s="25" t="str">
        <f>'[1]Miter Profiles'!$B196</f>
        <v>MP764-38</v>
      </c>
      <c r="C560" s="20" t="s">
        <v>84</v>
      </c>
      <c r="D560" s="10" t="s">
        <v>30</v>
      </c>
      <c r="E560" s="17" t="s">
        <v>31</v>
      </c>
      <c r="F560" s="17" t="s">
        <v>31</v>
      </c>
      <c r="G560" s="17" t="s">
        <v>31</v>
      </c>
      <c r="H560" s="17" t="s">
        <v>31</v>
      </c>
      <c r="I560" s="17" t="s">
        <v>31</v>
      </c>
      <c r="J560" s="78" t="s">
        <v>31</v>
      </c>
      <c r="K560" s="11" t="s">
        <v>30</v>
      </c>
      <c r="L560" s="17" t="s">
        <v>30</v>
      </c>
      <c r="M560" s="17" t="s">
        <v>30</v>
      </c>
      <c r="N560" s="17" t="s">
        <v>30</v>
      </c>
      <c r="O560" s="17" t="s">
        <v>31</v>
      </c>
      <c r="P560" s="78" t="s">
        <v>30</v>
      </c>
      <c r="Q560" s="11" t="s">
        <v>30</v>
      </c>
      <c r="R560" s="78" t="s">
        <v>30</v>
      </c>
      <c r="S560" s="12" t="s">
        <v>30</v>
      </c>
      <c r="T560" s="12" t="s">
        <v>30</v>
      </c>
      <c r="U560" s="11" t="s">
        <v>30</v>
      </c>
      <c r="V560" s="78" t="s">
        <v>30</v>
      </c>
      <c r="W560" s="12" t="s">
        <v>30</v>
      </c>
      <c r="X560" s="12" t="s">
        <v>30</v>
      </c>
      <c r="Y560" s="12" t="s">
        <v>30</v>
      </c>
      <c r="Z560" s="11" t="s">
        <v>30</v>
      </c>
      <c r="AA560" s="78" t="s">
        <v>31</v>
      </c>
      <c r="AB560" s="11" t="s">
        <v>30</v>
      </c>
      <c r="AC560" s="78" t="s">
        <v>31</v>
      </c>
      <c r="AD560" s="12" t="s">
        <v>30</v>
      </c>
      <c r="AE560" s="11" t="s">
        <v>30</v>
      </c>
      <c r="AF560" s="78" t="s">
        <v>157</v>
      </c>
      <c r="AG560" s="11" t="s">
        <v>30</v>
      </c>
      <c r="AH560" s="17" t="s">
        <v>31</v>
      </c>
      <c r="AI560" s="17" t="s">
        <v>30</v>
      </c>
      <c r="AJ560" s="78" t="s">
        <v>31</v>
      </c>
      <c r="AK560" s="11" t="s">
        <v>30</v>
      </c>
      <c r="AL560" s="17" t="s">
        <v>30</v>
      </c>
      <c r="AM560" s="78" t="s">
        <v>31</v>
      </c>
      <c r="AN560" s="12" t="s">
        <v>30</v>
      </c>
      <c r="AO560" s="12" t="s">
        <v>30</v>
      </c>
      <c r="AP560" s="12" t="s">
        <v>30</v>
      </c>
      <c r="AQ560" s="11" t="s">
        <v>30</v>
      </c>
      <c r="AR560" s="11" t="s">
        <v>30</v>
      </c>
      <c r="AS560" s="78" t="s">
        <v>31</v>
      </c>
      <c r="AT560" s="17" t="s">
        <v>30</v>
      </c>
      <c r="AU560" s="78" t="s">
        <v>31</v>
      </c>
      <c r="AV560" s="11" t="s">
        <v>30</v>
      </c>
      <c r="AW560" s="17" t="s">
        <v>30</v>
      </c>
      <c r="AX560" s="17" t="s">
        <v>30</v>
      </c>
      <c r="AY560" s="11" t="s">
        <v>30</v>
      </c>
      <c r="AZ560" s="17" t="s">
        <v>30</v>
      </c>
      <c r="BA560" s="17" t="s">
        <v>30</v>
      </c>
      <c r="BB560" s="78" t="s">
        <v>31</v>
      </c>
      <c r="BC560" s="78" t="s">
        <v>31</v>
      </c>
      <c r="BD560" s="78" t="s">
        <v>31</v>
      </c>
    </row>
    <row r="561" spans="1:56" x14ac:dyDescent="0.25">
      <c r="A561" s="23" t="str">
        <f>'[1]Miter Profiles'!$A197</f>
        <v>MP440</v>
      </c>
      <c r="B561" s="25" t="str">
        <f>'[1]Miter Profiles'!$B197</f>
        <v>MP764-57</v>
      </c>
      <c r="C561" s="20" t="s">
        <v>84</v>
      </c>
      <c r="D561" s="10" t="s">
        <v>30</v>
      </c>
      <c r="E561" s="17" t="s">
        <v>31</v>
      </c>
      <c r="F561" s="17" t="s">
        <v>31</v>
      </c>
      <c r="G561" s="17" t="s">
        <v>31</v>
      </c>
      <c r="H561" s="17" t="s">
        <v>31</v>
      </c>
      <c r="I561" s="17" t="s">
        <v>31</v>
      </c>
      <c r="J561" s="78" t="s">
        <v>31</v>
      </c>
      <c r="K561" s="11" t="s">
        <v>30</v>
      </c>
      <c r="L561" s="17" t="s">
        <v>30</v>
      </c>
      <c r="M561" s="17" t="s">
        <v>30</v>
      </c>
      <c r="N561" s="17" t="s">
        <v>30</v>
      </c>
      <c r="O561" s="17" t="s">
        <v>31</v>
      </c>
      <c r="P561" s="78" t="s">
        <v>30</v>
      </c>
      <c r="Q561" s="11" t="s">
        <v>30</v>
      </c>
      <c r="R561" s="78" t="s">
        <v>30</v>
      </c>
      <c r="S561" s="12" t="s">
        <v>30</v>
      </c>
      <c r="T561" s="12" t="s">
        <v>30</v>
      </c>
      <c r="U561" s="11" t="s">
        <v>30</v>
      </c>
      <c r="V561" s="78" t="s">
        <v>30</v>
      </c>
      <c r="W561" s="12" t="s">
        <v>30</v>
      </c>
      <c r="X561" s="12" t="s">
        <v>30</v>
      </c>
      <c r="Y561" s="12" t="s">
        <v>30</v>
      </c>
      <c r="Z561" s="11" t="s">
        <v>30</v>
      </c>
      <c r="AA561" s="78" t="s">
        <v>31</v>
      </c>
      <c r="AB561" s="11" t="s">
        <v>30</v>
      </c>
      <c r="AC561" s="78" t="s">
        <v>31</v>
      </c>
      <c r="AD561" s="12" t="s">
        <v>30</v>
      </c>
      <c r="AE561" s="11" t="s">
        <v>30</v>
      </c>
      <c r="AF561" s="78" t="s">
        <v>157</v>
      </c>
      <c r="AG561" s="11" t="s">
        <v>30</v>
      </c>
      <c r="AH561" s="17" t="s">
        <v>31</v>
      </c>
      <c r="AI561" s="17" t="s">
        <v>30</v>
      </c>
      <c r="AJ561" s="78" t="s">
        <v>31</v>
      </c>
      <c r="AK561" s="11" t="s">
        <v>30</v>
      </c>
      <c r="AL561" s="17" t="s">
        <v>30</v>
      </c>
      <c r="AM561" s="78" t="s">
        <v>31</v>
      </c>
      <c r="AN561" s="12" t="s">
        <v>30</v>
      </c>
      <c r="AO561" s="12" t="s">
        <v>30</v>
      </c>
      <c r="AP561" s="12" t="s">
        <v>30</v>
      </c>
      <c r="AQ561" s="11" t="s">
        <v>30</v>
      </c>
      <c r="AR561" s="11" t="s">
        <v>30</v>
      </c>
      <c r="AS561" s="78" t="s">
        <v>31</v>
      </c>
      <c r="AT561" s="17" t="s">
        <v>30</v>
      </c>
      <c r="AU561" s="78" t="s">
        <v>31</v>
      </c>
      <c r="AV561" s="11" t="s">
        <v>30</v>
      </c>
      <c r="AW561" s="17" t="s">
        <v>30</v>
      </c>
      <c r="AX561" s="17" t="s">
        <v>30</v>
      </c>
      <c r="AY561" s="11" t="s">
        <v>30</v>
      </c>
      <c r="AZ561" s="17" t="s">
        <v>30</v>
      </c>
      <c r="BA561" s="17" t="s">
        <v>30</v>
      </c>
      <c r="BB561" s="78" t="s">
        <v>31</v>
      </c>
      <c r="BC561" s="78" t="s">
        <v>31</v>
      </c>
      <c r="BD561" s="78" t="s">
        <v>31</v>
      </c>
    </row>
    <row r="562" spans="1:56" x14ac:dyDescent="0.25">
      <c r="A562" s="37" t="str">
        <f>'[1]Miter Profiles'!$A198</f>
        <v>MP764</v>
      </c>
      <c r="B562" s="38" t="str">
        <f>'[1]Miter Profiles'!$B198</f>
        <v>MP764-76</v>
      </c>
      <c r="C562" s="20" t="s">
        <v>84</v>
      </c>
      <c r="D562" s="10" t="s">
        <v>30</v>
      </c>
      <c r="E562" s="17" t="s">
        <v>31</v>
      </c>
      <c r="F562" s="17" t="s">
        <v>31</v>
      </c>
      <c r="G562" s="17" t="s">
        <v>31</v>
      </c>
      <c r="H562" s="17" t="s">
        <v>31</v>
      </c>
      <c r="I562" s="17" t="s">
        <v>31</v>
      </c>
      <c r="J562" s="78" t="s">
        <v>31</v>
      </c>
      <c r="K562" s="11" t="s">
        <v>30</v>
      </c>
      <c r="L562" s="17" t="s">
        <v>30</v>
      </c>
      <c r="M562" s="17" t="s">
        <v>30</v>
      </c>
      <c r="N562" s="17" t="s">
        <v>30</v>
      </c>
      <c r="O562" s="17" t="s">
        <v>31</v>
      </c>
      <c r="P562" s="78" t="s">
        <v>30</v>
      </c>
      <c r="Q562" s="11" t="s">
        <v>30</v>
      </c>
      <c r="R562" s="78" t="s">
        <v>30</v>
      </c>
      <c r="S562" s="12" t="s">
        <v>30</v>
      </c>
      <c r="T562" s="12" t="s">
        <v>30</v>
      </c>
      <c r="U562" s="11" t="s">
        <v>30</v>
      </c>
      <c r="V562" s="78" t="s">
        <v>30</v>
      </c>
      <c r="W562" s="12" t="s">
        <v>30</v>
      </c>
      <c r="X562" s="12" t="s">
        <v>30</v>
      </c>
      <c r="Y562" s="12" t="s">
        <v>30</v>
      </c>
      <c r="Z562" s="11" t="s">
        <v>30</v>
      </c>
      <c r="AA562" s="78" t="s">
        <v>31</v>
      </c>
      <c r="AB562" s="11" t="s">
        <v>30</v>
      </c>
      <c r="AC562" s="78" t="s">
        <v>31</v>
      </c>
      <c r="AD562" s="12" t="s">
        <v>30</v>
      </c>
      <c r="AE562" s="11" t="s">
        <v>30</v>
      </c>
      <c r="AF562" s="78" t="s">
        <v>157</v>
      </c>
      <c r="AG562" s="11" t="s">
        <v>30</v>
      </c>
      <c r="AH562" s="17" t="s">
        <v>31</v>
      </c>
      <c r="AI562" s="17" t="s">
        <v>30</v>
      </c>
      <c r="AJ562" s="78" t="s">
        <v>31</v>
      </c>
      <c r="AK562" s="11" t="s">
        <v>30</v>
      </c>
      <c r="AL562" s="17" t="s">
        <v>30</v>
      </c>
      <c r="AM562" s="78" t="s">
        <v>31</v>
      </c>
      <c r="AN562" s="12" t="s">
        <v>30</v>
      </c>
      <c r="AO562" s="12" t="s">
        <v>30</v>
      </c>
      <c r="AP562" s="12" t="s">
        <v>30</v>
      </c>
      <c r="AQ562" s="11" t="s">
        <v>30</v>
      </c>
      <c r="AR562" s="11" t="s">
        <v>30</v>
      </c>
      <c r="AS562" s="78" t="s">
        <v>31</v>
      </c>
      <c r="AT562" s="17" t="s">
        <v>30</v>
      </c>
      <c r="AU562" s="78" t="s">
        <v>31</v>
      </c>
      <c r="AV562" s="11" t="s">
        <v>30</v>
      </c>
      <c r="AW562" s="17" t="s">
        <v>30</v>
      </c>
      <c r="AX562" s="17" t="s">
        <v>30</v>
      </c>
      <c r="AY562" s="11" t="s">
        <v>30</v>
      </c>
      <c r="AZ562" s="17" t="s">
        <v>30</v>
      </c>
      <c r="BA562" s="17" t="s">
        <v>30</v>
      </c>
      <c r="BB562" s="78" t="s">
        <v>31</v>
      </c>
      <c r="BC562" s="78" t="s">
        <v>31</v>
      </c>
      <c r="BD562" s="78" t="s">
        <v>31</v>
      </c>
    </row>
    <row r="563" spans="1:56" x14ac:dyDescent="0.25">
      <c r="A563" s="106" t="str">
        <f>'[1]Miter Profiles'!$A199</f>
        <v>MP765R</v>
      </c>
      <c r="B563" s="101" t="str">
        <f>'[1]Miter Profiles'!$B199</f>
        <v>MP765-38</v>
      </c>
      <c r="C563" s="102" t="s">
        <v>85</v>
      </c>
      <c r="D563" s="103" t="s">
        <v>30</v>
      </c>
      <c r="E563" s="104" t="s">
        <v>31</v>
      </c>
      <c r="F563" s="104" t="s">
        <v>31</v>
      </c>
      <c r="G563" s="104" t="s">
        <v>31</v>
      </c>
      <c r="H563" s="104" t="s">
        <v>31</v>
      </c>
      <c r="I563" s="104" t="s">
        <v>30</v>
      </c>
      <c r="J563" s="104" t="s">
        <v>31</v>
      </c>
      <c r="K563" s="104" t="s">
        <v>30</v>
      </c>
      <c r="L563" s="104" t="s">
        <v>30</v>
      </c>
      <c r="M563" s="104" t="s">
        <v>30</v>
      </c>
      <c r="N563" s="104" t="s">
        <v>30</v>
      </c>
      <c r="O563" s="104" t="s">
        <v>30</v>
      </c>
      <c r="P563" s="120" t="s">
        <v>30</v>
      </c>
      <c r="Q563" s="104" t="s">
        <v>30</v>
      </c>
      <c r="R563" s="104" t="s">
        <v>30</v>
      </c>
      <c r="S563" s="104" t="s">
        <v>30</v>
      </c>
      <c r="T563" s="104" t="s">
        <v>30</v>
      </c>
      <c r="U563" s="104" t="s">
        <v>30</v>
      </c>
      <c r="V563" s="104" t="s">
        <v>30</v>
      </c>
      <c r="W563" s="120" t="s">
        <v>30</v>
      </c>
      <c r="X563" s="104" t="s">
        <v>30</v>
      </c>
      <c r="Y563" s="104" t="s">
        <v>30</v>
      </c>
      <c r="Z563" s="104" t="s">
        <v>30</v>
      </c>
      <c r="AA563" s="104" t="s">
        <v>31</v>
      </c>
      <c r="AB563" s="104" t="s">
        <v>30</v>
      </c>
      <c r="AC563" s="104" t="s">
        <v>30</v>
      </c>
      <c r="AD563" s="104" t="s">
        <v>30</v>
      </c>
      <c r="AE563" s="104" t="s">
        <v>30</v>
      </c>
      <c r="AF563" s="104" t="s">
        <v>30</v>
      </c>
      <c r="AG563" s="104" t="s">
        <v>30</v>
      </c>
      <c r="AH563" s="104" t="s">
        <v>30</v>
      </c>
      <c r="AI563" s="104" t="s">
        <v>30</v>
      </c>
      <c r="AJ563" s="104" t="s">
        <v>30</v>
      </c>
      <c r="AK563" s="104" t="s">
        <v>30</v>
      </c>
      <c r="AL563" s="104" t="s">
        <v>30</v>
      </c>
      <c r="AM563" s="104" t="s">
        <v>31</v>
      </c>
      <c r="AN563" s="104" t="s">
        <v>30</v>
      </c>
      <c r="AO563" s="104" t="s">
        <v>30</v>
      </c>
      <c r="AP563" s="104" t="s">
        <v>30</v>
      </c>
      <c r="AQ563" s="104" t="s">
        <v>30</v>
      </c>
      <c r="AR563" s="104" t="s">
        <v>30</v>
      </c>
      <c r="AS563" s="104" t="s">
        <v>30</v>
      </c>
      <c r="AT563" s="104" t="s">
        <v>30</v>
      </c>
      <c r="AU563" s="120" t="s">
        <v>30</v>
      </c>
      <c r="AV563" s="104" t="s">
        <v>30</v>
      </c>
      <c r="AW563" s="104" t="s">
        <v>30</v>
      </c>
      <c r="AX563" s="104" t="s">
        <v>30</v>
      </c>
      <c r="AY563" s="104" t="s">
        <v>30</v>
      </c>
      <c r="AZ563" s="104" t="s">
        <v>30</v>
      </c>
      <c r="BA563" s="104" t="s">
        <v>30</v>
      </c>
      <c r="BB563" s="120" t="s">
        <v>30</v>
      </c>
      <c r="BC563" s="120" t="s">
        <v>30</v>
      </c>
      <c r="BD563" s="120" t="s">
        <v>30</v>
      </c>
    </row>
    <row r="564" spans="1:56" x14ac:dyDescent="0.25">
      <c r="A564" s="106" t="str">
        <f>'[1]Miter Profiles'!$A200</f>
        <v>MP441</v>
      </c>
      <c r="B564" s="101" t="str">
        <f>'[1]Miter Profiles'!$B200</f>
        <v>MP765-57</v>
      </c>
      <c r="C564" s="102" t="s">
        <v>85</v>
      </c>
      <c r="D564" s="103" t="s">
        <v>30</v>
      </c>
      <c r="E564" s="104" t="s">
        <v>31</v>
      </c>
      <c r="F564" s="104" t="s">
        <v>31</v>
      </c>
      <c r="G564" s="104" t="s">
        <v>31</v>
      </c>
      <c r="H564" s="104" t="s">
        <v>31</v>
      </c>
      <c r="I564" s="104" t="s">
        <v>30</v>
      </c>
      <c r="J564" s="104" t="s">
        <v>31</v>
      </c>
      <c r="K564" s="104" t="s">
        <v>30</v>
      </c>
      <c r="L564" s="104" t="s">
        <v>30</v>
      </c>
      <c r="M564" s="104" t="s">
        <v>30</v>
      </c>
      <c r="N564" s="104" t="s">
        <v>30</v>
      </c>
      <c r="O564" s="104" t="s">
        <v>30</v>
      </c>
      <c r="P564" s="120" t="s">
        <v>30</v>
      </c>
      <c r="Q564" s="104" t="s">
        <v>30</v>
      </c>
      <c r="R564" s="104" t="s">
        <v>30</v>
      </c>
      <c r="S564" s="104" t="s">
        <v>30</v>
      </c>
      <c r="T564" s="104" t="s">
        <v>30</v>
      </c>
      <c r="U564" s="104" t="s">
        <v>30</v>
      </c>
      <c r="V564" s="104" t="s">
        <v>30</v>
      </c>
      <c r="W564" s="120" t="s">
        <v>30</v>
      </c>
      <c r="X564" s="104" t="s">
        <v>30</v>
      </c>
      <c r="Y564" s="104" t="s">
        <v>30</v>
      </c>
      <c r="Z564" s="104" t="s">
        <v>30</v>
      </c>
      <c r="AA564" s="104" t="s">
        <v>31</v>
      </c>
      <c r="AB564" s="104" t="s">
        <v>30</v>
      </c>
      <c r="AC564" s="104" t="s">
        <v>30</v>
      </c>
      <c r="AD564" s="104" t="s">
        <v>30</v>
      </c>
      <c r="AE564" s="104" t="s">
        <v>30</v>
      </c>
      <c r="AF564" s="104" t="s">
        <v>30</v>
      </c>
      <c r="AG564" s="104" t="s">
        <v>30</v>
      </c>
      <c r="AH564" s="104" t="s">
        <v>30</v>
      </c>
      <c r="AI564" s="104" t="s">
        <v>30</v>
      </c>
      <c r="AJ564" s="104" t="s">
        <v>30</v>
      </c>
      <c r="AK564" s="104" t="s">
        <v>30</v>
      </c>
      <c r="AL564" s="104" t="s">
        <v>30</v>
      </c>
      <c r="AM564" s="104" t="s">
        <v>31</v>
      </c>
      <c r="AN564" s="104" t="s">
        <v>30</v>
      </c>
      <c r="AO564" s="104" t="s">
        <v>30</v>
      </c>
      <c r="AP564" s="104" t="s">
        <v>30</v>
      </c>
      <c r="AQ564" s="104" t="s">
        <v>30</v>
      </c>
      <c r="AR564" s="104" t="s">
        <v>30</v>
      </c>
      <c r="AS564" s="104" t="s">
        <v>30</v>
      </c>
      <c r="AT564" s="104" t="s">
        <v>30</v>
      </c>
      <c r="AU564" s="120" t="s">
        <v>30</v>
      </c>
      <c r="AV564" s="104" t="s">
        <v>30</v>
      </c>
      <c r="AW564" s="104" t="s">
        <v>30</v>
      </c>
      <c r="AX564" s="104" t="s">
        <v>30</v>
      </c>
      <c r="AY564" s="104" t="s">
        <v>30</v>
      </c>
      <c r="AZ564" s="104" t="s">
        <v>30</v>
      </c>
      <c r="BA564" s="104" t="s">
        <v>30</v>
      </c>
      <c r="BB564" s="120" t="s">
        <v>30</v>
      </c>
      <c r="BC564" s="120" t="s">
        <v>30</v>
      </c>
      <c r="BD564" s="120" t="s">
        <v>30</v>
      </c>
    </row>
    <row r="565" spans="1:56" x14ac:dyDescent="0.25">
      <c r="A565" s="106" t="str">
        <f>'[1]Miter Profiles'!$A201</f>
        <v>MP765</v>
      </c>
      <c r="B565" s="101" t="str">
        <f>'[1]Miter Profiles'!$B201</f>
        <v>MP765-76</v>
      </c>
      <c r="C565" s="102" t="s">
        <v>85</v>
      </c>
      <c r="D565" s="103" t="s">
        <v>30</v>
      </c>
      <c r="E565" s="104" t="s">
        <v>31</v>
      </c>
      <c r="F565" s="104" t="s">
        <v>31</v>
      </c>
      <c r="G565" s="104" t="s">
        <v>31</v>
      </c>
      <c r="H565" s="104" t="s">
        <v>31</v>
      </c>
      <c r="I565" s="104" t="s">
        <v>30</v>
      </c>
      <c r="J565" s="120" t="s">
        <v>31</v>
      </c>
      <c r="K565" s="104" t="s">
        <v>30</v>
      </c>
      <c r="L565" s="104" t="s">
        <v>30</v>
      </c>
      <c r="M565" s="104" t="s">
        <v>30</v>
      </c>
      <c r="N565" s="104" t="s">
        <v>30</v>
      </c>
      <c r="O565" s="104" t="s">
        <v>30</v>
      </c>
      <c r="P565" s="104" t="s">
        <v>30</v>
      </c>
      <c r="Q565" s="104" t="s">
        <v>30</v>
      </c>
      <c r="R565" s="104" t="s">
        <v>30</v>
      </c>
      <c r="S565" s="120" t="s">
        <v>30</v>
      </c>
      <c r="T565" s="120" t="s">
        <v>30</v>
      </c>
      <c r="U565" s="104" t="s">
        <v>30</v>
      </c>
      <c r="V565" s="120" t="s">
        <v>30</v>
      </c>
      <c r="W565" s="120" t="s">
        <v>30</v>
      </c>
      <c r="X565" s="120" t="s">
        <v>30</v>
      </c>
      <c r="Y565" s="120" t="s">
        <v>30</v>
      </c>
      <c r="Z565" s="104" t="s">
        <v>30</v>
      </c>
      <c r="AA565" s="120" t="s">
        <v>31</v>
      </c>
      <c r="AB565" s="104" t="s">
        <v>30</v>
      </c>
      <c r="AC565" s="104" t="s">
        <v>30</v>
      </c>
      <c r="AD565" s="120" t="s">
        <v>30</v>
      </c>
      <c r="AE565" s="104" t="s">
        <v>30</v>
      </c>
      <c r="AF565" s="120" t="s">
        <v>157</v>
      </c>
      <c r="AG565" s="104" t="s">
        <v>30</v>
      </c>
      <c r="AH565" s="104" t="s">
        <v>30</v>
      </c>
      <c r="AI565" s="104" t="s">
        <v>30</v>
      </c>
      <c r="AJ565" s="104" t="s">
        <v>30</v>
      </c>
      <c r="AK565" s="104" t="s">
        <v>30</v>
      </c>
      <c r="AL565" s="104" t="s">
        <v>30</v>
      </c>
      <c r="AM565" s="120" t="s">
        <v>31</v>
      </c>
      <c r="AN565" s="120" t="s">
        <v>30</v>
      </c>
      <c r="AO565" s="120" t="s">
        <v>30</v>
      </c>
      <c r="AP565" s="120" t="s">
        <v>30</v>
      </c>
      <c r="AQ565" s="104" t="s">
        <v>30</v>
      </c>
      <c r="AR565" s="104" t="s">
        <v>30</v>
      </c>
      <c r="AS565" s="104" t="s">
        <v>30</v>
      </c>
      <c r="AT565" s="104" t="s">
        <v>30</v>
      </c>
      <c r="AU565" s="104" t="s">
        <v>30</v>
      </c>
      <c r="AV565" s="104" t="s">
        <v>30</v>
      </c>
      <c r="AW565" s="104" t="s">
        <v>30</v>
      </c>
      <c r="AX565" s="104" t="s">
        <v>30</v>
      </c>
      <c r="AY565" s="104" t="s">
        <v>30</v>
      </c>
      <c r="AZ565" s="104" t="s">
        <v>30</v>
      </c>
      <c r="BA565" s="104" t="s">
        <v>30</v>
      </c>
      <c r="BB565" s="104" t="s">
        <v>30</v>
      </c>
      <c r="BC565" s="104" t="s">
        <v>30</v>
      </c>
      <c r="BD565" s="104" t="s">
        <v>30</v>
      </c>
    </row>
    <row r="566" spans="1:56" x14ac:dyDescent="0.25">
      <c r="A566" s="23" t="str">
        <f>'[1]Miter Profiles'!$A202</f>
        <v>MP766R</v>
      </c>
      <c r="B566" s="25" t="str">
        <f>'[1]Miter Profiles'!$B202</f>
        <v>MP766-38</v>
      </c>
      <c r="C566" s="20" t="s">
        <v>95</v>
      </c>
      <c r="D566" s="10" t="s">
        <v>30</v>
      </c>
      <c r="E566" s="17" t="s">
        <v>31</v>
      </c>
      <c r="F566" s="17" t="s">
        <v>31</v>
      </c>
      <c r="G566" s="17" t="s">
        <v>31</v>
      </c>
      <c r="H566" s="17" t="s">
        <v>31</v>
      </c>
      <c r="I566" s="17" t="s">
        <v>31</v>
      </c>
      <c r="J566" s="78" t="s">
        <v>31</v>
      </c>
      <c r="K566" s="11" t="s">
        <v>30</v>
      </c>
      <c r="L566" s="17" t="s">
        <v>30</v>
      </c>
      <c r="M566" s="17" t="s">
        <v>30</v>
      </c>
      <c r="N566" s="17" t="s">
        <v>30</v>
      </c>
      <c r="O566" s="17" t="s">
        <v>31</v>
      </c>
      <c r="P566" s="78" t="s">
        <v>31</v>
      </c>
      <c r="Q566" s="11" t="s">
        <v>30</v>
      </c>
      <c r="R566" s="78" t="s">
        <v>31</v>
      </c>
      <c r="S566" s="12" t="s">
        <v>30</v>
      </c>
      <c r="T566" s="12" t="s">
        <v>30</v>
      </c>
      <c r="U566" s="11" t="s">
        <v>30</v>
      </c>
      <c r="V566" s="78" t="s">
        <v>30</v>
      </c>
      <c r="W566" s="12" t="s">
        <v>30</v>
      </c>
      <c r="X566" s="12" t="s">
        <v>30</v>
      </c>
      <c r="Y566" s="12" t="s">
        <v>30</v>
      </c>
      <c r="Z566" s="11" t="s">
        <v>30</v>
      </c>
      <c r="AA566" s="78" t="s">
        <v>31</v>
      </c>
      <c r="AB566" s="11" t="s">
        <v>30</v>
      </c>
      <c r="AC566" s="78" t="s">
        <v>31</v>
      </c>
      <c r="AD566" s="12" t="s">
        <v>30</v>
      </c>
      <c r="AE566" s="11" t="s">
        <v>30</v>
      </c>
      <c r="AF566" s="78" t="s">
        <v>157</v>
      </c>
      <c r="AG566" s="11" t="s">
        <v>30</v>
      </c>
      <c r="AH566" s="17" t="s">
        <v>31</v>
      </c>
      <c r="AI566" s="17" t="s">
        <v>30</v>
      </c>
      <c r="AJ566" s="78" t="s">
        <v>31</v>
      </c>
      <c r="AK566" s="11" t="s">
        <v>30</v>
      </c>
      <c r="AL566" s="17" t="s">
        <v>30</v>
      </c>
      <c r="AM566" s="78" t="s">
        <v>31</v>
      </c>
      <c r="AN566" s="12" t="s">
        <v>30</v>
      </c>
      <c r="AO566" s="12" t="s">
        <v>30</v>
      </c>
      <c r="AP566" s="12" t="s">
        <v>30</v>
      </c>
      <c r="AQ566" s="11" t="s">
        <v>30</v>
      </c>
      <c r="AR566" s="11" t="s">
        <v>30</v>
      </c>
      <c r="AS566" s="78" t="s">
        <v>31</v>
      </c>
      <c r="AT566" s="17" t="s">
        <v>30</v>
      </c>
      <c r="AU566" s="78" t="s">
        <v>31</v>
      </c>
      <c r="AV566" s="11" t="s">
        <v>30</v>
      </c>
      <c r="AW566" s="17" t="s">
        <v>30</v>
      </c>
      <c r="AX566" s="17" t="s">
        <v>30</v>
      </c>
      <c r="AY566" s="11" t="s">
        <v>30</v>
      </c>
      <c r="AZ566" s="17" t="s">
        <v>30</v>
      </c>
      <c r="BA566" s="17" t="s">
        <v>30</v>
      </c>
      <c r="BB566" s="78" t="s">
        <v>31</v>
      </c>
      <c r="BC566" s="78" t="s">
        <v>31</v>
      </c>
      <c r="BD566" s="78" t="s">
        <v>31</v>
      </c>
    </row>
    <row r="567" spans="1:56" x14ac:dyDescent="0.25">
      <c r="A567" s="23" t="str">
        <f>'[1]Miter Profiles'!$A203</f>
        <v>MP442</v>
      </c>
      <c r="B567" s="25" t="str">
        <f>'[1]Miter Profiles'!$B203</f>
        <v>MP766-57</v>
      </c>
      <c r="C567" s="20" t="s">
        <v>95</v>
      </c>
      <c r="D567" s="10" t="s">
        <v>30</v>
      </c>
      <c r="E567" s="17" t="s">
        <v>31</v>
      </c>
      <c r="F567" s="17" t="s">
        <v>31</v>
      </c>
      <c r="G567" s="17" t="s">
        <v>31</v>
      </c>
      <c r="H567" s="17" t="s">
        <v>31</v>
      </c>
      <c r="I567" s="17" t="s">
        <v>31</v>
      </c>
      <c r="J567" s="78" t="s">
        <v>31</v>
      </c>
      <c r="K567" s="11" t="s">
        <v>30</v>
      </c>
      <c r="L567" s="17" t="s">
        <v>30</v>
      </c>
      <c r="M567" s="17" t="s">
        <v>30</v>
      </c>
      <c r="N567" s="17" t="s">
        <v>30</v>
      </c>
      <c r="O567" s="17" t="s">
        <v>31</v>
      </c>
      <c r="P567" s="78" t="s">
        <v>31</v>
      </c>
      <c r="Q567" s="11" t="s">
        <v>30</v>
      </c>
      <c r="R567" s="78" t="s">
        <v>31</v>
      </c>
      <c r="S567" s="12" t="s">
        <v>30</v>
      </c>
      <c r="T567" s="12" t="s">
        <v>30</v>
      </c>
      <c r="U567" s="11" t="s">
        <v>30</v>
      </c>
      <c r="V567" s="78" t="s">
        <v>30</v>
      </c>
      <c r="W567" s="12" t="s">
        <v>30</v>
      </c>
      <c r="X567" s="12" t="s">
        <v>30</v>
      </c>
      <c r="Y567" s="12" t="s">
        <v>30</v>
      </c>
      <c r="Z567" s="11" t="s">
        <v>30</v>
      </c>
      <c r="AA567" s="78" t="s">
        <v>31</v>
      </c>
      <c r="AB567" s="11" t="s">
        <v>30</v>
      </c>
      <c r="AC567" s="78" t="s">
        <v>31</v>
      </c>
      <c r="AD567" s="12" t="s">
        <v>30</v>
      </c>
      <c r="AE567" s="11" t="s">
        <v>30</v>
      </c>
      <c r="AF567" s="78" t="s">
        <v>157</v>
      </c>
      <c r="AG567" s="11" t="s">
        <v>30</v>
      </c>
      <c r="AH567" s="17" t="s">
        <v>31</v>
      </c>
      <c r="AI567" s="17" t="s">
        <v>30</v>
      </c>
      <c r="AJ567" s="78" t="s">
        <v>31</v>
      </c>
      <c r="AK567" s="11" t="s">
        <v>30</v>
      </c>
      <c r="AL567" s="17" t="s">
        <v>30</v>
      </c>
      <c r="AM567" s="78" t="s">
        <v>31</v>
      </c>
      <c r="AN567" s="12" t="s">
        <v>30</v>
      </c>
      <c r="AO567" s="12" t="s">
        <v>30</v>
      </c>
      <c r="AP567" s="12" t="s">
        <v>30</v>
      </c>
      <c r="AQ567" s="11" t="s">
        <v>30</v>
      </c>
      <c r="AR567" s="11" t="s">
        <v>30</v>
      </c>
      <c r="AS567" s="78" t="s">
        <v>31</v>
      </c>
      <c r="AT567" s="17" t="s">
        <v>30</v>
      </c>
      <c r="AU567" s="78" t="s">
        <v>31</v>
      </c>
      <c r="AV567" s="11" t="s">
        <v>30</v>
      </c>
      <c r="AW567" s="17" t="s">
        <v>30</v>
      </c>
      <c r="AX567" s="17" t="s">
        <v>30</v>
      </c>
      <c r="AY567" s="11" t="s">
        <v>30</v>
      </c>
      <c r="AZ567" s="17" t="s">
        <v>30</v>
      </c>
      <c r="BA567" s="17" t="s">
        <v>30</v>
      </c>
      <c r="BB567" s="78" t="s">
        <v>31</v>
      </c>
      <c r="BC567" s="78" t="s">
        <v>31</v>
      </c>
      <c r="BD567" s="78" t="s">
        <v>31</v>
      </c>
    </row>
    <row r="568" spans="1:56" x14ac:dyDescent="0.25">
      <c r="A568" s="37" t="str">
        <f>'[1]Miter Profiles'!$A204</f>
        <v>MP766</v>
      </c>
      <c r="B568" s="38" t="str">
        <f>'[1]Miter Profiles'!$B204</f>
        <v>MP766-76</v>
      </c>
      <c r="C568" s="20" t="s">
        <v>95</v>
      </c>
      <c r="D568" s="10" t="s">
        <v>30</v>
      </c>
      <c r="E568" s="11" t="s">
        <v>31</v>
      </c>
      <c r="F568" s="11" t="s">
        <v>31</v>
      </c>
      <c r="G568" s="11" t="s">
        <v>31</v>
      </c>
      <c r="H568" s="11" t="s">
        <v>31</v>
      </c>
      <c r="I568" s="17" t="s">
        <v>31</v>
      </c>
      <c r="J568" s="11" t="s">
        <v>31</v>
      </c>
      <c r="K568" s="11" t="s">
        <v>30</v>
      </c>
      <c r="L568" s="11" t="s">
        <v>30</v>
      </c>
      <c r="M568" s="11" t="s">
        <v>30</v>
      </c>
      <c r="N568" s="11" t="s">
        <v>30</v>
      </c>
      <c r="O568" s="17" t="s">
        <v>31</v>
      </c>
      <c r="P568" s="17" t="s">
        <v>31</v>
      </c>
      <c r="Q568" s="11" t="s">
        <v>30</v>
      </c>
      <c r="R568" s="17" t="s">
        <v>31</v>
      </c>
      <c r="S568" s="11" t="s">
        <v>30</v>
      </c>
      <c r="T568" s="11" t="s">
        <v>30</v>
      </c>
      <c r="U568" s="11" t="s">
        <v>30</v>
      </c>
      <c r="V568" s="11" t="s">
        <v>30</v>
      </c>
      <c r="W568" s="12" t="s">
        <v>30</v>
      </c>
      <c r="X568" s="11" t="s">
        <v>30</v>
      </c>
      <c r="Y568" s="11" t="s">
        <v>30</v>
      </c>
      <c r="Z568" s="11" t="s">
        <v>30</v>
      </c>
      <c r="AA568" s="11" t="s">
        <v>31</v>
      </c>
      <c r="AB568" s="11" t="s">
        <v>30</v>
      </c>
      <c r="AC568" s="11" t="s">
        <v>31</v>
      </c>
      <c r="AD568" s="11" t="s">
        <v>30</v>
      </c>
      <c r="AE568" s="11" t="s">
        <v>30</v>
      </c>
      <c r="AF568" s="11" t="s">
        <v>30</v>
      </c>
      <c r="AG568" s="11" t="s">
        <v>30</v>
      </c>
      <c r="AH568" s="17" t="s">
        <v>31</v>
      </c>
      <c r="AI568" s="11" t="s">
        <v>30</v>
      </c>
      <c r="AJ568" s="17" t="s">
        <v>31</v>
      </c>
      <c r="AK568" s="11" t="s">
        <v>30</v>
      </c>
      <c r="AL568" s="11" t="s">
        <v>30</v>
      </c>
      <c r="AM568" s="11" t="s">
        <v>31</v>
      </c>
      <c r="AN568" s="11" t="s">
        <v>30</v>
      </c>
      <c r="AO568" s="11" t="s">
        <v>30</v>
      </c>
      <c r="AP568" s="11" t="s">
        <v>30</v>
      </c>
      <c r="AQ568" s="11" t="s">
        <v>30</v>
      </c>
      <c r="AR568" s="11" t="s">
        <v>30</v>
      </c>
      <c r="AS568" s="17" t="s">
        <v>31</v>
      </c>
      <c r="AT568" s="11" t="s">
        <v>30</v>
      </c>
      <c r="AU568" s="17" t="s">
        <v>31</v>
      </c>
      <c r="AV568" s="11" t="s">
        <v>30</v>
      </c>
      <c r="AW568" s="11" t="s">
        <v>30</v>
      </c>
      <c r="AX568" s="11" t="s">
        <v>30</v>
      </c>
      <c r="AY568" s="11" t="s">
        <v>30</v>
      </c>
      <c r="AZ568" s="11" t="s">
        <v>30</v>
      </c>
      <c r="BA568" s="11" t="s">
        <v>30</v>
      </c>
      <c r="BB568" s="17" t="s">
        <v>31</v>
      </c>
      <c r="BC568" s="17" t="s">
        <v>31</v>
      </c>
      <c r="BD568" s="17" t="s">
        <v>31</v>
      </c>
    </row>
    <row r="569" spans="1:56" x14ac:dyDescent="0.25">
      <c r="A569" s="24" t="str">
        <f>'[1]Miter Profiles'!$A205</f>
        <v>MP767R</v>
      </c>
      <c r="B569" s="26" t="str">
        <f>'[1]Miter Profiles'!$B205</f>
        <v>MP767-38</v>
      </c>
      <c r="C569" s="102" t="s">
        <v>96</v>
      </c>
      <c r="D569" s="103" t="s">
        <v>30</v>
      </c>
      <c r="E569" s="104" t="s">
        <v>31</v>
      </c>
      <c r="F569" s="104" t="s">
        <v>31</v>
      </c>
      <c r="G569" s="104" t="s">
        <v>31</v>
      </c>
      <c r="H569" s="104" t="s">
        <v>31</v>
      </c>
      <c r="I569" s="104" t="s">
        <v>30</v>
      </c>
      <c r="J569" s="104" t="s">
        <v>31</v>
      </c>
      <c r="K569" s="104" t="s">
        <v>30</v>
      </c>
      <c r="L569" s="104" t="s">
        <v>30</v>
      </c>
      <c r="M569" s="104" t="s">
        <v>30</v>
      </c>
      <c r="N569" s="104" t="s">
        <v>30</v>
      </c>
      <c r="O569" s="104" t="s">
        <v>30</v>
      </c>
      <c r="P569" s="120" t="s">
        <v>30</v>
      </c>
      <c r="Q569" s="104" t="s">
        <v>30</v>
      </c>
      <c r="R569" s="104" t="s">
        <v>30</v>
      </c>
      <c r="S569" s="104" t="s">
        <v>30</v>
      </c>
      <c r="T569" s="104" t="s">
        <v>30</v>
      </c>
      <c r="U569" s="104" t="s">
        <v>30</v>
      </c>
      <c r="V569" s="104" t="s">
        <v>30</v>
      </c>
      <c r="W569" s="120" t="s">
        <v>30</v>
      </c>
      <c r="X569" s="104" t="s">
        <v>30</v>
      </c>
      <c r="Y569" s="104" t="s">
        <v>30</v>
      </c>
      <c r="Z569" s="104" t="s">
        <v>30</v>
      </c>
      <c r="AA569" s="104" t="s">
        <v>31</v>
      </c>
      <c r="AB569" s="104" t="s">
        <v>30</v>
      </c>
      <c r="AC569" s="104" t="s">
        <v>30</v>
      </c>
      <c r="AD569" s="104" t="s">
        <v>30</v>
      </c>
      <c r="AE569" s="104" t="s">
        <v>30</v>
      </c>
      <c r="AF569" s="104" t="s">
        <v>30</v>
      </c>
      <c r="AG569" s="104" t="s">
        <v>30</v>
      </c>
      <c r="AH569" s="104" t="s">
        <v>30</v>
      </c>
      <c r="AI569" s="104" t="s">
        <v>30</v>
      </c>
      <c r="AJ569" s="104" t="s">
        <v>30</v>
      </c>
      <c r="AK569" s="104" t="s">
        <v>30</v>
      </c>
      <c r="AL569" s="104" t="s">
        <v>30</v>
      </c>
      <c r="AM569" s="104" t="s">
        <v>31</v>
      </c>
      <c r="AN569" s="104" t="s">
        <v>30</v>
      </c>
      <c r="AO569" s="104" t="s">
        <v>30</v>
      </c>
      <c r="AP569" s="104" t="s">
        <v>30</v>
      </c>
      <c r="AQ569" s="104" t="s">
        <v>30</v>
      </c>
      <c r="AR569" s="104" t="s">
        <v>30</v>
      </c>
      <c r="AS569" s="104" t="s">
        <v>30</v>
      </c>
      <c r="AT569" s="104" t="s">
        <v>30</v>
      </c>
      <c r="AU569" s="120" t="s">
        <v>30</v>
      </c>
      <c r="AV569" s="104" t="s">
        <v>30</v>
      </c>
      <c r="AW569" s="104" t="s">
        <v>30</v>
      </c>
      <c r="AX569" s="104" t="s">
        <v>30</v>
      </c>
      <c r="AY569" s="104" t="s">
        <v>30</v>
      </c>
      <c r="AZ569" s="104" t="s">
        <v>30</v>
      </c>
      <c r="BA569" s="104" t="s">
        <v>30</v>
      </c>
      <c r="BB569" s="120" t="s">
        <v>30</v>
      </c>
      <c r="BC569" s="120" t="s">
        <v>30</v>
      </c>
      <c r="BD569" s="120" t="s">
        <v>30</v>
      </c>
    </row>
    <row r="570" spans="1:56" x14ac:dyDescent="0.25">
      <c r="A570" s="24" t="str">
        <f>'[1]Miter Profiles'!$A206</f>
        <v>MP443</v>
      </c>
      <c r="B570" s="26" t="str">
        <f>'[1]Miter Profiles'!$B206</f>
        <v>MP767-57</v>
      </c>
      <c r="C570" s="19" t="s">
        <v>96</v>
      </c>
      <c r="D570" s="103" t="s">
        <v>30</v>
      </c>
      <c r="E570" s="104" t="s">
        <v>31</v>
      </c>
      <c r="F570" s="104" t="s">
        <v>31</v>
      </c>
      <c r="G570" s="104" t="s">
        <v>31</v>
      </c>
      <c r="H570" s="104" t="s">
        <v>31</v>
      </c>
      <c r="I570" s="104" t="s">
        <v>30</v>
      </c>
      <c r="J570" s="104" t="s">
        <v>31</v>
      </c>
      <c r="K570" s="104" t="s">
        <v>30</v>
      </c>
      <c r="L570" s="104" t="s">
        <v>30</v>
      </c>
      <c r="M570" s="104" t="s">
        <v>30</v>
      </c>
      <c r="N570" s="104" t="s">
        <v>30</v>
      </c>
      <c r="O570" s="104" t="s">
        <v>30</v>
      </c>
      <c r="P570" s="120" t="s">
        <v>30</v>
      </c>
      <c r="Q570" s="104" t="s">
        <v>30</v>
      </c>
      <c r="R570" s="104" t="s">
        <v>30</v>
      </c>
      <c r="S570" s="104" t="s">
        <v>30</v>
      </c>
      <c r="T570" s="104" t="s">
        <v>30</v>
      </c>
      <c r="U570" s="104" t="s">
        <v>30</v>
      </c>
      <c r="V570" s="104" t="s">
        <v>30</v>
      </c>
      <c r="W570" s="120" t="s">
        <v>30</v>
      </c>
      <c r="X570" s="104" t="s">
        <v>30</v>
      </c>
      <c r="Y570" s="104" t="s">
        <v>30</v>
      </c>
      <c r="Z570" s="104" t="s">
        <v>30</v>
      </c>
      <c r="AA570" s="104" t="s">
        <v>31</v>
      </c>
      <c r="AB570" s="104" t="s">
        <v>30</v>
      </c>
      <c r="AC570" s="104" t="s">
        <v>30</v>
      </c>
      <c r="AD570" s="104" t="s">
        <v>30</v>
      </c>
      <c r="AE570" s="104" t="s">
        <v>30</v>
      </c>
      <c r="AF570" s="104" t="s">
        <v>30</v>
      </c>
      <c r="AG570" s="104" t="s">
        <v>30</v>
      </c>
      <c r="AH570" s="104" t="s">
        <v>30</v>
      </c>
      <c r="AI570" s="104" t="s">
        <v>30</v>
      </c>
      <c r="AJ570" s="104" t="s">
        <v>30</v>
      </c>
      <c r="AK570" s="104" t="s">
        <v>30</v>
      </c>
      <c r="AL570" s="104" t="s">
        <v>30</v>
      </c>
      <c r="AM570" s="104" t="s">
        <v>31</v>
      </c>
      <c r="AN570" s="104" t="s">
        <v>30</v>
      </c>
      <c r="AO570" s="104" t="s">
        <v>30</v>
      </c>
      <c r="AP570" s="104" t="s">
        <v>30</v>
      </c>
      <c r="AQ570" s="104" t="s">
        <v>30</v>
      </c>
      <c r="AR570" s="104" t="s">
        <v>30</v>
      </c>
      <c r="AS570" s="104" t="s">
        <v>30</v>
      </c>
      <c r="AT570" s="104" t="s">
        <v>30</v>
      </c>
      <c r="AU570" s="120" t="s">
        <v>30</v>
      </c>
      <c r="AV570" s="104" t="s">
        <v>30</v>
      </c>
      <c r="AW570" s="104" t="s">
        <v>30</v>
      </c>
      <c r="AX570" s="104" t="s">
        <v>30</v>
      </c>
      <c r="AY570" s="104" t="s">
        <v>30</v>
      </c>
      <c r="AZ570" s="104" t="s">
        <v>30</v>
      </c>
      <c r="BA570" s="104" t="s">
        <v>30</v>
      </c>
      <c r="BB570" s="120" t="s">
        <v>30</v>
      </c>
      <c r="BC570" s="120" t="s">
        <v>30</v>
      </c>
      <c r="BD570" s="120" t="s">
        <v>30</v>
      </c>
    </row>
    <row r="571" spans="1:56" x14ac:dyDescent="0.25">
      <c r="A571" s="106" t="str">
        <f>'[1]Miter Profiles'!$A207</f>
        <v>MP767</v>
      </c>
      <c r="B571" s="101" t="str">
        <f>'[1]Miter Profiles'!$B207</f>
        <v>MP767-76</v>
      </c>
      <c r="C571" s="19" t="s">
        <v>96</v>
      </c>
      <c r="D571" s="103" t="s">
        <v>30</v>
      </c>
      <c r="E571" s="104" t="s">
        <v>31</v>
      </c>
      <c r="F571" s="104" t="s">
        <v>31</v>
      </c>
      <c r="G571" s="104" t="s">
        <v>31</v>
      </c>
      <c r="H571" s="104" t="s">
        <v>31</v>
      </c>
      <c r="I571" s="104" t="s">
        <v>30</v>
      </c>
      <c r="J571" s="104" t="s">
        <v>31</v>
      </c>
      <c r="K571" s="104" t="s">
        <v>30</v>
      </c>
      <c r="L571" s="104" t="s">
        <v>30</v>
      </c>
      <c r="M571" s="104" t="s">
        <v>30</v>
      </c>
      <c r="N571" s="104" t="s">
        <v>30</v>
      </c>
      <c r="O571" s="104" t="s">
        <v>30</v>
      </c>
      <c r="P571" s="120" t="s">
        <v>30</v>
      </c>
      <c r="Q571" s="104" t="s">
        <v>30</v>
      </c>
      <c r="R571" s="104" t="s">
        <v>30</v>
      </c>
      <c r="S571" s="104" t="s">
        <v>30</v>
      </c>
      <c r="T571" s="104" t="s">
        <v>30</v>
      </c>
      <c r="U571" s="104" t="s">
        <v>30</v>
      </c>
      <c r="V571" s="104" t="s">
        <v>30</v>
      </c>
      <c r="W571" s="120" t="s">
        <v>30</v>
      </c>
      <c r="X571" s="104" t="s">
        <v>30</v>
      </c>
      <c r="Y571" s="104" t="s">
        <v>30</v>
      </c>
      <c r="Z571" s="104" t="s">
        <v>30</v>
      </c>
      <c r="AA571" s="104" t="s">
        <v>31</v>
      </c>
      <c r="AB571" s="104" t="s">
        <v>30</v>
      </c>
      <c r="AC571" s="104" t="s">
        <v>30</v>
      </c>
      <c r="AD571" s="104" t="s">
        <v>30</v>
      </c>
      <c r="AE571" s="104" t="s">
        <v>30</v>
      </c>
      <c r="AF571" s="104" t="s">
        <v>30</v>
      </c>
      <c r="AG571" s="104" t="s">
        <v>30</v>
      </c>
      <c r="AH571" s="104" t="s">
        <v>30</v>
      </c>
      <c r="AI571" s="104" t="s">
        <v>30</v>
      </c>
      <c r="AJ571" s="104" t="s">
        <v>30</v>
      </c>
      <c r="AK571" s="104" t="s">
        <v>30</v>
      </c>
      <c r="AL571" s="104" t="s">
        <v>30</v>
      </c>
      <c r="AM571" s="104" t="s">
        <v>31</v>
      </c>
      <c r="AN571" s="104" t="s">
        <v>30</v>
      </c>
      <c r="AO571" s="104" t="s">
        <v>30</v>
      </c>
      <c r="AP571" s="104" t="s">
        <v>30</v>
      </c>
      <c r="AQ571" s="104" t="s">
        <v>30</v>
      </c>
      <c r="AR571" s="104" t="s">
        <v>30</v>
      </c>
      <c r="AS571" s="104" t="s">
        <v>30</v>
      </c>
      <c r="AT571" s="104" t="s">
        <v>30</v>
      </c>
      <c r="AU571" s="120" t="s">
        <v>30</v>
      </c>
      <c r="AV571" s="104" t="s">
        <v>30</v>
      </c>
      <c r="AW571" s="104" t="s">
        <v>30</v>
      </c>
      <c r="AX571" s="104" t="s">
        <v>30</v>
      </c>
      <c r="AY571" s="104" t="s">
        <v>30</v>
      </c>
      <c r="AZ571" s="104" t="s">
        <v>30</v>
      </c>
      <c r="BA571" s="104" t="s">
        <v>30</v>
      </c>
      <c r="BB571" s="120" t="s">
        <v>30</v>
      </c>
      <c r="BC571" s="120" t="s">
        <v>30</v>
      </c>
      <c r="BD571" s="120" t="s">
        <v>30</v>
      </c>
    </row>
    <row r="572" spans="1:56" x14ac:dyDescent="0.25">
      <c r="A572" s="109" t="str">
        <f>'[1]Miter Profiles'!$A208</f>
        <v>MP768R</v>
      </c>
      <c r="B572" s="110" t="str">
        <f>'[1]Miter Profiles'!$B208</f>
        <v>MP768-38</v>
      </c>
      <c r="C572" s="111" t="s">
        <v>40</v>
      </c>
      <c r="D572" s="114"/>
      <c r="E572" s="115"/>
      <c r="F572" s="116" t="s">
        <v>194</v>
      </c>
      <c r="G572" s="115"/>
      <c r="H572" s="115"/>
      <c r="I572" s="115"/>
      <c r="J572" s="116" t="s">
        <v>194</v>
      </c>
      <c r="K572" s="115"/>
      <c r="L572" s="115"/>
      <c r="M572" s="115"/>
      <c r="N572" s="116" t="s">
        <v>194</v>
      </c>
      <c r="O572" s="115"/>
      <c r="P572" s="115"/>
      <c r="Q572" s="115"/>
      <c r="R572" s="116" t="s">
        <v>194</v>
      </c>
      <c r="S572" s="115"/>
      <c r="T572" s="115"/>
      <c r="U572" s="115"/>
      <c r="V572" s="116" t="s">
        <v>194</v>
      </c>
      <c r="W572" s="115"/>
      <c r="X572" s="115"/>
      <c r="Y572" s="115"/>
      <c r="Z572" s="116" t="s">
        <v>194</v>
      </c>
      <c r="AA572" s="115"/>
      <c r="AB572" s="115"/>
      <c r="AC572" s="115"/>
      <c r="AD572" s="116" t="s">
        <v>194</v>
      </c>
      <c r="AE572" s="115"/>
      <c r="AF572" s="115"/>
      <c r="AG572" s="115"/>
      <c r="AH572" s="116" t="s">
        <v>194</v>
      </c>
      <c r="AI572" s="115"/>
      <c r="AJ572" s="115"/>
      <c r="AK572" s="115"/>
      <c r="AL572" s="115"/>
      <c r="AM572" s="116" t="s">
        <v>194</v>
      </c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  <c r="BB572" s="115"/>
      <c r="BC572" s="115"/>
      <c r="BD572" s="115"/>
    </row>
    <row r="573" spans="1:56" x14ac:dyDescent="0.25">
      <c r="A573" s="109" t="str">
        <f>'[1]Miter Profiles'!$A209</f>
        <v>MP444</v>
      </c>
      <c r="B573" s="110" t="str">
        <f>'[1]Miter Profiles'!$B209</f>
        <v>MP768-57</v>
      </c>
      <c r="C573" s="111" t="s">
        <v>40</v>
      </c>
      <c r="D573" s="114"/>
      <c r="E573" s="115"/>
      <c r="F573" s="116" t="s">
        <v>194</v>
      </c>
      <c r="G573" s="115"/>
      <c r="H573" s="115"/>
      <c r="I573" s="115"/>
      <c r="J573" s="116" t="s">
        <v>194</v>
      </c>
      <c r="K573" s="115"/>
      <c r="L573" s="115"/>
      <c r="M573" s="115"/>
      <c r="N573" s="116" t="s">
        <v>194</v>
      </c>
      <c r="O573" s="115"/>
      <c r="P573" s="115"/>
      <c r="Q573" s="115"/>
      <c r="R573" s="116" t="s">
        <v>194</v>
      </c>
      <c r="S573" s="115"/>
      <c r="T573" s="115"/>
      <c r="U573" s="115"/>
      <c r="V573" s="116" t="s">
        <v>194</v>
      </c>
      <c r="W573" s="115"/>
      <c r="X573" s="115"/>
      <c r="Y573" s="115"/>
      <c r="Z573" s="116" t="s">
        <v>194</v>
      </c>
      <c r="AA573" s="115"/>
      <c r="AB573" s="115"/>
      <c r="AC573" s="115"/>
      <c r="AD573" s="116" t="s">
        <v>194</v>
      </c>
      <c r="AE573" s="115"/>
      <c r="AF573" s="115"/>
      <c r="AG573" s="115"/>
      <c r="AH573" s="116" t="s">
        <v>194</v>
      </c>
      <c r="AI573" s="115"/>
      <c r="AJ573" s="115"/>
      <c r="AK573" s="115"/>
      <c r="AL573" s="115"/>
      <c r="AM573" s="116" t="s">
        <v>194</v>
      </c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  <c r="BB573" s="115"/>
      <c r="BC573" s="115"/>
      <c r="BD573" s="115"/>
    </row>
    <row r="574" spans="1:56" x14ac:dyDescent="0.25">
      <c r="A574" s="109" t="str">
        <f>'[1]Miter Profiles'!$A210</f>
        <v>MP768</v>
      </c>
      <c r="B574" s="110" t="str">
        <f>'[1]Miter Profiles'!$B210</f>
        <v>MP768-76</v>
      </c>
      <c r="C574" s="111" t="s">
        <v>40</v>
      </c>
      <c r="D574" s="10" t="s">
        <v>30</v>
      </c>
      <c r="E574" s="11" t="s">
        <v>31</v>
      </c>
      <c r="F574" s="11" t="s">
        <v>31</v>
      </c>
      <c r="G574" s="11" t="s">
        <v>31</v>
      </c>
      <c r="H574" s="11" t="s">
        <v>31</v>
      </c>
      <c r="I574" s="11" t="s">
        <v>30</v>
      </c>
      <c r="J574" s="11" t="s">
        <v>31</v>
      </c>
      <c r="K574" s="11" t="s">
        <v>30</v>
      </c>
      <c r="L574" s="11" t="s">
        <v>30</v>
      </c>
      <c r="M574" s="11" t="s">
        <v>30</v>
      </c>
      <c r="N574" s="11" t="s">
        <v>30</v>
      </c>
      <c r="O574" s="11" t="s">
        <v>30</v>
      </c>
      <c r="P574" s="12" t="s">
        <v>30</v>
      </c>
      <c r="Q574" s="11" t="s">
        <v>30</v>
      </c>
      <c r="R574" s="11" t="s">
        <v>30</v>
      </c>
      <c r="S574" s="11" t="s">
        <v>30</v>
      </c>
      <c r="T574" s="11" t="s">
        <v>30</v>
      </c>
      <c r="U574" s="11" t="s">
        <v>30</v>
      </c>
      <c r="V574" s="11" t="s">
        <v>30</v>
      </c>
      <c r="W574" s="12" t="s">
        <v>30</v>
      </c>
      <c r="X574" s="11" t="s">
        <v>30</v>
      </c>
      <c r="Y574" s="11" t="s">
        <v>30</v>
      </c>
      <c r="Z574" s="11" t="s">
        <v>30</v>
      </c>
      <c r="AA574" s="11" t="s">
        <v>31</v>
      </c>
      <c r="AB574" s="11" t="s">
        <v>30</v>
      </c>
      <c r="AC574" s="11" t="s">
        <v>30</v>
      </c>
      <c r="AD574" s="11" t="s">
        <v>30</v>
      </c>
      <c r="AE574" s="11" t="s">
        <v>30</v>
      </c>
      <c r="AF574" s="11" t="s">
        <v>30</v>
      </c>
      <c r="AG574" s="11" t="s">
        <v>30</v>
      </c>
      <c r="AH574" s="11" t="s">
        <v>30</v>
      </c>
      <c r="AI574" s="11" t="s">
        <v>30</v>
      </c>
      <c r="AJ574" s="11" t="s">
        <v>30</v>
      </c>
      <c r="AK574" s="11" t="s">
        <v>30</v>
      </c>
      <c r="AL574" s="11" t="s">
        <v>30</v>
      </c>
      <c r="AM574" s="11" t="s">
        <v>31</v>
      </c>
      <c r="AN574" s="11" t="s">
        <v>30</v>
      </c>
      <c r="AO574" s="11" t="s">
        <v>30</v>
      </c>
      <c r="AP574" s="11" t="s">
        <v>30</v>
      </c>
      <c r="AQ574" s="11" t="s">
        <v>30</v>
      </c>
      <c r="AR574" s="11" t="s">
        <v>30</v>
      </c>
      <c r="AS574" s="11" t="s">
        <v>30</v>
      </c>
      <c r="AT574" s="11" t="s">
        <v>30</v>
      </c>
      <c r="AU574" s="12" t="s">
        <v>30</v>
      </c>
      <c r="AV574" s="11" t="s">
        <v>30</v>
      </c>
      <c r="AW574" s="11" t="s">
        <v>30</v>
      </c>
      <c r="AX574" s="11" t="s">
        <v>30</v>
      </c>
      <c r="AY574" s="11" t="s">
        <v>30</v>
      </c>
      <c r="AZ574" s="115"/>
      <c r="BA574" s="115"/>
      <c r="BB574" s="115"/>
      <c r="BC574" s="115"/>
      <c r="BD574" s="115"/>
    </row>
    <row r="575" spans="1:56" x14ac:dyDescent="0.25">
      <c r="A575" s="37" t="str">
        <f>'[1]Miter Profiles'!$A211</f>
        <v>N/A</v>
      </c>
      <c r="B575" s="38" t="str">
        <f>'[1]Miter Profiles'!$B211</f>
        <v>MP769-38</v>
      </c>
      <c r="C575" s="20" t="s">
        <v>115</v>
      </c>
      <c r="D575" s="10" t="s">
        <v>30</v>
      </c>
      <c r="E575" s="11" t="s">
        <v>31</v>
      </c>
      <c r="F575" s="11" t="s">
        <v>31</v>
      </c>
      <c r="G575" s="11" t="s">
        <v>31</v>
      </c>
      <c r="H575" s="11" t="s">
        <v>31</v>
      </c>
      <c r="I575" s="11" t="s">
        <v>30</v>
      </c>
      <c r="J575" s="11" t="s">
        <v>31</v>
      </c>
      <c r="K575" s="11" t="s">
        <v>30</v>
      </c>
      <c r="L575" s="11" t="s">
        <v>30</v>
      </c>
      <c r="M575" s="11" t="s">
        <v>30</v>
      </c>
      <c r="N575" s="11" t="s">
        <v>30</v>
      </c>
      <c r="O575" s="11" t="s">
        <v>30</v>
      </c>
      <c r="P575" s="12" t="s">
        <v>30</v>
      </c>
      <c r="Q575" s="11" t="s">
        <v>30</v>
      </c>
      <c r="R575" s="11" t="s">
        <v>30</v>
      </c>
      <c r="S575" s="11" t="s">
        <v>30</v>
      </c>
      <c r="T575" s="11" t="s">
        <v>30</v>
      </c>
      <c r="U575" s="11" t="s">
        <v>30</v>
      </c>
      <c r="V575" s="11" t="s">
        <v>30</v>
      </c>
      <c r="W575" s="12" t="s">
        <v>30</v>
      </c>
      <c r="X575" s="11" t="s">
        <v>30</v>
      </c>
      <c r="Y575" s="11" t="s">
        <v>30</v>
      </c>
      <c r="Z575" s="11" t="s">
        <v>30</v>
      </c>
      <c r="AA575" s="11" t="s">
        <v>31</v>
      </c>
      <c r="AB575" s="11" t="s">
        <v>30</v>
      </c>
      <c r="AC575" s="11" t="s">
        <v>30</v>
      </c>
      <c r="AD575" s="11" t="s">
        <v>30</v>
      </c>
      <c r="AE575" s="11" t="s">
        <v>30</v>
      </c>
      <c r="AF575" s="11" t="s">
        <v>30</v>
      </c>
      <c r="AG575" s="11" t="s">
        <v>30</v>
      </c>
      <c r="AH575" s="11" t="s">
        <v>30</v>
      </c>
      <c r="AI575" s="11" t="s">
        <v>30</v>
      </c>
      <c r="AJ575" s="11" t="s">
        <v>30</v>
      </c>
      <c r="AK575" s="11" t="s">
        <v>30</v>
      </c>
      <c r="AL575" s="11" t="s">
        <v>30</v>
      </c>
      <c r="AM575" s="11" t="s">
        <v>31</v>
      </c>
      <c r="AN575" s="11" t="s">
        <v>30</v>
      </c>
      <c r="AO575" s="11" t="s">
        <v>30</v>
      </c>
      <c r="AP575" s="11" t="s">
        <v>30</v>
      </c>
      <c r="AQ575" s="11" t="s">
        <v>30</v>
      </c>
      <c r="AR575" s="11" t="s">
        <v>30</v>
      </c>
      <c r="AS575" s="11" t="s">
        <v>30</v>
      </c>
      <c r="AT575" s="11" t="s">
        <v>30</v>
      </c>
      <c r="AU575" s="12" t="s">
        <v>30</v>
      </c>
      <c r="AV575" s="11" t="s">
        <v>30</v>
      </c>
      <c r="AW575" s="11" t="s">
        <v>30</v>
      </c>
      <c r="AX575" s="11" t="s">
        <v>30</v>
      </c>
      <c r="AY575" s="11" t="s">
        <v>30</v>
      </c>
      <c r="AZ575" s="11" t="s">
        <v>30</v>
      </c>
      <c r="BA575" s="11" t="s">
        <v>30</v>
      </c>
      <c r="BB575" s="12" t="s">
        <v>30</v>
      </c>
      <c r="BC575" s="12" t="s">
        <v>30</v>
      </c>
      <c r="BD575" s="12" t="s">
        <v>30</v>
      </c>
    </row>
    <row r="576" spans="1:56" x14ac:dyDescent="0.25">
      <c r="A576" s="37" t="str">
        <f>'[1]Miter Profiles'!$A212</f>
        <v>N/A</v>
      </c>
      <c r="B576" s="38" t="str">
        <f>'[1]Miter Profiles'!$B212</f>
        <v>MP769-57</v>
      </c>
      <c r="C576" s="20" t="s">
        <v>115</v>
      </c>
      <c r="D576" s="10" t="s">
        <v>30</v>
      </c>
      <c r="E576" s="11" t="s">
        <v>31</v>
      </c>
      <c r="F576" s="11" t="s">
        <v>31</v>
      </c>
      <c r="G576" s="11" t="s">
        <v>31</v>
      </c>
      <c r="H576" s="11" t="s">
        <v>31</v>
      </c>
      <c r="I576" s="11" t="s">
        <v>30</v>
      </c>
      <c r="J576" s="11" t="s">
        <v>31</v>
      </c>
      <c r="K576" s="11" t="s">
        <v>30</v>
      </c>
      <c r="L576" s="11" t="s">
        <v>30</v>
      </c>
      <c r="M576" s="11" t="s">
        <v>30</v>
      </c>
      <c r="N576" s="11" t="s">
        <v>30</v>
      </c>
      <c r="O576" s="11" t="s">
        <v>30</v>
      </c>
      <c r="P576" s="12" t="s">
        <v>30</v>
      </c>
      <c r="Q576" s="11" t="s">
        <v>30</v>
      </c>
      <c r="R576" s="11" t="s">
        <v>30</v>
      </c>
      <c r="S576" s="11" t="s">
        <v>30</v>
      </c>
      <c r="T576" s="11" t="s">
        <v>30</v>
      </c>
      <c r="U576" s="11" t="s">
        <v>30</v>
      </c>
      <c r="V576" s="11" t="s">
        <v>30</v>
      </c>
      <c r="W576" s="12" t="s">
        <v>30</v>
      </c>
      <c r="X576" s="11" t="s">
        <v>30</v>
      </c>
      <c r="Y576" s="11" t="s">
        <v>30</v>
      </c>
      <c r="Z576" s="11" t="s">
        <v>30</v>
      </c>
      <c r="AA576" s="11" t="s">
        <v>31</v>
      </c>
      <c r="AB576" s="11" t="s">
        <v>30</v>
      </c>
      <c r="AC576" s="11" t="s">
        <v>30</v>
      </c>
      <c r="AD576" s="11" t="s">
        <v>30</v>
      </c>
      <c r="AE576" s="11" t="s">
        <v>30</v>
      </c>
      <c r="AF576" s="11" t="s">
        <v>30</v>
      </c>
      <c r="AG576" s="11" t="s">
        <v>30</v>
      </c>
      <c r="AH576" s="11" t="s">
        <v>30</v>
      </c>
      <c r="AI576" s="11" t="s">
        <v>30</v>
      </c>
      <c r="AJ576" s="11" t="s">
        <v>30</v>
      </c>
      <c r="AK576" s="11" t="s">
        <v>30</v>
      </c>
      <c r="AL576" s="11" t="s">
        <v>30</v>
      </c>
      <c r="AM576" s="11" t="s">
        <v>31</v>
      </c>
      <c r="AN576" s="11" t="s">
        <v>30</v>
      </c>
      <c r="AO576" s="11" t="s">
        <v>30</v>
      </c>
      <c r="AP576" s="11" t="s">
        <v>30</v>
      </c>
      <c r="AQ576" s="11" t="s">
        <v>30</v>
      </c>
      <c r="AR576" s="11" t="s">
        <v>30</v>
      </c>
      <c r="AS576" s="11" t="s">
        <v>30</v>
      </c>
      <c r="AT576" s="11" t="s">
        <v>30</v>
      </c>
      <c r="AU576" s="12" t="s">
        <v>30</v>
      </c>
      <c r="AV576" s="11" t="s">
        <v>30</v>
      </c>
      <c r="AW576" s="11" t="s">
        <v>30</v>
      </c>
      <c r="AX576" s="11" t="s">
        <v>30</v>
      </c>
      <c r="AY576" s="11" t="s">
        <v>30</v>
      </c>
      <c r="AZ576" s="11" t="s">
        <v>30</v>
      </c>
      <c r="BA576" s="11" t="s">
        <v>30</v>
      </c>
      <c r="BB576" s="12" t="s">
        <v>30</v>
      </c>
      <c r="BC576" s="12" t="s">
        <v>30</v>
      </c>
      <c r="BD576" s="12" t="s">
        <v>30</v>
      </c>
    </row>
    <row r="577" spans="1:56" x14ac:dyDescent="0.25">
      <c r="A577" s="37" t="str">
        <f>'[1]Miter Profiles'!$A213</f>
        <v>N/A</v>
      </c>
      <c r="B577" s="38" t="str">
        <f>'[1]Miter Profiles'!$B213</f>
        <v>MP769-76</v>
      </c>
      <c r="C577" s="20" t="s">
        <v>115</v>
      </c>
      <c r="D577" s="10" t="s">
        <v>30</v>
      </c>
      <c r="E577" s="11" t="s">
        <v>31</v>
      </c>
      <c r="F577" s="11" t="s">
        <v>31</v>
      </c>
      <c r="G577" s="11" t="s">
        <v>31</v>
      </c>
      <c r="H577" s="11" t="s">
        <v>31</v>
      </c>
      <c r="I577" s="11" t="s">
        <v>30</v>
      </c>
      <c r="J577" s="11" t="s">
        <v>31</v>
      </c>
      <c r="K577" s="11" t="s">
        <v>30</v>
      </c>
      <c r="L577" s="11" t="s">
        <v>30</v>
      </c>
      <c r="M577" s="11" t="s">
        <v>30</v>
      </c>
      <c r="N577" s="11" t="s">
        <v>30</v>
      </c>
      <c r="O577" s="11" t="s">
        <v>30</v>
      </c>
      <c r="P577" s="11" t="s">
        <v>30</v>
      </c>
      <c r="Q577" s="11" t="s">
        <v>30</v>
      </c>
      <c r="R577" s="11" t="s">
        <v>30</v>
      </c>
      <c r="S577" s="11" t="s">
        <v>30</v>
      </c>
      <c r="T577" s="11" t="s">
        <v>30</v>
      </c>
      <c r="U577" s="11" t="s">
        <v>30</v>
      </c>
      <c r="V577" s="11" t="s">
        <v>30</v>
      </c>
      <c r="W577" s="11" t="s">
        <v>30</v>
      </c>
      <c r="X577" s="11" t="s">
        <v>30</v>
      </c>
      <c r="Y577" s="11" t="s">
        <v>30</v>
      </c>
      <c r="Z577" s="11" t="s">
        <v>30</v>
      </c>
      <c r="AA577" s="11" t="s">
        <v>31</v>
      </c>
      <c r="AB577" s="11" t="s">
        <v>30</v>
      </c>
      <c r="AC577" s="11" t="s">
        <v>30</v>
      </c>
      <c r="AD577" s="11" t="s">
        <v>30</v>
      </c>
      <c r="AE577" s="11" t="s">
        <v>30</v>
      </c>
      <c r="AF577" s="11" t="s">
        <v>30</v>
      </c>
      <c r="AG577" s="11" t="s">
        <v>30</v>
      </c>
      <c r="AH577" s="11" t="s">
        <v>30</v>
      </c>
      <c r="AI577" s="11" t="s">
        <v>30</v>
      </c>
      <c r="AJ577" s="11" t="s">
        <v>30</v>
      </c>
      <c r="AK577" s="11" t="s">
        <v>30</v>
      </c>
      <c r="AL577" s="11" t="s">
        <v>30</v>
      </c>
      <c r="AM577" s="11" t="s">
        <v>31</v>
      </c>
      <c r="AN577" s="11" t="s">
        <v>30</v>
      </c>
      <c r="AO577" s="11" t="s">
        <v>30</v>
      </c>
      <c r="AP577" s="11" t="s">
        <v>30</v>
      </c>
      <c r="AQ577" s="11" t="s">
        <v>30</v>
      </c>
      <c r="AR577" s="11" t="s">
        <v>30</v>
      </c>
      <c r="AS577" s="11" t="s">
        <v>30</v>
      </c>
      <c r="AT577" s="11" t="s">
        <v>30</v>
      </c>
      <c r="AU577" s="11" t="s">
        <v>30</v>
      </c>
      <c r="AV577" s="11" t="s">
        <v>30</v>
      </c>
      <c r="AW577" s="11" t="s">
        <v>30</v>
      </c>
      <c r="AX577" s="11" t="s">
        <v>30</v>
      </c>
      <c r="AY577" s="11" t="s">
        <v>30</v>
      </c>
      <c r="AZ577" s="11" t="s">
        <v>30</v>
      </c>
      <c r="BA577" s="11" t="s">
        <v>30</v>
      </c>
      <c r="BB577" s="11" t="s">
        <v>30</v>
      </c>
      <c r="BC577" s="11" t="s">
        <v>30</v>
      </c>
      <c r="BD577" s="11" t="s">
        <v>30</v>
      </c>
    </row>
    <row r="578" spans="1:56" x14ac:dyDescent="0.25">
      <c r="A578" s="106" t="str">
        <f>'[1]Miter Profiles'!$A214</f>
        <v>N/A</v>
      </c>
      <c r="B578" s="101" t="str">
        <f>'[1]Miter Profiles'!$B214</f>
        <v>MP770-38</v>
      </c>
      <c r="C578" s="102" t="s">
        <v>249</v>
      </c>
      <c r="D578" s="103" t="s">
        <v>30</v>
      </c>
      <c r="E578" s="104" t="s">
        <v>31</v>
      </c>
      <c r="F578" s="104" t="s">
        <v>31</v>
      </c>
      <c r="G578" s="104" t="s">
        <v>31</v>
      </c>
      <c r="H578" s="104" t="s">
        <v>31</v>
      </c>
      <c r="I578" s="104" t="s">
        <v>30</v>
      </c>
      <c r="J578" s="104" t="s">
        <v>31</v>
      </c>
      <c r="K578" s="104" t="s">
        <v>30</v>
      </c>
      <c r="L578" s="104" t="s">
        <v>30</v>
      </c>
      <c r="M578" s="104" t="s">
        <v>30</v>
      </c>
      <c r="N578" s="104" t="s">
        <v>30</v>
      </c>
      <c r="O578" s="104" t="s">
        <v>30</v>
      </c>
      <c r="P578" s="120" t="s">
        <v>30</v>
      </c>
      <c r="Q578" s="104" t="s">
        <v>30</v>
      </c>
      <c r="R578" s="104" t="s">
        <v>30</v>
      </c>
      <c r="S578" s="104" t="s">
        <v>30</v>
      </c>
      <c r="T578" s="104" t="s">
        <v>30</v>
      </c>
      <c r="U578" s="104" t="s">
        <v>30</v>
      </c>
      <c r="V578" s="104" t="s">
        <v>30</v>
      </c>
      <c r="W578" s="120" t="s">
        <v>30</v>
      </c>
      <c r="X578" s="104" t="s">
        <v>30</v>
      </c>
      <c r="Y578" s="104" t="s">
        <v>30</v>
      </c>
      <c r="Z578" s="104" t="s">
        <v>30</v>
      </c>
      <c r="AA578" s="104" t="s">
        <v>31</v>
      </c>
      <c r="AB578" s="104" t="s">
        <v>30</v>
      </c>
      <c r="AC578" s="104" t="s">
        <v>30</v>
      </c>
      <c r="AD578" s="104" t="s">
        <v>30</v>
      </c>
      <c r="AE578" s="104" t="s">
        <v>30</v>
      </c>
      <c r="AF578" s="104" t="s">
        <v>30</v>
      </c>
      <c r="AG578" s="104" t="s">
        <v>30</v>
      </c>
      <c r="AH578" s="104" t="s">
        <v>30</v>
      </c>
      <c r="AI578" s="104" t="s">
        <v>30</v>
      </c>
      <c r="AJ578" s="104" t="s">
        <v>30</v>
      </c>
      <c r="AK578" s="104" t="s">
        <v>30</v>
      </c>
      <c r="AL578" s="104" t="s">
        <v>30</v>
      </c>
      <c r="AM578" s="104" t="s">
        <v>31</v>
      </c>
      <c r="AN578" s="104" t="s">
        <v>30</v>
      </c>
      <c r="AO578" s="104" t="s">
        <v>30</v>
      </c>
      <c r="AP578" s="104" t="s">
        <v>30</v>
      </c>
      <c r="AQ578" s="104" t="s">
        <v>30</v>
      </c>
      <c r="AR578" s="104" t="s">
        <v>30</v>
      </c>
      <c r="AS578" s="104" t="s">
        <v>30</v>
      </c>
      <c r="AT578" s="104" t="s">
        <v>30</v>
      </c>
      <c r="AU578" s="120" t="s">
        <v>30</v>
      </c>
      <c r="AV578" s="104" t="s">
        <v>30</v>
      </c>
      <c r="AW578" s="104" t="s">
        <v>30</v>
      </c>
      <c r="AX578" s="104" t="s">
        <v>30</v>
      </c>
      <c r="AY578" s="104" t="s">
        <v>30</v>
      </c>
      <c r="AZ578" s="104" t="s">
        <v>30</v>
      </c>
      <c r="BA578" s="104" t="s">
        <v>30</v>
      </c>
      <c r="BB578" s="120" t="s">
        <v>30</v>
      </c>
      <c r="BC578" s="120" t="s">
        <v>30</v>
      </c>
      <c r="BD578" s="120" t="s">
        <v>30</v>
      </c>
    </row>
    <row r="579" spans="1:56" x14ac:dyDescent="0.25">
      <c r="A579" s="106" t="str">
        <f>'[1]Miter Profiles'!$A215</f>
        <v>N/A</v>
      </c>
      <c r="B579" s="101" t="str">
        <f>'[1]Miter Profiles'!$B215</f>
        <v>MP770-57</v>
      </c>
      <c r="C579" s="102" t="s">
        <v>249</v>
      </c>
      <c r="D579" s="103" t="s">
        <v>30</v>
      </c>
      <c r="E579" s="104" t="s">
        <v>31</v>
      </c>
      <c r="F579" s="104" t="s">
        <v>31</v>
      </c>
      <c r="G579" s="104" t="s">
        <v>31</v>
      </c>
      <c r="H579" s="104" t="s">
        <v>31</v>
      </c>
      <c r="I579" s="104" t="s">
        <v>30</v>
      </c>
      <c r="J579" s="104" t="s">
        <v>31</v>
      </c>
      <c r="K579" s="104" t="s">
        <v>30</v>
      </c>
      <c r="L579" s="104" t="s">
        <v>30</v>
      </c>
      <c r="M579" s="104" t="s">
        <v>30</v>
      </c>
      <c r="N579" s="104" t="s">
        <v>30</v>
      </c>
      <c r="O579" s="104" t="s">
        <v>30</v>
      </c>
      <c r="P579" s="120" t="s">
        <v>30</v>
      </c>
      <c r="Q579" s="104" t="s">
        <v>30</v>
      </c>
      <c r="R579" s="104" t="s">
        <v>30</v>
      </c>
      <c r="S579" s="104" t="s">
        <v>30</v>
      </c>
      <c r="T579" s="104" t="s">
        <v>30</v>
      </c>
      <c r="U579" s="104" t="s">
        <v>30</v>
      </c>
      <c r="V579" s="104" t="s">
        <v>30</v>
      </c>
      <c r="W579" s="120" t="s">
        <v>30</v>
      </c>
      <c r="X579" s="104" t="s">
        <v>30</v>
      </c>
      <c r="Y579" s="104" t="s">
        <v>30</v>
      </c>
      <c r="Z579" s="104" t="s">
        <v>30</v>
      </c>
      <c r="AA579" s="104" t="s">
        <v>31</v>
      </c>
      <c r="AB579" s="104" t="s">
        <v>30</v>
      </c>
      <c r="AC579" s="104" t="s">
        <v>30</v>
      </c>
      <c r="AD579" s="104" t="s">
        <v>30</v>
      </c>
      <c r="AE579" s="104" t="s">
        <v>30</v>
      </c>
      <c r="AF579" s="104" t="s">
        <v>30</v>
      </c>
      <c r="AG579" s="104" t="s">
        <v>30</v>
      </c>
      <c r="AH579" s="104" t="s">
        <v>30</v>
      </c>
      <c r="AI579" s="104" t="s">
        <v>30</v>
      </c>
      <c r="AJ579" s="104" t="s">
        <v>30</v>
      </c>
      <c r="AK579" s="104" t="s">
        <v>30</v>
      </c>
      <c r="AL579" s="104" t="s">
        <v>30</v>
      </c>
      <c r="AM579" s="104" t="s">
        <v>31</v>
      </c>
      <c r="AN579" s="104" t="s">
        <v>30</v>
      </c>
      <c r="AO579" s="104" t="s">
        <v>30</v>
      </c>
      <c r="AP579" s="104" t="s">
        <v>30</v>
      </c>
      <c r="AQ579" s="104" t="s">
        <v>30</v>
      </c>
      <c r="AR579" s="104" t="s">
        <v>30</v>
      </c>
      <c r="AS579" s="104" t="s">
        <v>30</v>
      </c>
      <c r="AT579" s="104" t="s">
        <v>30</v>
      </c>
      <c r="AU579" s="120" t="s">
        <v>30</v>
      </c>
      <c r="AV579" s="104" t="s">
        <v>30</v>
      </c>
      <c r="AW579" s="104" t="s">
        <v>30</v>
      </c>
      <c r="AX579" s="104" t="s">
        <v>30</v>
      </c>
      <c r="AY579" s="104" t="s">
        <v>30</v>
      </c>
      <c r="AZ579" s="104" t="s">
        <v>30</v>
      </c>
      <c r="BA579" s="104" t="s">
        <v>30</v>
      </c>
      <c r="BB579" s="120" t="s">
        <v>30</v>
      </c>
      <c r="BC579" s="120" t="s">
        <v>30</v>
      </c>
      <c r="BD579" s="120" t="s">
        <v>30</v>
      </c>
    </row>
    <row r="580" spans="1:56" x14ac:dyDescent="0.25">
      <c r="A580" s="106" t="str">
        <f>'[1]Miter Profiles'!$A216</f>
        <v>N/A</v>
      </c>
      <c r="B580" s="101" t="str">
        <f>'[1]Miter Profiles'!$B216</f>
        <v>MP770-76</v>
      </c>
      <c r="C580" s="102" t="s">
        <v>249</v>
      </c>
      <c r="D580" s="103" t="s">
        <v>30</v>
      </c>
      <c r="E580" s="104" t="s">
        <v>31</v>
      </c>
      <c r="F580" s="104" t="s">
        <v>31</v>
      </c>
      <c r="G580" s="104" t="s">
        <v>31</v>
      </c>
      <c r="H580" s="104" t="s">
        <v>31</v>
      </c>
      <c r="I580" s="104" t="s">
        <v>30</v>
      </c>
      <c r="J580" s="104" t="s">
        <v>31</v>
      </c>
      <c r="K580" s="104" t="s">
        <v>30</v>
      </c>
      <c r="L580" s="104" t="s">
        <v>30</v>
      </c>
      <c r="M580" s="104" t="s">
        <v>30</v>
      </c>
      <c r="N580" s="104" t="s">
        <v>30</v>
      </c>
      <c r="O580" s="104" t="s">
        <v>30</v>
      </c>
      <c r="P580" s="120" t="s">
        <v>30</v>
      </c>
      <c r="Q580" s="104" t="s">
        <v>30</v>
      </c>
      <c r="R580" s="104" t="s">
        <v>30</v>
      </c>
      <c r="S580" s="104" t="s">
        <v>30</v>
      </c>
      <c r="T580" s="104" t="s">
        <v>30</v>
      </c>
      <c r="U580" s="104" t="s">
        <v>30</v>
      </c>
      <c r="V580" s="104" t="s">
        <v>30</v>
      </c>
      <c r="W580" s="120" t="s">
        <v>30</v>
      </c>
      <c r="X580" s="104" t="s">
        <v>30</v>
      </c>
      <c r="Y580" s="104" t="s">
        <v>30</v>
      </c>
      <c r="Z580" s="104" t="s">
        <v>30</v>
      </c>
      <c r="AA580" s="104" t="s">
        <v>31</v>
      </c>
      <c r="AB580" s="104" t="s">
        <v>30</v>
      </c>
      <c r="AC580" s="104" t="s">
        <v>30</v>
      </c>
      <c r="AD580" s="104" t="s">
        <v>30</v>
      </c>
      <c r="AE580" s="104" t="s">
        <v>30</v>
      </c>
      <c r="AF580" s="104" t="s">
        <v>30</v>
      </c>
      <c r="AG580" s="104" t="s">
        <v>30</v>
      </c>
      <c r="AH580" s="104" t="s">
        <v>30</v>
      </c>
      <c r="AI580" s="104" t="s">
        <v>30</v>
      </c>
      <c r="AJ580" s="104" t="s">
        <v>30</v>
      </c>
      <c r="AK580" s="104" t="s">
        <v>30</v>
      </c>
      <c r="AL580" s="104" t="s">
        <v>30</v>
      </c>
      <c r="AM580" s="104" t="s">
        <v>31</v>
      </c>
      <c r="AN580" s="104" t="s">
        <v>30</v>
      </c>
      <c r="AO580" s="104" t="s">
        <v>30</v>
      </c>
      <c r="AP580" s="104" t="s">
        <v>30</v>
      </c>
      <c r="AQ580" s="104" t="s">
        <v>30</v>
      </c>
      <c r="AR580" s="104" t="s">
        <v>30</v>
      </c>
      <c r="AS580" s="104" t="s">
        <v>30</v>
      </c>
      <c r="AT580" s="104" t="s">
        <v>30</v>
      </c>
      <c r="AU580" s="120" t="s">
        <v>30</v>
      </c>
      <c r="AV580" s="104" t="s">
        <v>30</v>
      </c>
      <c r="AW580" s="104" t="s">
        <v>30</v>
      </c>
      <c r="AX580" s="104" t="s">
        <v>30</v>
      </c>
      <c r="AY580" s="104" t="s">
        <v>30</v>
      </c>
      <c r="AZ580" s="104" t="s">
        <v>30</v>
      </c>
      <c r="BA580" s="104" t="s">
        <v>30</v>
      </c>
      <c r="BB580" s="120" t="s">
        <v>30</v>
      </c>
      <c r="BC580" s="120" t="s">
        <v>30</v>
      </c>
      <c r="BD580" s="120" t="s">
        <v>30</v>
      </c>
    </row>
    <row r="581" spans="1:56" x14ac:dyDescent="0.25">
      <c r="A581" s="37" t="str">
        <f>'[1]Miter Profiles'!$A217</f>
        <v>N/A</v>
      </c>
      <c r="B581" s="38" t="str">
        <f>'[1]Miter Profiles'!$B217</f>
        <v>MP771-38</v>
      </c>
      <c r="C581" s="20" t="s">
        <v>249</v>
      </c>
      <c r="D581" s="10" t="s">
        <v>30</v>
      </c>
      <c r="E581" s="11" t="s">
        <v>31</v>
      </c>
      <c r="F581" s="11" t="s">
        <v>31</v>
      </c>
      <c r="G581" s="11" t="s">
        <v>31</v>
      </c>
      <c r="H581" s="11" t="s">
        <v>31</v>
      </c>
      <c r="I581" s="11" t="s">
        <v>30</v>
      </c>
      <c r="J581" s="11" t="s">
        <v>31</v>
      </c>
      <c r="K581" s="11" t="s">
        <v>30</v>
      </c>
      <c r="L581" s="11" t="s">
        <v>30</v>
      </c>
      <c r="M581" s="11" t="s">
        <v>30</v>
      </c>
      <c r="N581" s="11" t="s">
        <v>30</v>
      </c>
      <c r="O581" s="11" t="s">
        <v>30</v>
      </c>
      <c r="P581" s="12" t="s">
        <v>30</v>
      </c>
      <c r="Q581" s="11" t="s">
        <v>30</v>
      </c>
      <c r="R581" s="11" t="s">
        <v>30</v>
      </c>
      <c r="S581" s="11" t="s">
        <v>30</v>
      </c>
      <c r="T581" s="11" t="s">
        <v>30</v>
      </c>
      <c r="U581" s="11" t="s">
        <v>30</v>
      </c>
      <c r="V581" s="11" t="s">
        <v>30</v>
      </c>
      <c r="W581" s="12" t="s">
        <v>30</v>
      </c>
      <c r="X581" s="11" t="s">
        <v>30</v>
      </c>
      <c r="Y581" s="11" t="s">
        <v>30</v>
      </c>
      <c r="Z581" s="11" t="s">
        <v>30</v>
      </c>
      <c r="AA581" s="11" t="s">
        <v>31</v>
      </c>
      <c r="AB581" s="11" t="s">
        <v>30</v>
      </c>
      <c r="AC581" s="11" t="s">
        <v>30</v>
      </c>
      <c r="AD581" s="11" t="s">
        <v>30</v>
      </c>
      <c r="AE581" s="11" t="s">
        <v>30</v>
      </c>
      <c r="AF581" s="11" t="s">
        <v>30</v>
      </c>
      <c r="AG581" s="11" t="s">
        <v>30</v>
      </c>
      <c r="AH581" s="11" t="s">
        <v>30</v>
      </c>
      <c r="AI581" s="11" t="s">
        <v>30</v>
      </c>
      <c r="AJ581" s="11" t="s">
        <v>30</v>
      </c>
      <c r="AK581" s="11" t="s">
        <v>30</v>
      </c>
      <c r="AL581" s="11" t="s">
        <v>30</v>
      </c>
      <c r="AM581" s="11" t="s">
        <v>31</v>
      </c>
      <c r="AN581" s="11" t="s">
        <v>30</v>
      </c>
      <c r="AO581" s="11" t="s">
        <v>30</v>
      </c>
      <c r="AP581" s="11" t="s">
        <v>30</v>
      </c>
      <c r="AQ581" s="11" t="s">
        <v>30</v>
      </c>
      <c r="AR581" s="11" t="s">
        <v>30</v>
      </c>
      <c r="AS581" s="11" t="s">
        <v>30</v>
      </c>
      <c r="AT581" s="11" t="s">
        <v>30</v>
      </c>
      <c r="AU581" s="12" t="s">
        <v>30</v>
      </c>
      <c r="AV581" s="11" t="s">
        <v>30</v>
      </c>
      <c r="AW581" s="11" t="s">
        <v>30</v>
      </c>
      <c r="AX581" s="11" t="s">
        <v>30</v>
      </c>
      <c r="AY581" s="11" t="s">
        <v>30</v>
      </c>
      <c r="AZ581" s="11" t="s">
        <v>30</v>
      </c>
      <c r="BA581" s="11" t="s">
        <v>30</v>
      </c>
      <c r="BB581" s="12" t="s">
        <v>30</v>
      </c>
      <c r="BC581" s="12" t="s">
        <v>30</v>
      </c>
      <c r="BD581" s="12" t="s">
        <v>30</v>
      </c>
    </row>
    <row r="582" spans="1:56" x14ac:dyDescent="0.25">
      <c r="A582" s="37" t="str">
        <f>'[1]Miter Profiles'!$A218</f>
        <v>N/A</v>
      </c>
      <c r="B582" s="38" t="str">
        <f>'[1]Miter Profiles'!$B218</f>
        <v>MP771-57</v>
      </c>
      <c r="C582" s="20" t="s">
        <v>249</v>
      </c>
      <c r="D582" s="10" t="s">
        <v>30</v>
      </c>
      <c r="E582" s="11" t="s">
        <v>31</v>
      </c>
      <c r="F582" s="11" t="s">
        <v>31</v>
      </c>
      <c r="G582" s="11" t="s">
        <v>31</v>
      </c>
      <c r="H582" s="11" t="s">
        <v>31</v>
      </c>
      <c r="I582" s="11" t="s">
        <v>30</v>
      </c>
      <c r="J582" s="11" t="s">
        <v>31</v>
      </c>
      <c r="K582" s="11" t="s">
        <v>30</v>
      </c>
      <c r="L582" s="11" t="s">
        <v>30</v>
      </c>
      <c r="M582" s="11" t="s">
        <v>30</v>
      </c>
      <c r="N582" s="11" t="s">
        <v>30</v>
      </c>
      <c r="O582" s="11" t="s">
        <v>30</v>
      </c>
      <c r="P582" s="12" t="s">
        <v>30</v>
      </c>
      <c r="Q582" s="11" t="s">
        <v>30</v>
      </c>
      <c r="R582" s="11" t="s">
        <v>30</v>
      </c>
      <c r="S582" s="11" t="s">
        <v>30</v>
      </c>
      <c r="T582" s="11" t="s">
        <v>30</v>
      </c>
      <c r="U582" s="11" t="s">
        <v>30</v>
      </c>
      <c r="V582" s="11" t="s">
        <v>30</v>
      </c>
      <c r="W582" s="12" t="s">
        <v>30</v>
      </c>
      <c r="X582" s="11" t="s">
        <v>30</v>
      </c>
      <c r="Y582" s="11" t="s">
        <v>30</v>
      </c>
      <c r="Z582" s="11" t="s">
        <v>30</v>
      </c>
      <c r="AA582" s="11" t="s">
        <v>31</v>
      </c>
      <c r="AB582" s="11" t="s">
        <v>30</v>
      </c>
      <c r="AC582" s="11" t="s">
        <v>30</v>
      </c>
      <c r="AD582" s="11" t="s">
        <v>30</v>
      </c>
      <c r="AE582" s="11" t="s">
        <v>30</v>
      </c>
      <c r="AF582" s="11" t="s">
        <v>30</v>
      </c>
      <c r="AG582" s="11" t="s">
        <v>30</v>
      </c>
      <c r="AH582" s="11" t="s">
        <v>30</v>
      </c>
      <c r="AI582" s="11" t="s">
        <v>30</v>
      </c>
      <c r="AJ582" s="11" t="s">
        <v>30</v>
      </c>
      <c r="AK582" s="11" t="s">
        <v>30</v>
      </c>
      <c r="AL582" s="11" t="s">
        <v>30</v>
      </c>
      <c r="AM582" s="11" t="s">
        <v>31</v>
      </c>
      <c r="AN582" s="11" t="s">
        <v>30</v>
      </c>
      <c r="AO582" s="11" t="s">
        <v>30</v>
      </c>
      <c r="AP582" s="11" t="s">
        <v>30</v>
      </c>
      <c r="AQ582" s="11" t="s">
        <v>30</v>
      </c>
      <c r="AR582" s="11" t="s">
        <v>30</v>
      </c>
      <c r="AS582" s="11" t="s">
        <v>30</v>
      </c>
      <c r="AT582" s="11" t="s">
        <v>30</v>
      </c>
      <c r="AU582" s="12" t="s">
        <v>30</v>
      </c>
      <c r="AV582" s="11" t="s">
        <v>30</v>
      </c>
      <c r="AW582" s="11" t="s">
        <v>30</v>
      </c>
      <c r="AX582" s="11" t="s">
        <v>30</v>
      </c>
      <c r="AY582" s="11" t="s">
        <v>30</v>
      </c>
      <c r="AZ582" s="11" t="s">
        <v>30</v>
      </c>
      <c r="BA582" s="11" t="s">
        <v>30</v>
      </c>
      <c r="BB582" s="12" t="s">
        <v>30</v>
      </c>
      <c r="BC582" s="12" t="s">
        <v>30</v>
      </c>
      <c r="BD582" s="12" t="s">
        <v>30</v>
      </c>
    </row>
    <row r="583" spans="1:56" x14ac:dyDescent="0.25">
      <c r="A583" s="37" t="str">
        <f>'[1]Miter Profiles'!$A219</f>
        <v>N/A</v>
      </c>
      <c r="B583" s="38" t="str">
        <f>'[1]Miter Profiles'!$B219</f>
        <v>MP771-76</v>
      </c>
      <c r="C583" s="20" t="s">
        <v>249</v>
      </c>
      <c r="D583" s="10" t="s">
        <v>30</v>
      </c>
      <c r="E583" s="11" t="s">
        <v>31</v>
      </c>
      <c r="F583" s="11" t="s">
        <v>31</v>
      </c>
      <c r="G583" s="11" t="s">
        <v>31</v>
      </c>
      <c r="H583" s="11" t="s">
        <v>31</v>
      </c>
      <c r="I583" s="11" t="s">
        <v>30</v>
      </c>
      <c r="J583" s="11" t="s">
        <v>31</v>
      </c>
      <c r="K583" s="11" t="s">
        <v>30</v>
      </c>
      <c r="L583" s="11" t="s">
        <v>30</v>
      </c>
      <c r="M583" s="11" t="s">
        <v>30</v>
      </c>
      <c r="N583" s="11" t="s">
        <v>30</v>
      </c>
      <c r="O583" s="11" t="s">
        <v>30</v>
      </c>
      <c r="P583" s="11" t="s">
        <v>30</v>
      </c>
      <c r="Q583" s="11" t="s">
        <v>30</v>
      </c>
      <c r="R583" s="11" t="s">
        <v>30</v>
      </c>
      <c r="S583" s="11" t="s">
        <v>30</v>
      </c>
      <c r="T583" s="11" t="s">
        <v>30</v>
      </c>
      <c r="U583" s="11" t="s">
        <v>30</v>
      </c>
      <c r="V583" s="11" t="s">
        <v>30</v>
      </c>
      <c r="W583" s="11" t="s">
        <v>30</v>
      </c>
      <c r="X583" s="11" t="s">
        <v>30</v>
      </c>
      <c r="Y583" s="11" t="s">
        <v>30</v>
      </c>
      <c r="Z583" s="11" t="s">
        <v>30</v>
      </c>
      <c r="AA583" s="11" t="s">
        <v>31</v>
      </c>
      <c r="AB583" s="11" t="s">
        <v>30</v>
      </c>
      <c r="AC583" s="11" t="s">
        <v>30</v>
      </c>
      <c r="AD583" s="11" t="s">
        <v>30</v>
      </c>
      <c r="AE583" s="11" t="s">
        <v>30</v>
      </c>
      <c r="AF583" s="11" t="s">
        <v>30</v>
      </c>
      <c r="AG583" s="11" t="s">
        <v>30</v>
      </c>
      <c r="AH583" s="11" t="s">
        <v>30</v>
      </c>
      <c r="AI583" s="11" t="s">
        <v>30</v>
      </c>
      <c r="AJ583" s="11" t="s">
        <v>30</v>
      </c>
      <c r="AK583" s="11" t="s">
        <v>30</v>
      </c>
      <c r="AL583" s="11" t="s">
        <v>30</v>
      </c>
      <c r="AM583" s="11" t="s">
        <v>31</v>
      </c>
      <c r="AN583" s="11" t="s">
        <v>30</v>
      </c>
      <c r="AO583" s="11" t="s">
        <v>30</v>
      </c>
      <c r="AP583" s="11" t="s">
        <v>30</v>
      </c>
      <c r="AQ583" s="11" t="s">
        <v>30</v>
      </c>
      <c r="AR583" s="11" t="s">
        <v>30</v>
      </c>
      <c r="AS583" s="11" t="s">
        <v>30</v>
      </c>
      <c r="AT583" s="11" t="s">
        <v>30</v>
      </c>
      <c r="AU583" s="11" t="s">
        <v>30</v>
      </c>
      <c r="AV583" s="11" t="s">
        <v>30</v>
      </c>
      <c r="AW583" s="11" t="s">
        <v>30</v>
      </c>
      <c r="AX583" s="11" t="s">
        <v>30</v>
      </c>
      <c r="AY583" s="11" t="s">
        <v>30</v>
      </c>
      <c r="AZ583" s="11" t="s">
        <v>30</v>
      </c>
      <c r="BA583" s="11" t="s">
        <v>30</v>
      </c>
      <c r="BB583" s="11" t="s">
        <v>30</v>
      </c>
      <c r="BC583" s="11" t="s">
        <v>30</v>
      </c>
      <c r="BD583" s="11" t="s">
        <v>30</v>
      </c>
    </row>
    <row r="584" spans="1:56" x14ac:dyDescent="0.25">
      <c r="A584" s="106" t="str">
        <f>'[1]Miter Profiles'!$A220</f>
        <v>N/A</v>
      </c>
      <c r="B584" s="101" t="str">
        <f>'[1]Miter Profiles'!$B220</f>
        <v>MP772-38</v>
      </c>
      <c r="C584" s="102" t="s">
        <v>123</v>
      </c>
      <c r="D584" s="103" t="s">
        <v>30</v>
      </c>
      <c r="E584" s="104" t="s">
        <v>31</v>
      </c>
      <c r="F584" s="104" t="s">
        <v>31</v>
      </c>
      <c r="G584" s="104" t="s">
        <v>31</v>
      </c>
      <c r="H584" s="104" t="s">
        <v>31</v>
      </c>
      <c r="I584" s="104" t="s">
        <v>30</v>
      </c>
      <c r="J584" s="120" t="s">
        <v>31</v>
      </c>
      <c r="K584" s="104" t="s">
        <v>30</v>
      </c>
      <c r="L584" s="104" t="s">
        <v>30</v>
      </c>
      <c r="M584" s="104" t="s">
        <v>30</v>
      </c>
      <c r="N584" s="104" t="s">
        <v>30</v>
      </c>
      <c r="O584" s="104" t="s">
        <v>30</v>
      </c>
      <c r="P584" s="120" t="s">
        <v>30</v>
      </c>
      <c r="Q584" s="104" t="s">
        <v>30</v>
      </c>
      <c r="R584" s="120" t="s">
        <v>30</v>
      </c>
      <c r="S584" s="120" t="s">
        <v>30</v>
      </c>
      <c r="T584" s="120" t="s">
        <v>30</v>
      </c>
      <c r="U584" s="104" t="s">
        <v>30</v>
      </c>
      <c r="V584" s="104" t="s">
        <v>30</v>
      </c>
      <c r="W584" s="120" t="s">
        <v>30</v>
      </c>
      <c r="X584" s="120" t="s">
        <v>30</v>
      </c>
      <c r="Y584" s="120" t="s">
        <v>30</v>
      </c>
      <c r="Z584" s="104" t="s">
        <v>30</v>
      </c>
      <c r="AA584" s="120" t="s">
        <v>31</v>
      </c>
      <c r="AB584" s="104" t="s">
        <v>30</v>
      </c>
      <c r="AC584" s="120" t="s">
        <v>30</v>
      </c>
      <c r="AD584" s="120" t="s">
        <v>30</v>
      </c>
      <c r="AE584" s="104" t="s">
        <v>30</v>
      </c>
      <c r="AF584" s="104" t="s">
        <v>30</v>
      </c>
      <c r="AG584" s="104" t="s">
        <v>30</v>
      </c>
      <c r="AH584" s="120" t="s">
        <v>30</v>
      </c>
      <c r="AI584" s="104" t="s">
        <v>30</v>
      </c>
      <c r="AJ584" s="120" t="s">
        <v>30</v>
      </c>
      <c r="AK584" s="104" t="s">
        <v>30</v>
      </c>
      <c r="AL584" s="104" t="s">
        <v>30</v>
      </c>
      <c r="AM584" s="104" t="s">
        <v>31</v>
      </c>
      <c r="AN584" s="120" t="s">
        <v>30</v>
      </c>
      <c r="AO584" s="120" t="s">
        <v>30</v>
      </c>
      <c r="AP584" s="104" t="s">
        <v>30</v>
      </c>
      <c r="AQ584" s="104" t="s">
        <v>30</v>
      </c>
      <c r="AR584" s="104" t="s">
        <v>30</v>
      </c>
      <c r="AS584" s="120" t="s">
        <v>30</v>
      </c>
      <c r="AT584" s="104" t="s">
        <v>30</v>
      </c>
      <c r="AU584" s="120" t="s">
        <v>30</v>
      </c>
      <c r="AV584" s="104" t="s">
        <v>30</v>
      </c>
      <c r="AW584" s="104" t="s">
        <v>30</v>
      </c>
      <c r="AX584" s="104" t="s">
        <v>30</v>
      </c>
      <c r="AY584" s="104" t="s">
        <v>30</v>
      </c>
      <c r="AZ584" s="104" t="s">
        <v>30</v>
      </c>
      <c r="BA584" s="104" t="s">
        <v>30</v>
      </c>
      <c r="BB584" s="120" t="s">
        <v>30</v>
      </c>
      <c r="BC584" s="120" t="s">
        <v>30</v>
      </c>
      <c r="BD584" s="120" t="s">
        <v>30</v>
      </c>
    </row>
    <row r="585" spans="1:56" x14ac:dyDescent="0.25">
      <c r="A585" s="106" t="str">
        <f>'[1]Miter Profiles'!$A221</f>
        <v>N/A</v>
      </c>
      <c r="B585" s="101" t="str">
        <f>'[1]Miter Profiles'!$B221</f>
        <v>MP772-57</v>
      </c>
      <c r="C585" s="102" t="s">
        <v>123</v>
      </c>
      <c r="D585" s="103" t="s">
        <v>30</v>
      </c>
      <c r="E585" s="104" t="s">
        <v>31</v>
      </c>
      <c r="F585" s="104" t="s">
        <v>31</v>
      </c>
      <c r="G585" s="104" t="s">
        <v>31</v>
      </c>
      <c r="H585" s="104" t="s">
        <v>31</v>
      </c>
      <c r="I585" s="104" t="s">
        <v>30</v>
      </c>
      <c r="J585" s="120" t="s">
        <v>31</v>
      </c>
      <c r="K585" s="104" t="s">
        <v>30</v>
      </c>
      <c r="L585" s="104" t="s">
        <v>30</v>
      </c>
      <c r="M585" s="104" t="s">
        <v>30</v>
      </c>
      <c r="N585" s="104" t="s">
        <v>30</v>
      </c>
      <c r="O585" s="104" t="s">
        <v>30</v>
      </c>
      <c r="P585" s="120" t="s">
        <v>30</v>
      </c>
      <c r="Q585" s="104" t="s">
        <v>30</v>
      </c>
      <c r="R585" s="120" t="s">
        <v>30</v>
      </c>
      <c r="S585" s="120" t="s">
        <v>30</v>
      </c>
      <c r="T585" s="120" t="s">
        <v>30</v>
      </c>
      <c r="U585" s="104" t="s">
        <v>30</v>
      </c>
      <c r="V585" s="104" t="s">
        <v>30</v>
      </c>
      <c r="W585" s="120" t="s">
        <v>30</v>
      </c>
      <c r="X585" s="120" t="s">
        <v>30</v>
      </c>
      <c r="Y585" s="120" t="s">
        <v>30</v>
      </c>
      <c r="Z585" s="104" t="s">
        <v>30</v>
      </c>
      <c r="AA585" s="120" t="s">
        <v>31</v>
      </c>
      <c r="AB585" s="104" t="s">
        <v>30</v>
      </c>
      <c r="AC585" s="120" t="s">
        <v>30</v>
      </c>
      <c r="AD585" s="120" t="s">
        <v>30</v>
      </c>
      <c r="AE585" s="104" t="s">
        <v>30</v>
      </c>
      <c r="AF585" s="104" t="s">
        <v>30</v>
      </c>
      <c r="AG585" s="104" t="s">
        <v>30</v>
      </c>
      <c r="AH585" s="120" t="s">
        <v>30</v>
      </c>
      <c r="AI585" s="104" t="s">
        <v>30</v>
      </c>
      <c r="AJ585" s="120" t="s">
        <v>30</v>
      </c>
      <c r="AK585" s="104" t="s">
        <v>30</v>
      </c>
      <c r="AL585" s="104" t="s">
        <v>30</v>
      </c>
      <c r="AM585" s="104" t="s">
        <v>31</v>
      </c>
      <c r="AN585" s="120" t="s">
        <v>30</v>
      </c>
      <c r="AO585" s="120" t="s">
        <v>30</v>
      </c>
      <c r="AP585" s="104" t="s">
        <v>30</v>
      </c>
      <c r="AQ585" s="104" t="s">
        <v>30</v>
      </c>
      <c r="AR585" s="104" t="s">
        <v>30</v>
      </c>
      <c r="AS585" s="120" t="s">
        <v>30</v>
      </c>
      <c r="AT585" s="104" t="s">
        <v>30</v>
      </c>
      <c r="AU585" s="120" t="s">
        <v>30</v>
      </c>
      <c r="AV585" s="104" t="s">
        <v>30</v>
      </c>
      <c r="AW585" s="104" t="s">
        <v>30</v>
      </c>
      <c r="AX585" s="104" t="s">
        <v>30</v>
      </c>
      <c r="AY585" s="104" t="s">
        <v>30</v>
      </c>
      <c r="AZ585" s="104" t="s">
        <v>30</v>
      </c>
      <c r="BA585" s="104" t="s">
        <v>30</v>
      </c>
      <c r="BB585" s="120" t="s">
        <v>30</v>
      </c>
      <c r="BC585" s="120" t="s">
        <v>30</v>
      </c>
      <c r="BD585" s="120" t="s">
        <v>30</v>
      </c>
    </row>
    <row r="586" spans="1:56" x14ac:dyDescent="0.25">
      <c r="A586" s="106" t="str">
        <f>'[1]Miter Profiles'!$A222</f>
        <v>N/A</v>
      </c>
      <c r="B586" s="101" t="str">
        <f>'[1]Miter Profiles'!$B222</f>
        <v>MP772-76</v>
      </c>
      <c r="C586" s="102" t="s">
        <v>123</v>
      </c>
      <c r="D586" s="103" t="s">
        <v>30</v>
      </c>
      <c r="E586" s="104" t="s">
        <v>31</v>
      </c>
      <c r="F586" s="104" t="s">
        <v>31</v>
      </c>
      <c r="G586" s="104" t="s">
        <v>31</v>
      </c>
      <c r="H586" s="104" t="s">
        <v>31</v>
      </c>
      <c r="I586" s="104" t="s">
        <v>30</v>
      </c>
      <c r="J586" s="120" t="s">
        <v>31</v>
      </c>
      <c r="K586" s="104" t="s">
        <v>30</v>
      </c>
      <c r="L586" s="104" t="s">
        <v>30</v>
      </c>
      <c r="M586" s="104" t="s">
        <v>30</v>
      </c>
      <c r="N586" s="104" t="s">
        <v>30</v>
      </c>
      <c r="O586" s="104" t="s">
        <v>30</v>
      </c>
      <c r="P586" s="104" t="s">
        <v>30</v>
      </c>
      <c r="Q586" s="104" t="s">
        <v>30</v>
      </c>
      <c r="R586" s="104" t="s">
        <v>30</v>
      </c>
      <c r="S586" s="120" t="s">
        <v>30</v>
      </c>
      <c r="T586" s="120" t="s">
        <v>30</v>
      </c>
      <c r="U586" s="104" t="s">
        <v>30</v>
      </c>
      <c r="V586" s="104" t="s">
        <v>30</v>
      </c>
      <c r="W586" s="120" t="s">
        <v>30</v>
      </c>
      <c r="X586" s="120" t="s">
        <v>30</v>
      </c>
      <c r="Y586" s="120" t="s">
        <v>30</v>
      </c>
      <c r="Z586" s="104" t="s">
        <v>30</v>
      </c>
      <c r="AA586" s="120" t="s">
        <v>31</v>
      </c>
      <c r="AB586" s="104" t="s">
        <v>30</v>
      </c>
      <c r="AC586" s="104" t="s">
        <v>30</v>
      </c>
      <c r="AD586" s="120" t="s">
        <v>30</v>
      </c>
      <c r="AE586" s="104" t="s">
        <v>30</v>
      </c>
      <c r="AF586" s="104" t="s">
        <v>30</v>
      </c>
      <c r="AG586" s="104" t="s">
        <v>30</v>
      </c>
      <c r="AH586" s="104" t="s">
        <v>30</v>
      </c>
      <c r="AI586" s="104" t="s">
        <v>30</v>
      </c>
      <c r="AJ586" s="104" t="s">
        <v>30</v>
      </c>
      <c r="AK586" s="104" t="s">
        <v>30</v>
      </c>
      <c r="AL586" s="104" t="s">
        <v>30</v>
      </c>
      <c r="AM586" s="120" t="s">
        <v>31</v>
      </c>
      <c r="AN586" s="120" t="s">
        <v>30</v>
      </c>
      <c r="AO586" s="120" t="s">
        <v>30</v>
      </c>
      <c r="AP586" s="104" t="s">
        <v>30</v>
      </c>
      <c r="AQ586" s="104" t="s">
        <v>30</v>
      </c>
      <c r="AR586" s="104" t="s">
        <v>30</v>
      </c>
      <c r="AS586" s="104" t="s">
        <v>30</v>
      </c>
      <c r="AT586" s="104" t="s">
        <v>30</v>
      </c>
      <c r="AU586" s="104" t="s">
        <v>30</v>
      </c>
      <c r="AV586" s="104" t="s">
        <v>30</v>
      </c>
      <c r="AW586" s="104" t="s">
        <v>30</v>
      </c>
      <c r="AX586" s="104" t="s">
        <v>30</v>
      </c>
      <c r="AY586" s="104" t="s">
        <v>30</v>
      </c>
      <c r="AZ586" s="104" t="s">
        <v>30</v>
      </c>
      <c r="BA586" s="104" t="s">
        <v>30</v>
      </c>
      <c r="BB586" s="104" t="s">
        <v>30</v>
      </c>
      <c r="BC586" s="104" t="s">
        <v>30</v>
      </c>
      <c r="BD586" s="104" t="s">
        <v>30</v>
      </c>
    </row>
    <row r="587" spans="1:56" x14ac:dyDescent="0.25">
      <c r="A587" s="37" t="str">
        <f>'[1]Miter Profiles'!$A223</f>
        <v>N/A</v>
      </c>
      <c r="B587" s="38" t="str">
        <f>'[1]Miter Profiles'!$B223</f>
        <v>MP773-38</v>
      </c>
      <c r="C587" s="20" t="s">
        <v>84</v>
      </c>
      <c r="D587" s="10" t="s">
        <v>30</v>
      </c>
      <c r="E587" s="11" t="s">
        <v>31</v>
      </c>
      <c r="F587" s="11" t="s">
        <v>31</v>
      </c>
      <c r="G587" s="11" t="s">
        <v>31</v>
      </c>
      <c r="H587" s="11" t="s">
        <v>31</v>
      </c>
      <c r="I587" s="11" t="s">
        <v>31</v>
      </c>
      <c r="J587" s="12" t="s">
        <v>31</v>
      </c>
      <c r="K587" s="11" t="s">
        <v>30</v>
      </c>
      <c r="L587" s="11" t="s">
        <v>30</v>
      </c>
      <c r="M587" s="11" t="s">
        <v>30</v>
      </c>
      <c r="N587" s="11" t="s">
        <v>30</v>
      </c>
      <c r="O587" s="11" t="s">
        <v>31</v>
      </c>
      <c r="P587" s="12" t="s">
        <v>31</v>
      </c>
      <c r="Q587" s="11" t="s">
        <v>30</v>
      </c>
      <c r="R587" s="12" t="s">
        <v>31</v>
      </c>
      <c r="S587" s="12" t="s">
        <v>30</v>
      </c>
      <c r="T587" s="12" t="s">
        <v>30</v>
      </c>
      <c r="U587" s="11" t="s">
        <v>30</v>
      </c>
      <c r="V587" s="11" t="s">
        <v>30</v>
      </c>
      <c r="W587" s="12" t="s">
        <v>30</v>
      </c>
      <c r="X587" s="12" t="s">
        <v>30</v>
      </c>
      <c r="Y587" s="12" t="s">
        <v>30</v>
      </c>
      <c r="Z587" s="11" t="s">
        <v>30</v>
      </c>
      <c r="AA587" s="12" t="s">
        <v>31</v>
      </c>
      <c r="AB587" s="11" t="s">
        <v>30</v>
      </c>
      <c r="AC587" s="12" t="s">
        <v>31</v>
      </c>
      <c r="AD587" s="12" t="s">
        <v>30</v>
      </c>
      <c r="AE587" s="11" t="s">
        <v>30</v>
      </c>
      <c r="AF587" s="11" t="s">
        <v>30</v>
      </c>
      <c r="AG587" s="11" t="s">
        <v>30</v>
      </c>
      <c r="AH587" s="12" t="s">
        <v>31</v>
      </c>
      <c r="AI587" s="11" t="s">
        <v>30</v>
      </c>
      <c r="AJ587" s="12" t="s">
        <v>31</v>
      </c>
      <c r="AK587" s="11" t="s">
        <v>30</v>
      </c>
      <c r="AL587" s="11" t="s">
        <v>30</v>
      </c>
      <c r="AM587" s="12" t="s">
        <v>31</v>
      </c>
      <c r="AN587" s="12" t="s">
        <v>30</v>
      </c>
      <c r="AO587" s="12" t="s">
        <v>30</v>
      </c>
      <c r="AP587" s="11" t="s">
        <v>30</v>
      </c>
      <c r="AQ587" s="11" t="s">
        <v>30</v>
      </c>
      <c r="AR587" s="11" t="s">
        <v>30</v>
      </c>
      <c r="AS587" s="12" t="s">
        <v>31</v>
      </c>
      <c r="AT587" s="11" t="s">
        <v>30</v>
      </c>
      <c r="AU587" s="12" t="s">
        <v>31</v>
      </c>
      <c r="AV587" s="11" t="s">
        <v>30</v>
      </c>
      <c r="AW587" s="11" t="s">
        <v>30</v>
      </c>
      <c r="AX587" s="11" t="s">
        <v>30</v>
      </c>
      <c r="AY587" s="11" t="s">
        <v>30</v>
      </c>
      <c r="AZ587" s="11" t="s">
        <v>30</v>
      </c>
      <c r="BA587" s="11" t="s">
        <v>30</v>
      </c>
      <c r="BB587" s="12" t="s">
        <v>31</v>
      </c>
      <c r="BC587" s="12" t="s">
        <v>31</v>
      </c>
      <c r="BD587" s="12" t="s">
        <v>31</v>
      </c>
    </row>
    <row r="588" spans="1:56" x14ac:dyDescent="0.25">
      <c r="A588" s="37" t="str">
        <f>'[1]Miter Profiles'!$A224</f>
        <v>N/A</v>
      </c>
      <c r="B588" s="38" t="str">
        <f>'[1]Miter Profiles'!$B224</f>
        <v>MP773-57</v>
      </c>
      <c r="C588" s="20" t="s">
        <v>84</v>
      </c>
      <c r="D588" s="10" t="s">
        <v>30</v>
      </c>
      <c r="E588" s="11" t="s">
        <v>31</v>
      </c>
      <c r="F588" s="11" t="s">
        <v>31</v>
      </c>
      <c r="G588" s="11" t="s">
        <v>31</v>
      </c>
      <c r="H588" s="11" t="s">
        <v>31</v>
      </c>
      <c r="I588" s="11" t="s">
        <v>31</v>
      </c>
      <c r="J588" s="12" t="s">
        <v>31</v>
      </c>
      <c r="K588" s="11" t="s">
        <v>30</v>
      </c>
      <c r="L588" s="11" t="s">
        <v>30</v>
      </c>
      <c r="M588" s="11" t="s">
        <v>30</v>
      </c>
      <c r="N588" s="11" t="s">
        <v>30</v>
      </c>
      <c r="O588" s="11" t="s">
        <v>31</v>
      </c>
      <c r="P588" s="12" t="s">
        <v>31</v>
      </c>
      <c r="Q588" s="11" t="s">
        <v>30</v>
      </c>
      <c r="R588" s="12" t="s">
        <v>31</v>
      </c>
      <c r="S588" s="12" t="s">
        <v>30</v>
      </c>
      <c r="T588" s="12" t="s">
        <v>30</v>
      </c>
      <c r="U588" s="11" t="s">
        <v>30</v>
      </c>
      <c r="V588" s="11" t="s">
        <v>30</v>
      </c>
      <c r="W588" s="12" t="s">
        <v>30</v>
      </c>
      <c r="X588" s="12" t="s">
        <v>30</v>
      </c>
      <c r="Y588" s="12" t="s">
        <v>30</v>
      </c>
      <c r="Z588" s="11" t="s">
        <v>30</v>
      </c>
      <c r="AA588" s="12" t="s">
        <v>31</v>
      </c>
      <c r="AB588" s="11" t="s">
        <v>30</v>
      </c>
      <c r="AC588" s="12" t="s">
        <v>31</v>
      </c>
      <c r="AD588" s="12" t="s">
        <v>30</v>
      </c>
      <c r="AE588" s="11" t="s">
        <v>30</v>
      </c>
      <c r="AF588" s="11" t="s">
        <v>30</v>
      </c>
      <c r="AG588" s="11" t="s">
        <v>30</v>
      </c>
      <c r="AH588" s="12" t="s">
        <v>31</v>
      </c>
      <c r="AI588" s="11" t="s">
        <v>30</v>
      </c>
      <c r="AJ588" s="12" t="s">
        <v>31</v>
      </c>
      <c r="AK588" s="11" t="s">
        <v>30</v>
      </c>
      <c r="AL588" s="11" t="s">
        <v>30</v>
      </c>
      <c r="AM588" s="12" t="s">
        <v>31</v>
      </c>
      <c r="AN588" s="12" t="s">
        <v>30</v>
      </c>
      <c r="AO588" s="12" t="s">
        <v>30</v>
      </c>
      <c r="AP588" s="11" t="s">
        <v>30</v>
      </c>
      <c r="AQ588" s="11" t="s">
        <v>30</v>
      </c>
      <c r="AR588" s="11" t="s">
        <v>30</v>
      </c>
      <c r="AS588" s="12" t="s">
        <v>31</v>
      </c>
      <c r="AT588" s="11" t="s">
        <v>30</v>
      </c>
      <c r="AU588" s="12" t="s">
        <v>31</v>
      </c>
      <c r="AV588" s="11" t="s">
        <v>30</v>
      </c>
      <c r="AW588" s="11" t="s">
        <v>30</v>
      </c>
      <c r="AX588" s="11" t="s">
        <v>30</v>
      </c>
      <c r="AY588" s="11" t="s">
        <v>30</v>
      </c>
      <c r="AZ588" s="11" t="s">
        <v>30</v>
      </c>
      <c r="BA588" s="11" t="s">
        <v>30</v>
      </c>
      <c r="BB588" s="12" t="s">
        <v>31</v>
      </c>
      <c r="BC588" s="12" t="s">
        <v>31</v>
      </c>
      <c r="BD588" s="12" t="s">
        <v>31</v>
      </c>
    </row>
    <row r="589" spans="1:56" x14ac:dyDescent="0.25">
      <c r="A589" s="37" t="str">
        <f>'[1]Miter Profiles'!$A225</f>
        <v>N/A</v>
      </c>
      <c r="B589" s="38" t="str">
        <f>'[1]Miter Profiles'!$B225</f>
        <v>MP773-76</v>
      </c>
      <c r="C589" s="20" t="s">
        <v>84</v>
      </c>
      <c r="D589" s="11" t="s">
        <v>30</v>
      </c>
      <c r="E589" s="11" t="s">
        <v>31</v>
      </c>
      <c r="F589" s="11" t="s">
        <v>31</v>
      </c>
      <c r="G589" s="11" t="s">
        <v>31</v>
      </c>
      <c r="H589" s="11" t="s">
        <v>31</v>
      </c>
      <c r="I589" s="11" t="s">
        <v>31</v>
      </c>
      <c r="J589" s="12" t="s">
        <v>31</v>
      </c>
      <c r="K589" s="11" t="s">
        <v>30</v>
      </c>
      <c r="L589" s="11" t="s">
        <v>30</v>
      </c>
      <c r="M589" s="11" t="s">
        <v>30</v>
      </c>
      <c r="N589" s="11" t="s">
        <v>30</v>
      </c>
      <c r="O589" s="11" t="s">
        <v>31</v>
      </c>
      <c r="P589" s="11" t="s">
        <v>31</v>
      </c>
      <c r="Q589" s="11" t="s">
        <v>30</v>
      </c>
      <c r="R589" s="11" t="s">
        <v>31</v>
      </c>
      <c r="S589" s="11" t="s">
        <v>30</v>
      </c>
      <c r="T589" s="11" t="s">
        <v>30</v>
      </c>
      <c r="U589" s="11" t="s">
        <v>30</v>
      </c>
      <c r="V589" s="11" t="s">
        <v>30</v>
      </c>
      <c r="W589" s="11" t="s">
        <v>30</v>
      </c>
      <c r="X589" s="11" t="s">
        <v>30</v>
      </c>
      <c r="Y589" s="11" t="s">
        <v>30</v>
      </c>
      <c r="Z589" s="11" t="s">
        <v>30</v>
      </c>
      <c r="AA589" s="12" t="s">
        <v>31</v>
      </c>
      <c r="AB589" s="11" t="s">
        <v>30</v>
      </c>
      <c r="AC589" s="11" t="s">
        <v>31</v>
      </c>
      <c r="AD589" s="11" t="s">
        <v>30</v>
      </c>
      <c r="AE589" s="11" t="s">
        <v>30</v>
      </c>
      <c r="AF589" s="11" t="s">
        <v>30</v>
      </c>
      <c r="AG589" s="11" t="s">
        <v>30</v>
      </c>
      <c r="AH589" s="11" t="s">
        <v>31</v>
      </c>
      <c r="AI589" s="11" t="s">
        <v>30</v>
      </c>
      <c r="AJ589" s="11" t="s">
        <v>31</v>
      </c>
      <c r="AK589" s="11" t="s">
        <v>30</v>
      </c>
      <c r="AL589" s="11" t="s">
        <v>30</v>
      </c>
      <c r="AM589" s="11" t="s">
        <v>31</v>
      </c>
      <c r="AN589" s="11" t="s">
        <v>30</v>
      </c>
      <c r="AO589" s="11" t="s">
        <v>30</v>
      </c>
      <c r="AP589" s="11" t="s">
        <v>30</v>
      </c>
      <c r="AQ589" s="11" t="s">
        <v>30</v>
      </c>
      <c r="AR589" s="11" t="s">
        <v>30</v>
      </c>
      <c r="AS589" s="11" t="s">
        <v>31</v>
      </c>
      <c r="AT589" s="11" t="s">
        <v>30</v>
      </c>
      <c r="AU589" s="11" t="s">
        <v>31</v>
      </c>
      <c r="AV589" s="11" t="s">
        <v>30</v>
      </c>
      <c r="AW589" s="11" t="s">
        <v>30</v>
      </c>
      <c r="AX589" s="11" t="s">
        <v>30</v>
      </c>
      <c r="AY589" s="11" t="s">
        <v>30</v>
      </c>
      <c r="AZ589" s="11" t="s">
        <v>30</v>
      </c>
      <c r="BA589" s="11" t="s">
        <v>30</v>
      </c>
      <c r="BB589" s="11" t="s">
        <v>31</v>
      </c>
      <c r="BC589" s="11" t="s">
        <v>31</v>
      </c>
      <c r="BD589" s="11" t="s">
        <v>31</v>
      </c>
    </row>
    <row r="590" spans="1:56" x14ac:dyDescent="0.25">
      <c r="A590" s="106" t="str">
        <f>'[1]Miter Profiles'!$A226</f>
        <v>N/A</v>
      </c>
      <c r="B590" s="101" t="str">
        <f>'[1]Miter Profiles'!$B226</f>
        <v>MP774-38</v>
      </c>
      <c r="C590" s="102" t="s">
        <v>124</v>
      </c>
      <c r="D590" s="103" t="s">
        <v>30</v>
      </c>
      <c r="E590" s="104" t="s">
        <v>31</v>
      </c>
      <c r="F590" s="104" t="s">
        <v>31</v>
      </c>
      <c r="G590" s="104" t="s">
        <v>31</v>
      </c>
      <c r="H590" s="104" t="s">
        <v>31</v>
      </c>
      <c r="I590" s="104" t="s">
        <v>31</v>
      </c>
      <c r="J590" s="120" t="s">
        <v>31</v>
      </c>
      <c r="K590" s="104" t="s">
        <v>30</v>
      </c>
      <c r="L590" s="104" t="s">
        <v>30</v>
      </c>
      <c r="M590" s="104" t="s">
        <v>30</v>
      </c>
      <c r="N590" s="104" t="s">
        <v>30</v>
      </c>
      <c r="O590" s="104" t="s">
        <v>30</v>
      </c>
      <c r="P590" s="104" t="s">
        <v>30</v>
      </c>
      <c r="Q590" s="104" t="s">
        <v>30</v>
      </c>
      <c r="R590" s="104" t="s">
        <v>30</v>
      </c>
      <c r="S590" s="120" t="s">
        <v>30</v>
      </c>
      <c r="T590" s="120" t="s">
        <v>30</v>
      </c>
      <c r="U590" s="104" t="s">
        <v>30</v>
      </c>
      <c r="V590" s="120" t="s">
        <v>30</v>
      </c>
      <c r="W590" s="120" t="s">
        <v>30</v>
      </c>
      <c r="X590" s="120" t="s">
        <v>30</v>
      </c>
      <c r="Y590" s="120" t="s">
        <v>30</v>
      </c>
      <c r="Z590" s="104" t="s">
        <v>30</v>
      </c>
      <c r="AA590" s="120" t="s">
        <v>31</v>
      </c>
      <c r="AB590" s="104" t="s">
        <v>30</v>
      </c>
      <c r="AC590" s="104" t="s">
        <v>30</v>
      </c>
      <c r="AD590" s="120" t="s">
        <v>30</v>
      </c>
      <c r="AE590" s="104" t="s">
        <v>30</v>
      </c>
      <c r="AF590" s="120" t="s">
        <v>157</v>
      </c>
      <c r="AG590" s="104" t="s">
        <v>30</v>
      </c>
      <c r="AH590" s="104" t="s">
        <v>30</v>
      </c>
      <c r="AI590" s="104" t="s">
        <v>30</v>
      </c>
      <c r="AJ590" s="104" t="s">
        <v>30</v>
      </c>
      <c r="AK590" s="104" t="s">
        <v>30</v>
      </c>
      <c r="AL590" s="104" t="s">
        <v>30</v>
      </c>
      <c r="AM590" s="120" t="s">
        <v>31</v>
      </c>
      <c r="AN590" s="120" t="s">
        <v>30</v>
      </c>
      <c r="AO590" s="120" t="s">
        <v>30</v>
      </c>
      <c r="AP590" s="120" t="s">
        <v>30</v>
      </c>
      <c r="AQ590" s="104" t="s">
        <v>30</v>
      </c>
      <c r="AR590" s="104" t="s">
        <v>30</v>
      </c>
      <c r="AS590" s="104" t="s">
        <v>30</v>
      </c>
      <c r="AT590" s="104" t="s">
        <v>30</v>
      </c>
      <c r="AU590" s="104" t="s">
        <v>30</v>
      </c>
      <c r="AV590" s="104" t="s">
        <v>30</v>
      </c>
      <c r="AW590" s="104" t="s">
        <v>30</v>
      </c>
      <c r="AX590" s="104" t="s">
        <v>30</v>
      </c>
      <c r="AY590" s="104" t="s">
        <v>30</v>
      </c>
      <c r="AZ590" s="104" t="s">
        <v>30</v>
      </c>
      <c r="BA590" s="104" t="s">
        <v>30</v>
      </c>
      <c r="BB590" s="104" t="s">
        <v>30</v>
      </c>
      <c r="BC590" s="104" t="s">
        <v>30</v>
      </c>
      <c r="BD590" s="104" t="s">
        <v>30</v>
      </c>
    </row>
    <row r="591" spans="1:56" x14ac:dyDescent="0.25">
      <c r="A591" s="106" t="str">
        <f>'[1]Miter Profiles'!$A227</f>
        <v>N/A</v>
      </c>
      <c r="B591" s="101" t="str">
        <f>'[1]Miter Profiles'!$B227</f>
        <v>MP774-57</v>
      </c>
      <c r="C591" s="102" t="s">
        <v>124</v>
      </c>
      <c r="D591" s="103" t="s">
        <v>30</v>
      </c>
      <c r="E591" s="104" t="s">
        <v>31</v>
      </c>
      <c r="F591" s="104" t="s">
        <v>31</v>
      </c>
      <c r="G591" s="104" t="s">
        <v>31</v>
      </c>
      <c r="H591" s="104" t="s">
        <v>31</v>
      </c>
      <c r="I591" s="104" t="s">
        <v>31</v>
      </c>
      <c r="J591" s="120" t="s">
        <v>31</v>
      </c>
      <c r="K591" s="104" t="s">
        <v>30</v>
      </c>
      <c r="L591" s="104" t="s">
        <v>30</v>
      </c>
      <c r="M591" s="104" t="s">
        <v>30</v>
      </c>
      <c r="N591" s="104" t="s">
        <v>30</v>
      </c>
      <c r="O591" s="104" t="s">
        <v>30</v>
      </c>
      <c r="P591" s="104" t="s">
        <v>30</v>
      </c>
      <c r="Q591" s="104" t="s">
        <v>30</v>
      </c>
      <c r="R591" s="104" t="s">
        <v>30</v>
      </c>
      <c r="S591" s="120" t="s">
        <v>30</v>
      </c>
      <c r="T591" s="120" t="s">
        <v>30</v>
      </c>
      <c r="U591" s="104" t="s">
        <v>30</v>
      </c>
      <c r="V591" s="120" t="s">
        <v>30</v>
      </c>
      <c r="W591" s="120" t="s">
        <v>30</v>
      </c>
      <c r="X591" s="120" t="s">
        <v>30</v>
      </c>
      <c r="Y591" s="120" t="s">
        <v>30</v>
      </c>
      <c r="Z591" s="104" t="s">
        <v>30</v>
      </c>
      <c r="AA591" s="120" t="s">
        <v>31</v>
      </c>
      <c r="AB591" s="104" t="s">
        <v>30</v>
      </c>
      <c r="AC591" s="104" t="s">
        <v>30</v>
      </c>
      <c r="AD591" s="120" t="s">
        <v>30</v>
      </c>
      <c r="AE591" s="104" t="s">
        <v>30</v>
      </c>
      <c r="AF591" s="120" t="s">
        <v>157</v>
      </c>
      <c r="AG591" s="104" t="s">
        <v>30</v>
      </c>
      <c r="AH591" s="104" t="s">
        <v>30</v>
      </c>
      <c r="AI591" s="104" t="s">
        <v>30</v>
      </c>
      <c r="AJ591" s="104" t="s">
        <v>30</v>
      </c>
      <c r="AK591" s="104" t="s">
        <v>30</v>
      </c>
      <c r="AL591" s="104" t="s">
        <v>30</v>
      </c>
      <c r="AM591" s="120" t="s">
        <v>31</v>
      </c>
      <c r="AN591" s="120" t="s">
        <v>30</v>
      </c>
      <c r="AO591" s="120" t="s">
        <v>30</v>
      </c>
      <c r="AP591" s="120" t="s">
        <v>30</v>
      </c>
      <c r="AQ591" s="104" t="s">
        <v>30</v>
      </c>
      <c r="AR591" s="104" t="s">
        <v>30</v>
      </c>
      <c r="AS591" s="104" t="s">
        <v>30</v>
      </c>
      <c r="AT591" s="104" t="s">
        <v>30</v>
      </c>
      <c r="AU591" s="104" t="s">
        <v>30</v>
      </c>
      <c r="AV591" s="104" t="s">
        <v>30</v>
      </c>
      <c r="AW591" s="104" t="s">
        <v>30</v>
      </c>
      <c r="AX591" s="104" t="s">
        <v>30</v>
      </c>
      <c r="AY591" s="104" t="s">
        <v>30</v>
      </c>
      <c r="AZ591" s="104" t="s">
        <v>30</v>
      </c>
      <c r="BA591" s="104" t="s">
        <v>30</v>
      </c>
      <c r="BB591" s="104" t="s">
        <v>30</v>
      </c>
      <c r="BC591" s="104" t="s">
        <v>30</v>
      </c>
      <c r="BD591" s="104" t="s">
        <v>30</v>
      </c>
    </row>
    <row r="592" spans="1:56" x14ac:dyDescent="0.25">
      <c r="A592" s="106" t="str">
        <f>'[1]Miter Profiles'!$A228</f>
        <v>N/A</v>
      </c>
      <c r="B592" s="101" t="str">
        <f>'[1]Miter Profiles'!$B228</f>
        <v>MP774-76</v>
      </c>
      <c r="C592" s="102" t="s">
        <v>124</v>
      </c>
      <c r="D592" s="103" t="s">
        <v>30</v>
      </c>
      <c r="E592" s="104" t="s">
        <v>31</v>
      </c>
      <c r="F592" s="104" t="s">
        <v>31</v>
      </c>
      <c r="G592" s="104" t="s">
        <v>31</v>
      </c>
      <c r="H592" s="104" t="s">
        <v>31</v>
      </c>
      <c r="I592" s="104" t="s">
        <v>31</v>
      </c>
      <c r="J592" s="120" t="s">
        <v>31</v>
      </c>
      <c r="K592" s="104" t="s">
        <v>30</v>
      </c>
      <c r="L592" s="104" t="s">
        <v>30</v>
      </c>
      <c r="M592" s="104" t="s">
        <v>30</v>
      </c>
      <c r="N592" s="104" t="s">
        <v>30</v>
      </c>
      <c r="O592" s="104" t="s">
        <v>30</v>
      </c>
      <c r="P592" s="104" t="s">
        <v>30</v>
      </c>
      <c r="Q592" s="104" t="s">
        <v>30</v>
      </c>
      <c r="R592" s="104" t="s">
        <v>30</v>
      </c>
      <c r="S592" s="120" t="s">
        <v>30</v>
      </c>
      <c r="T592" s="120" t="s">
        <v>30</v>
      </c>
      <c r="U592" s="104" t="s">
        <v>30</v>
      </c>
      <c r="V592" s="120" t="s">
        <v>30</v>
      </c>
      <c r="W592" s="120" t="s">
        <v>30</v>
      </c>
      <c r="X592" s="120" t="s">
        <v>30</v>
      </c>
      <c r="Y592" s="120" t="s">
        <v>30</v>
      </c>
      <c r="Z592" s="104" t="s">
        <v>30</v>
      </c>
      <c r="AA592" s="120" t="s">
        <v>31</v>
      </c>
      <c r="AB592" s="104" t="s">
        <v>30</v>
      </c>
      <c r="AC592" s="104" t="s">
        <v>30</v>
      </c>
      <c r="AD592" s="120" t="s">
        <v>30</v>
      </c>
      <c r="AE592" s="104" t="s">
        <v>30</v>
      </c>
      <c r="AF592" s="120" t="s">
        <v>157</v>
      </c>
      <c r="AG592" s="104" t="s">
        <v>30</v>
      </c>
      <c r="AH592" s="104" t="s">
        <v>30</v>
      </c>
      <c r="AI592" s="104" t="s">
        <v>30</v>
      </c>
      <c r="AJ592" s="104" t="s">
        <v>30</v>
      </c>
      <c r="AK592" s="104" t="s">
        <v>30</v>
      </c>
      <c r="AL592" s="104" t="s">
        <v>30</v>
      </c>
      <c r="AM592" s="120" t="s">
        <v>31</v>
      </c>
      <c r="AN592" s="120" t="s">
        <v>30</v>
      </c>
      <c r="AO592" s="120" t="s">
        <v>30</v>
      </c>
      <c r="AP592" s="120" t="s">
        <v>30</v>
      </c>
      <c r="AQ592" s="104" t="s">
        <v>30</v>
      </c>
      <c r="AR592" s="104" t="s">
        <v>30</v>
      </c>
      <c r="AS592" s="104" t="s">
        <v>30</v>
      </c>
      <c r="AT592" s="104" t="s">
        <v>30</v>
      </c>
      <c r="AU592" s="104" t="s">
        <v>30</v>
      </c>
      <c r="AV592" s="104" t="s">
        <v>30</v>
      </c>
      <c r="AW592" s="104" t="s">
        <v>30</v>
      </c>
      <c r="AX592" s="104" t="s">
        <v>30</v>
      </c>
      <c r="AY592" s="104" t="s">
        <v>30</v>
      </c>
      <c r="AZ592" s="104" t="s">
        <v>30</v>
      </c>
      <c r="BA592" s="104" t="s">
        <v>30</v>
      </c>
      <c r="BB592" s="104" t="s">
        <v>30</v>
      </c>
      <c r="BC592" s="104" t="s">
        <v>30</v>
      </c>
      <c r="BD592" s="104" t="s">
        <v>30</v>
      </c>
    </row>
    <row r="593" spans="1:56" x14ac:dyDescent="0.25">
      <c r="A593" s="37" t="str">
        <f>'[1]Miter Profiles'!$A229</f>
        <v>N/A</v>
      </c>
      <c r="B593" s="38" t="str">
        <f>'[1]Miter Profiles'!$B229</f>
        <v>MP775-38</v>
      </c>
      <c r="C593" s="108" t="s">
        <v>148</v>
      </c>
      <c r="D593" s="10" t="s">
        <v>30</v>
      </c>
      <c r="E593" s="91" t="s">
        <v>31</v>
      </c>
      <c r="F593" s="11" t="s">
        <v>31</v>
      </c>
      <c r="G593" s="91" t="s">
        <v>31</v>
      </c>
      <c r="H593" s="11" t="s">
        <v>31</v>
      </c>
      <c r="I593" s="91" t="s">
        <v>30</v>
      </c>
      <c r="J593" s="12" t="s">
        <v>31</v>
      </c>
      <c r="K593" s="11" t="s">
        <v>30</v>
      </c>
      <c r="L593" s="11" t="s">
        <v>30</v>
      </c>
      <c r="M593" s="11" t="s">
        <v>30</v>
      </c>
      <c r="N593" s="11" t="s">
        <v>30</v>
      </c>
      <c r="O593" s="11" t="s">
        <v>30</v>
      </c>
      <c r="P593" s="91" t="s">
        <v>30</v>
      </c>
      <c r="Q593" s="11" t="s">
        <v>30</v>
      </c>
      <c r="R593" s="12" t="s">
        <v>30</v>
      </c>
      <c r="S593" s="12" t="s">
        <v>30</v>
      </c>
      <c r="T593" s="12" t="s">
        <v>30</v>
      </c>
      <c r="U593" s="11" t="s">
        <v>30</v>
      </c>
      <c r="V593" s="11" t="s">
        <v>30</v>
      </c>
      <c r="W593" s="12" t="s">
        <v>30</v>
      </c>
      <c r="X593" s="12" t="s">
        <v>30</v>
      </c>
      <c r="Y593" s="12" t="s">
        <v>30</v>
      </c>
      <c r="Z593" s="11" t="s">
        <v>30</v>
      </c>
      <c r="AA593" s="91" t="s">
        <v>31</v>
      </c>
      <c r="AB593" s="11" t="s">
        <v>30</v>
      </c>
      <c r="AC593" s="91" t="s">
        <v>30</v>
      </c>
      <c r="AD593" s="12" t="s">
        <v>30</v>
      </c>
      <c r="AE593" s="11" t="s">
        <v>30</v>
      </c>
      <c r="AF593" s="11" t="s">
        <v>30</v>
      </c>
      <c r="AG593" s="11" t="s">
        <v>30</v>
      </c>
      <c r="AH593" s="91" t="s">
        <v>30</v>
      </c>
      <c r="AI593" s="11" t="s">
        <v>30</v>
      </c>
      <c r="AJ593" s="91" t="s">
        <v>30</v>
      </c>
      <c r="AK593" s="11" t="s">
        <v>30</v>
      </c>
      <c r="AL593" s="91" t="s">
        <v>30</v>
      </c>
      <c r="AM593" s="11" t="s">
        <v>31</v>
      </c>
      <c r="AN593" s="12" t="s">
        <v>30</v>
      </c>
      <c r="AO593" s="12" t="s">
        <v>30</v>
      </c>
      <c r="AP593" s="11" t="s">
        <v>30</v>
      </c>
      <c r="AQ593" s="11" t="s">
        <v>30</v>
      </c>
      <c r="AR593" s="11" t="s">
        <v>30</v>
      </c>
      <c r="AS593" s="91" t="s">
        <v>30</v>
      </c>
      <c r="AT593" s="11" t="s">
        <v>30</v>
      </c>
      <c r="AU593" s="91" t="s">
        <v>30</v>
      </c>
      <c r="AV593" s="11" t="s">
        <v>30</v>
      </c>
      <c r="AW593" s="11" t="s">
        <v>30</v>
      </c>
      <c r="AX593" s="11" t="s">
        <v>30</v>
      </c>
      <c r="AY593" s="11" t="s">
        <v>30</v>
      </c>
      <c r="AZ593" s="11" t="s">
        <v>30</v>
      </c>
      <c r="BA593" s="11" t="s">
        <v>30</v>
      </c>
      <c r="BB593" s="91" t="s">
        <v>30</v>
      </c>
      <c r="BC593" s="91" t="s">
        <v>30</v>
      </c>
      <c r="BD593" s="91" t="s">
        <v>30</v>
      </c>
    </row>
    <row r="594" spans="1:56" x14ac:dyDescent="0.25">
      <c r="A594" s="37" t="str">
        <f>'[1]Miter Profiles'!$A230</f>
        <v>N/A</v>
      </c>
      <c r="B594" s="38" t="str">
        <f>'[1]Miter Profiles'!$B230</f>
        <v>MP775-57</v>
      </c>
      <c r="C594" s="108" t="s">
        <v>148</v>
      </c>
      <c r="D594" s="10" t="s">
        <v>30</v>
      </c>
      <c r="E594" s="91" t="s">
        <v>31</v>
      </c>
      <c r="F594" s="11" t="s">
        <v>31</v>
      </c>
      <c r="G594" s="91" t="s">
        <v>31</v>
      </c>
      <c r="H594" s="11" t="s">
        <v>31</v>
      </c>
      <c r="I594" s="91" t="s">
        <v>30</v>
      </c>
      <c r="J594" s="12" t="s">
        <v>31</v>
      </c>
      <c r="K594" s="11" t="s">
        <v>30</v>
      </c>
      <c r="L594" s="11" t="s">
        <v>30</v>
      </c>
      <c r="M594" s="11" t="s">
        <v>30</v>
      </c>
      <c r="N594" s="11" t="s">
        <v>30</v>
      </c>
      <c r="O594" s="11" t="s">
        <v>30</v>
      </c>
      <c r="P594" s="91" t="s">
        <v>30</v>
      </c>
      <c r="Q594" s="11" t="s">
        <v>30</v>
      </c>
      <c r="R594" s="12" t="s">
        <v>30</v>
      </c>
      <c r="S594" s="12" t="s">
        <v>30</v>
      </c>
      <c r="T594" s="12" t="s">
        <v>30</v>
      </c>
      <c r="U594" s="11" t="s">
        <v>30</v>
      </c>
      <c r="V594" s="11" t="s">
        <v>30</v>
      </c>
      <c r="W594" s="12" t="s">
        <v>30</v>
      </c>
      <c r="X594" s="12" t="s">
        <v>30</v>
      </c>
      <c r="Y594" s="12" t="s">
        <v>30</v>
      </c>
      <c r="Z594" s="11" t="s">
        <v>30</v>
      </c>
      <c r="AA594" s="91" t="s">
        <v>31</v>
      </c>
      <c r="AB594" s="11" t="s">
        <v>30</v>
      </c>
      <c r="AC594" s="91" t="s">
        <v>30</v>
      </c>
      <c r="AD594" s="12" t="s">
        <v>30</v>
      </c>
      <c r="AE594" s="11" t="s">
        <v>30</v>
      </c>
      <c r="AF594" s="11" t="s">
        <v>30</v>
      </c>
      <c r="AG594" s="11" t="s">
        <v>30</v>
      </c>
      <c r="AH594" s="91" t="s">
        <v>30</v>
      </c>
      <c r="AI594" s="11" t="s">
        <v>30</v>
      </c>
      <c r="AJ594" s="91" t="s">
        <v>30</v>
      </c>
      <c r="AK594" s="11" t="s">
        <v>30</v>
      </c>
      <c r="AL594" s="91" t="s">
        <v>30</v>
      </c>
      <c r="AM594" s="11" t="s">
        <v>31</v>
      </c>
      <c r="AN594" s="12" t="s">
        <v>30</v>
      </c>
      <c r="AO594" s="12" t="s">
        <v>30</v>
      </c>
      <c r="AP594" s="11" t="s">
        <v>30</v>
      </c>
      <c r="AQ594" s="11" t="s">
        <v>30</v>
      </c>
      <c r="AR594" s="11" t="s">
        <v>30</v>
      </c>
      <c r="AS594" s="91" t="s">
        <v>30</v>
      </c>
      <c r="AT594" s="11" t="s">
        <v>30</v>
      </c>
      <c r="AU594" s="91" t="s">
        <v>30</v>
      </c>
      <c r="AV594" s="11" t="s">
        <v>30</v>
      </c>
      <c r="AW594" s="11" t="s">
        <v>30</v>
      </c>
      <c r="AX594" s="11" t="s">
        <v>30</v>
      </c>
      <c r="AY594" s="11" t="s">
        <v>30</v>
      </c>
      <c r="AZ594" s="11" t="s">
        <v>30</v>
      </c>
      <c r="BA594" s="11" t="s">
        <v>30</v>
      </c>
      <c r="BB594" s="91" t="s">
        <v>30</v>
      </c>
      <c r="BC594" s="91" t="s">
        <v>30</v>
      </c>
      <c r="BD594" s="91" t="s">
        <v>30</v>
      </c>
    </row>
    <row r="595" spans="1:56" x14ac:dyDescent="0.25">
      <c r="A595" s="37" t="str">
        <f>'[1]Miter Profiles'!$A231</f>
        <v>N/A</v>
      </c>
      <c r="B595" s="38" t="str">
        <f>'[1]Miter Profiles'!$B231</f>
        <v>MP775-76</v>
      </c>
      <c r="C595" s="108" t="s">
        <v>148</v>
      </c>
      <c r="D595" s="10" t="s">
        <v>30</v>
      </c>
      <c r="E595" s="91" t="s">
        <v>31</v>
      </c>
      <c r="F595" s="11" t="s">
        <v>31</v>
      </c>
      <c r="G595" s="91" t="s">
        <v>31</v>
      </c>
      <c r="H595" s="11" t="s">
        <v>31</v>
      </c>
      <c r="I595" s="91" t="s">
        <v>30</v>
      </c>
      <c r="J595" s="12" t="s">
        <v>31</v>
      </c>
      <c r="K595" s="11" t="s">
        <v>30</v>
      </c>
      <c r="L595" s="11" t="s">
        <v>30</v>
      </c>
      <c r="M595" s="11" t="s">
        <v>30</v>
      </c>
      <c r="N595" s="11" t="s">
        <v>30</v>
      </c>
      <c r="O595" s="11" t="s">
        <v>30</v>
      </c>
      <c r="P595" s="91" t="s">
        <v>30</v>
      </c>
      <c r="Q595" s="11" t="s">
        <v>30</v>
      </c>
      <c r="R595" s="12" t="s">
        <v>30</v>
      </c>
      <c r="S595" s="12" t="s">
        <v>30</v>
      </c>
      <c r="T595" s="12" t="s">
        <v>30</v>
      </c>
      <c r="U595" s="11" t="s">
        <v>30</v>
      </c>
      <c r="V595" s="11" t="s">
        <v>30</v>
      </c>
      <c r="W595" s="12" t="s">
        <v>30</v>
      </c>
      <c r="X595" s="12" t="s">
        <v>30</v>
      </c>
      <c r="Y595" s="12" t="s">
        <v>30</v>
      </c>
      <c r="Z595" s="11" t="s">
        <v>30</v>
      </c>
      <c r="AA595" s="91" t="s">
        <v>31</v>
      </c>
      <c r="AB595" s="11" t="s">
        <v>30</v>
      </c>
      <c r="AC595" s="91" t="s">
        <v>30</v>
      </c>
      <c r="AD595" s="12" t="s">
        <v>30</v>
      </c>
      <c r="AE595" s="11" t="s">
        <v>30</v>
      </c>
      <c r="AF595" s="11" t="s">
        <v>30</v>
      </c>
      <c r="AG595" s="11" t="s">
        <v>30</v>
      </c>
      <c r="AH595" s="91" t="s">
        <v>30</v>
      </c>
      <c r="AI595" s="11" t="s">
        <v>30</v>
      </c>
      <c r="AJ595" s="11" t="s">
        <v>30</v>
      </c>
      <c r="AK595" s="11" t="s">
        <v>30</v>
      </c>
      <c r="AL595" s="91" t="s">
        <v>30</v>
      </c>
      <c r="AM595" s="11" t="s">
        <v>31</v>
      </c>
      <c r="AN595" s="12" t="s">
        <v>30</v>
      </c>
      <c r="AO595" s="12" t="s">
        <v>30</v>
      </c>
      <c r="AP595" s="11" t="s">
        <v>30</v>
      </c>
      <c r="AQ595" s="11" t="s">
        <v>30</v>
      </c>
      <c r="AR595" s="11" t="s">
        <v>30</v>
      </c>
      <c r="AS595" s="91" t="s">
        <v>30</v>
      </c>
      <c r="AT595" s="11" t="s">
        <v>30</v>
      </c>
      <c r="AU595" s="91" t="s">
        <v>30</v>
      </c>
      <c r="AV595" s="11" t="s">
        <v>30</v>
      </c>
      <c r="AW595" s="11" t="s">
        <v>30</v>
      </c>
      <c r="AX595" s="11" t="s">
        <v>30</v>
      </c>
      <c r="AY595" s="11" t="s">
        <v>30</v>
      </c>
      <c r="AZ595" s="11" t="s">
        <v>30</v>
      </c>
      <c r="BA595" s="11" t="s">
        <v>30</v>
      </c>
      <c r="BB595" s="91" t="s">
        <v>30</v>
      </c>
      <c r="BC595" s="91" t="s">
        <v>30</v>
      </c>
      <c r="BD595" s="91" t="s">
        <v>30</v>
      </c>
    </row>
    <row r="596" spans="1:56" x14ac:dyDescent="0.25">
      <c r="A596" s="106" t="str">
        <f>'[1]Miter Profiles'!$A232</f>
        <v>N/A</v>
      </c>
      <c r="B596" s="101" t="str">
        <f>'[1]Miter Profiles'!$B232</f>
        <v>MP776-38</v>
      </c>
      <c r="C596" s="211" t="s">
        <v>149</v>
      </c>
      <c r="D596" s="103" t="s">
        <v>30</v>
      </c>
      <c r="E596" s="104" t="s">
        <v>31</v>
      </c>
      <c r="F596" s="104" t="s">
        <v>31</v>
      </c>
      <c r="G596" s="104" t="s">
        <v>31</v>
      </c>
      <c r="H596" s="104" t="s">
        <v>31</v>
      </c>
      <c r="I596" s="104" t="s">
        <v>31</v>
      </c>
      <c r="J596" s="120" t="s">
        <v>31</v>
      </c>
      <c r="K596" s="104" t="s">
        <v>30</v>
      </c>
      <c r="L596" s="104" t="s">
        <v>30</v>
      </c>
      <c r="M596" s="104" t="s">
        <v>30</v>
      </c>
      <c r="N596" s="104" t="s">
        <v>30</v>
      </c>
      <c r="O596" s="104" t="s">
        <v>30</v>
      </c>
      <c r="P596" s="104" t="s">
        <v>30</v>
      </c>
      <c r="Q596" s="104" t="s">
        <v>30</v>
      </c>
      <c r="R596" s="104" t="s">
        <v>30</v>
      </c>
      <c r="S596" s="120" t="s">
        <v>30</v>
      </c>
      <c r="T596" s="120" t="s">
        <v>30</v>
      </c>
      <c r="U596" s="104" t="s">
        <v>30</v>
      </c>
      <c r="V596" s="120" t="s">
        <v>30</v>
      </c>
      <c r="W596" s="120" t="s">
        <v>30</v>
      </c>
      <c r="X596" s="120" t="s">
        <v>30</v>
      </c>
      <c r="Y596" s="120" t="s">
        <v>30</v>
      </c>
      <c r="Z596" s="104" t="s">
        <v>30</v>
      </c>
      <c r="AA596" s="120" t="s">
        <v>31</v>
      </c>
      <c r="AB596" s="104" t="s">
        <v>30</v>
      </c>
      <c r="AC596" s="104" t="s">
        <v>30</v>
      </c>
      <c r="AD596" s="120" t="s">
        <v>30</v>
      </c>
      <c r="AE596" s="104" t="s">
        <v>30</v>
      </c>
      <c r="AF596" s="120" t="s">
        <v>157</v>
      </c>
      <c r="AG596" s="104" t="s">
        <v>30</v>
      </c>
      <c r="AH596" s="104" t="s">
        <v>30</v>
      </c>
      <c r="AI596" s="104" t="s">
        <v>30</v>
      </c>
      <c r="AJ596" s="104" t="s">
        <v>30</v>
      </c>
      <c r="AK596" s="104" t="s">
        <v>30</v>
      </c>
      <c r="AL596" s="104" t="s">
        <v>30</v>
      </c>
      <c r="AM596" s="120" t="s">
        <v>31</v>
      </c>
      <c r="AN596" s="120" t="s">
        <v>30</v>
      </c>
      <c r="AO596" s="120" t="s">
        <v>30</v>
      </c>
      <c r="AP596" s="120" t="s">
        <v>30</v>
      </c>
      <c r="AQ596" s="104" t="s">
        <v>30</v>
      </c>
      <c r="AR596" s="104" t="s">
        <v>30</v>
      </c>
      <c r="AS596" s="104" t="s">
        <v>30</v>
      </c>
      <c r="AT596" s="104" t="s">
        <v>30</v>
      </c>
      <c r="AU596" s="104" t="s">
        <v>30</v>
      </c>
      <c r="AV596" s="104" t="s">
        <v>30</v>
      </c>
      <c r="AW596" s="104" t="s">
        <v>30</v>
      </c>
      <c r="AX596" s="104" t="s">
        <v>30</v>
      </c>
      <c r="AY596" s="104" t="s">
        <v>30</v>
      </c>
      <c r="AZ596" s="104" t="s">
        <v>30</v>
      </c>
      <c r="BA596" s="104" t="s">
        <v>30</v>
      </c>
      <c r="BB596" s="104" t="s">
        <v>30</v>
      </c>
      <c r="BC596" s="104" t="s">
        <v>30</v>
      </c>
      <c r="BD596" s="104" t="s">
        <v>30</v>
      </c>
    </row>
    <row r="597" spans="1:56" x14ac:dyDescent="0.25">
      <c r="A597" s="106" t="str">
        <f>'[1]Miter Profiles'!$A233</f>
        <v>N/A</v>
      </c>
      <c r="B597" s="101" t="str">
        <f>'[1]Miter Profiles'!$B233</f>
        <v>MP776-57</v>
      </c>
      <c r="C597" s="211" t="s">
        <v>149</v>
      </c>
      <c r="D597" s="103" t="s">
        <v>30</v>
      </c>
      <c r="E597" s="104" t="s">
        <v>31</v>
      </c>
      <c r="F597" s="104" t="s">
        <v>31</v>
      </c>
      <c r="G597" s="104" t="s">
        <v>31</v>
      </c>
      <c r="H597" s="104" t="s">
        <v>31</v>
      </c>
      <c r="I597" s="104" t="s">
        <v>31</v>
      </c>
      <c r="J597" s="120" t="s">
        <v>31</v>
      </c>
      <c r="K597" s="104" t="s">
        <v>30</v>
      </c>
      <c r="L597" s="104" t="s">
        <v>30</v>
      </c>
      <c r="M597" s="104" t="s">
        <v>30</v>
      </c>
      <c r="N597" s="104" t="s">
        <v>30</v>
      </c>
      <c r="O597" s="104" t="s">
        <v>30</v>
      </c>
      <c r="P597" s="104" t="s">
        <v>30</v>
      </c>
      <c r="Q597" s="104" t="s">
        <v>30</v>
      </c>
      <c r="R597" s="104" t="s">
        <v>30</v>
      </c>
      <c r="S597" s="120" t="s">
        <v>30</v>
      </c>
      <c r="T597" s="120" t="s">
        <v>30</v>
      </c>
      <c r="U597" s="104" t="s">
        <v>30</v>
      </c>
      <c r="V597" s="120" t="s">
        <v>30</v>
      </c>
      <c r="W597" s="120" t="s">
        <v>30</v>
      </c>
      <c r="X597" s="120" t="s">
        <v>30</v>
      </c>
      <c r="Y597" s="120" t="s">
        <v>30</v>
      </c>
      <c r="Z597" s="104" t="s">
        <v>30</v>
      </c>
      <c r="AA597" s="120" t="s">
        <v>31</v>
      </c>
      <c r="AB597" s="104" t="s">
        <v>30</v>
      </c>
      <c r="AC597" s="104" t="s">
        <v>30</v>
      </c>
      <c r="AD597" s="120" t="s">
        <v>30</v>
      </c>
      <c r="AE597" s="104" t="s">
        <v>30</v>
      </c>
      <c r="AF597" s="120" t="s">
        <v>157</v>
      </c>
      <c r="AG597" s="104" t="s">
        <v>30</v>
      </c>
      <c r="AH597" s="104" t="s">
        <v>30</v>
      </c>
      <c r="AI597" s="104" t="s">
        <v>30</v>
      </c>
      <c r="AJ597" s="104" t="s">
        <v>30</v>
      </c>
      <c r="AK597" s="104" t="s">
        <v>30</v>
      </c>
      <c r="AL597" s="104" t="s">
        <v>30</v>
      </c>
      <c r="AM597" s="120" t="s">
        <v>31</v>
      </c>
      <c r="AN597" s="120" t="s">
        <v>30</v>
      </c>
      <c r="AO597" s="120" t="s">
        <v>30</v>
      </c>
      <c r="AP597" s="120" t="s">
        <v>30</v>
      </c>
      <c r="AQ597" s="104" t="s">
        <v>30</v>
      </c>
      <c r="AR597" s="104" t="s">
        <v>30</v>
      </c>
      <c r="AS597" s="104" t="s">
        <v>30</v>
      </c>
      <c r="AT597" s="104" t="s">
        <v>30</v>
      </c>
      <c r="AU597" s="104" t="s">
        <v>30</v>
      </c>
      <c r="AV597" s="104" t="s">
        <v>30</v>
      </c>
      <c r="AW597" s="104" t="s">
        <v>30</v>
      </c>
      <c r="AX597" s="104" t="s">
        <v>30</v>
      </c>
      <c r="AY597" s="104" t="s">
        <v>30</v>
      </c>
      <c r="AZ597" s="104" t="s">
        <v>30</v>
      </c>
      <c r="BA597" s="104" t="s">
        <v>30</v>
      </c>
      <c r="BB597" s="104" t="s">
        <v>30</v>
      </c>
      <c r="BC597" s="104" t="s">
        <v>30</v>
      </c>
      <c r="BD597" s="104" t="s">
        <v>30</v>
      </c>
    </row>
    <row r="598" spans="1:56" x14ac:dyDescent="0.25">
      <c r="A598" s="106" t="str">
        <f>'[1]Miter Profiles'!$A234</f>
        <v>N/A</v>
      </c>
      <c r="B598" s="101" t="str">
        <f>'[1]Miter Profiles'!$B234</f>
        <v>MP776-76</v>
      </c>
      <c r="C598" s="211" t="s">
        <v>149</v>
      </c>
      <c r="D598" s="103" t="s">
        <v>30</v>
      </c>
      <c r="E598" s="104" t="s">
        <v>31</v>
      </c>
      <c r="F598" s="104" t="s">
        <v>31</v>
      </c>
      <c r="G598" s="104" t="s">
        <v>31</v>
      </c>
      <c r="H598" s="104" t="s">
        <v>31</v>
      </c>
      <c r="I598" s="104" t="s">
        <v>31</v>
      </c>
      <c r="J598" s="120" t="s">
        <v>31</v>
      </c>
      <c r="K598" s="104" t="s">
        <v>30</v>
      </c>
      <c r="L598" s="104" t="s">
        <v>30</v>
      </c>
      <c r="M598" s="104" t="s">
        <v>30</v>
      </c>
      <c r="N598" s="104" t="s">
        <v>30</v>
      </c>
      <c r="O598" s="104" t="s">
        <v>30</v>
      </c>
      <c r="P598" s="104" t="s">
        <v>30</v>
      </c>
      <c r="Q598" s="104" t="s">
        <v>30</v>
      </c>
      <c r="R598" s="104" t="s">
        <v>30</v>
      </c>
      <c r="S598" s="120" t="s">
        <v>30</v>
      </c>
      <c r="T598" s="120" t="s">
        <v>30</v>
      </c>
      <c r="U598" s="104" t="s">
        <v>30</v>
      </c>
      <c r="V598" s="120" t="s">
        <v>30</v>
      </c>
      <c r="W598" s="120" t="s">
        <v>30</v>
      </c>
      <c r="X598" s="120" t="s">
        <v>30</v>
      </c>
      <c r="Y598" s="120" t="s">
        <v>30</v>
      </c>
      <c r="Z598" s="104" t="s">
        <v>30</v>
      </c>
      <c r="AA598" s="120" t="s">
        <v>31</v>
      </c>
      <c r="AB598" s="104" t="s">
        <v>30</v>
      </c>
      <c r="AC598" s="104" t="s">
        <v>30</v>
      </c>
      <c r="AD598" s="120" t="s">
        <v>30</v>
      </c>
      <c r="AE598" s="104" t="s">
        <v>30</v>
      </c>
      <c r="AF598" s="120" t="s">
        <v>157</v>
      </c>
      <c r="AG598" s="104" t="s">
        <v>30</v>
      </c>
      <c r="AH598" s="104" t="s">
        <v>30</v>
      </c>
      <c r="AI598" s="104" t="s">
        <v>30</v>
      </c>
      <c r="AJ598" s="104" t="s">
        <v>30</v>
      </c>
      <c r="AK598" s="104" t="s">
        <v>30</v>
      </c>
      <c r="AL598" s="104" t="s">
        <v>30</v>
      </c>
      <c r="AM598" s="120" t="s">
        <v>31</v>
      </c>
      <c r="AN598" s="120" t="s">
        <v>30</v>
      </c>
      <c r="AO598" s="120" t="s">
        <v>30</v>
      </c>
      <c r="AP598" s="120" t="s">
        <v>30</v>
      </c>
      <c r="AQ598" s="104" t="s">
        <v>30</v>
      </c>
      <c r="AR598" s="104" t="s">
        <v>30</v>
      </c>
      <c r="AS598" s="104" t="s">
        <v>30</v>
      </c>
      <c r="AT598" s="104" t="s">
        <v>30</v>
      </c>
      <c r="AU598" s="104" t="s">
        <v>30</v>
      </c>
      <c r="AV598" s="104" t="s">
        <v>30</v>
      </c>
      <c r="AW598" s="104" t="s">
        <v>30</v>
      </c>
      <c r="AX598" s="104" t="s">
        <v>30</v>
      </c>
      <c r="AY598" s="104" t="s">
        <v>30</v>
      </c>
      <c r="AZ598" s="104" t="s">
        <v>30</v>
      </c>
      <c r="BA598" s="104" t="s">
        <v>30</v>
      </c>
      <c r="BB598" s="104" t="s">
        <v>30</v>
      </c>
      <c r="BC598" s="104" t="s">
        <v>30</v>
      </c>
      <c r="BD598" s="104" t="s">
        <v>30</v>
      </c>
    </row>
    <row r="599" spans="1:56" x14ac:dyDescent="0.25">
      <c r="A599" s="37" t="str">
        <f>'[1]Miter Profiles'!$A235</f>
        <v>N/A</v>
      </c>
      <c r="B599" s="38" t="str">
        <f>'[1]Miter Profiles'!$B235</f>
        <v>MP777-38</v>
      </c>
      <c r="C599" s="108" t="s">
        <v>45</v>
      </c>
      <c r="D599" s="10" t="s">
        <v>30</v>
      </c>
      <c r="E599" s="91" t="s">
        <v>31</v>
      </c>
      <c r="F599" s="11" t="s">
        <v>31</v>
      </c>
      <c r="G599" s="91" t="s">
        <v>31</v>
      </c>
      <c r="H599" s="11" t="s">
        <v>31</v>
      </c>
      <c r="I599" s="91" t="s">
        <v>30</v>
      </c>
      <c r="J599" s="12" t="s">
        <v>31</v>
      </c>
      <c r="K599" s="11" t="s">
        <v>30</v>
      </c>
      <c r="L599" s="11" t="s">
        <v>30</v>
      </c>
      <c r="M599" s="11" t="s">
        <v>30</v>
      </c>
      <c r="N599" s="11" t="s">
        <v>30</v>
      </c>
      <c r="O599" s="11" t="s">
        <v>30</v>
      </c>
      <c r="P599" s="91" t="s">
        <v>30</v>
      </c>
      <c r="Q599" s="11" t="s">
        <v>30</v>
      </c>
      <c r="R599" s="12" t="s">
        <v>30</v>
      </c>
      <c r="S599" s="12" t="s">
        <v>30</v>
      </c>
      <c r="T599" s="12" t="s">
        <v>30</v>
      </c>
      <c r="U599" s="11" t="s">
        <v>30</v>
      </c>
      <c r="V599" s="11" t="s">
        <v>30</v>
      </c>
      <c r="W599" s="12" t="s">
        <v>30</v>
      </c>
      <c r="X599" s="12" t="s">
        <v>30</v>
      </c>
      <c r="Y599" s="12" t="s">
        <v>30</v>
      </c>
      <c r="Z599" s="11" t="s">
        <v>30</v>
      </c>
      <c r="AA599" s="91" t="s">
        <v>31</v>
      </c>
      <c r="AB599" s="11" t="s">
        <v>30</v>
      </c>
      <c r="AC599" s="91" t="s">
        <v>30</v>
      </c>
      <c r="AD599" s="12" t="s">
        <v>30</v>
      </c>
      <c r="AE599" s="11" t="s">
        <v>30</v>
      </c>
      <c r="AF599" s="11" t="s">
        <v>30</v>
      </c>
      <c r="AG599" s="11" t="s">
        <v>30</v>
      </c>
      <c r="AH599" s="91" t="s">
        <v>30</v>
      </c>
      <c r="AI599" s="11" t="s">
        <v>30</v>
      </c>
      <c r="AJ599" s="11" t="s">
        <v>30</v>
      </c>
      <c r="AK599" s="11" t="s">
        <v>30</v>
      </c>
      <c r="AL599" s="91" t="s">
        <v>30</v>
      </c>
      <c r="AM599" s="11" t="s">
        <v>31</v>
      </c>
      <c r="AN599" s="12" t="s">
        <v>30</v>
      </c>
      <c r="AO599" s="12" t="s">
        <v>30</v>
      </c>
      <c r="AP599" s="11" t="s">
        <v>30</v>
      </c>
      <c r="AQ599" s="11" t="s">
        <v>30</v>
      </c>
      <c r="AR599" s="11" t="s">
        <v>30</v>
      </c>
      <c r="AS599" s="91" t="s">
        <v>30</v>
      </c>
      <c r="AT599" s="11" t="s">
        <v>30</v>
      </c>
      <c r="AU599" s="91" t="s">
        <v>30</v>
      </c>
      <c r="AV599" s="11" t="s">
        <v>30</v>
      </c>
      <c r="AW599" s="11" t="s">
        <v>30</v>
      </c>
      <c r="AX599" s="11" t="s">
        <v>30</v>
      </c>
      <c r="AY599" s="11" t="s">
        <v>30</v>
      </c>
      <c r="AZ599" s="11" t="s">
        <v>30</v>
      </c>
      <c r="BA599" s="11" t="s">
        <v>30</v>
      </c>
      <c r="BB599" s="91" t="s">
        <v>30</v>
      </c>
      <c r="BC599" s="91" t="s">
        <v>30</v>
      </c>
      <c r="BD599" s="91" t="s">
        <v>30</v>
      </c>
    </row>
    <row r="600" spans="1:56" x14ac:dyDescent="0.25">
      <c r="A600" s="37" t="str">
        <f>'[1]Miter Profiles'!$A236</f>
        <v>N/A</v>
      </c>
      <c r="B600" s="38" t="str">
        <f>'[1]Miter Profiles'!$B236</f>
        <v>MP777-57</v>
      </c>
      <c r="C600" s="108" t="s">
        <v>45</v>
      </c>
      <c r="D600" s="10" t="s">
        <v>30</v>
      </c>
      <c r="E600" s="91" t="s">
        <v>31</v>
      </c>
      <c r="F600" s="11" t="s">
        <v>31</v>
      </c>
      <c r="G600" s="91" t="s">
        <v>31</v>
      </c>
      <c r="H600" s="11" t="s">
        <v>31</v>
      </c>
      <c r="I600" s="91" t="s">
        <v>30</v>
      </c>
      <c r="J600" s="12" t="s">
        <v>31</v>
      </c>
      <c r="K600" s="11" t="s">
        <v>30</v>
      </c>
      <c r="L600" s="91" t="s">
        <v>30</v>
      </c>
      <c r="M600" s="91" t="s">
        <v>30</v>
      </c>
      <c r="N600" s="91" t="s">
        <v>30</v>
      </c>
      <c r="O600" s="11" t="s">
        <v>30</v>
      </c>
      <c r="P600" s="91" t="s">
        <v>30</v>
      </c>
      <c r="Q600" s="11" t="s">
        <v>30</v>
      </c>
      <c r="R600" s="12" t="s">
        <v>30</v>
      </c>
      <c r="S600" s="12" t="s">
        <v>30</v>
      </c>
      <c r="T600" s="12" t="s">
        <v>30</v>
      </c>
      <c r="U600" s="11" t="s">
        <v>30</v>
      </c>
      <c r="V600" s="91" t="s">
        <v>30</v>
      </c>
      <c r="W600" s="12" t="s">
        <v>30</v>
      </c>
      <c r="X600" s="12" t="s">
        <v>30</v>
      </c>
      <c r="Y600" s="12" t="s">
        <v>30</v>
      </c>
      <c r="Z600" s="11" t="s">
        <v>30</v>
      </c>
      <c r="AA600" s="91" t="s">
        <v>31</v>
      </c>
      <c r="AB600" s="11" t="s">
        <v>30</v>
      </c>
      <c r="AC600" s="91" t="s">
        <v>30</v>
      </c>
      <c r="AD600" s="12" t="s">
        <v>30</v>
      </c>
      <c r="AE600" s="11" t="s">
        <v>30</v>
      </c>
      <c r="AF600" s="91" t="s">
        <v>30</v>
      </c>
      <c r="AG600" s="11" t="s">
        <v>30</v>
      </c>
      <c r="AH600" s="91" t="s">
        <v>30</v>
      </c>
      <c r="AI600" s="11" t="s">
        <v>30</v>
      </c>
      <c r="AJ600" s="11" t="s">
        <v>30</v>
      </c>
      <c r="AK600" s="11" t="s">
        <v>30</v>
      </c>
      <c r="AL600" s="91" t="s">
        <v>30</v>
      </c>
      <c r="AM600" s="11" t="s">
        <v>31</v>
      </c>
      <c r="AN600" s="12" t="s">
        <v>30</v>
      </c>
      <c r="AO600" s="12" t="s">
        <v>30</v>
      </c>
      <c r="AP600" s="11" t="s">
        <v>30</v>
      </c>
      <c r="AQ600" s="11" t="s">
        <v>30</v>
      </c>
      <c r="AR600" s="11" t="s">
        <v>30</v>
      </c>
      <c r="AS600" s="91" t="s">
        <v>30</v>
      </c>
      <c r="AT600" s="11" t="s">
        <v>30</v>
      </c>
      <c r="AU600" s="91" t="s">
        <v>30</v>
      </c>
      <c r="AV600" s="11" t="s">
        <v>30</v>
      </c>
      <c r="AW600" s="11" t="s">
        <v>30</v>
      </c>
      <c r="AX600" s="11" t="s">
        <v>30</v>
      </c>
      <c r="AY600" s="11" t="s">
        <v>30</v>
      </c>
      <c r="AZ600" s="11" t="s">
        <v>30</v>
      </c>
      <c r="BA600" s="11" t="s">
        <v>30</v>
      </c>
      <c r="BB600" s="91" t="s">
        <v>30</v>
      </c>
      <c r="BC600" s="91" t="s">
        <v>30</v>
      </c>
      <c r="BD600" s="91" t="s">
        <v>30</v>
      </c>
    </row>
    <row r="601" spans="1:56" s="85" customFormat="1" x14ac:dyDescent="0.25">
      <c r="A601" s="37" t="str">
        <f>'[1]Miter Profiles'!$A237</f>
        <v>N/A</v>
      </c>
      <c r="B601" s="38" t="str">
        <f>'[1]Miter Profiles'!$B237</f>
        <v>MP777-76</v>
      </c>
      <c r="C601" s="108" t="s">
        <v>45</v>
      </c>
      <c r="D601" s="10" t="s">
        <v>30</v>
      </c>
      <c r="E601" s="91" t="s">
        <v>31</v>
      </c>
      <c r="F601" s="11" t="s">
        <v>31</v>
      </c>
      <c r="G601" s="91" t="s">
        <v>31</v>
      </c>
      <c r="H601" s="11" t="s">
        <v>31</v>
      </c>
      <c r="I601" s="91" t="s">
        <v>30</v>
      </c>
      <c r="J601" s="12" t="s">
        <v>31</v>
      </c>
      <c r="K601" s="11" t="s">
        <v>30</v>
      </c>
      <c r="L601" s="91" t="s">
        <v>30</v>
      </c>
      <c r="M601" s="91" t="s">
        <v>30</v>
      </c>
      <c r="N601" s="91" t="s">
        <v>30</v>
      </c>
      <c r="O601" s="11" t="s">
        <v>30</v>
      </c>
      <c r="P601" s="91" t="s">
        <v>30</v>
      </c>
      <c r="Q601" s="11" t="s">
        <v>30</v>
      </c>
      <c r="R601" s="12" t="s">
        <v>30</v>
      </c>
      <c r="S601" s="12" t="s">
        <v>30</v>
      </c>
      <c r="T601" s="12" t="s">
        <v>30</v>
      </c>
      <c r="U601" s="11" t="s">
        <v>30</v>
      </c>
      <c r="V601" s="91" t="s">
        <v>30</v>
      </c>
      <c r="W601" s="12" t="s">
        <v>30</v>
      </c>
      <c r="X601" s="12" t="s">
        <v>30</v>
      </c>
      <c r="Y601" s="12" t="s">
        <v>30</v>
      </c>
      <c r="Z601" s="11" t="s">
        <v>30</v>
      </c>
      <c r="AA601" s="91" t="s">
        <v>31</v>
      </c>
      <c r="AB601" s="11" t="s">
        <v>30</v>
      </c>
      <c r="AC601" s="91" t="s">
        <v>30</v>
      </c>
      <c r="AD601" s="12" t="s">
        <v>30</v>
      </c>
      <c r="AE601" s="11" t="s">
        <v>30</v>
      </c>
      <c r="AF601" s="91" t="s">
        <v>30</v>
      </c>
      <c r="AG601" s="11" t="s">
        <v>30</v>
      </c>
      <c r="AH601" s="91" t="s">
        <v>30</v>
      </c>
      <c r="AI601" s="11" t="s">
        <v>30</v>
      </c>
      <c r="AJ601" s="11" t="s">
        <v>30</v>
      </c>
      <c r="AK601" s="11" t="s">
        <v>30</v>
      </c>
      <c r="AL601" s="91" t="s">
        <v>30</v>
      </c>
      <c r="AM601" s="11" t="s">
        <v>31</v>
      </c>
      <c r="AN601" s="12" t="s">
        <v>30</v>
      </c>
      <c r="AO601" s="12" t="s">
        <v>30</v>
      </c>
      <c r="AP601" s="11" t="s">
        <v>30</v>
      </c>
      <c r="AQ601" s="11" t="s">
        <v>30</v>
      </c>
      <c r="AR601" s="11" t="s">
        <v>30</v>
      </c>
      <c r="AS601" s="91" t="s">
        <v>30</v>
      </c>
      <c r="AT601" s="11" t="s">
        <v>30</v>
      </c>
      <c r="AU601" s="91" t="s">
        <v>30</v>
      </c>
      <c r="AV601" s="11" t="s">
        <v>30</v>
      </c>
      <c r="AW601" s="11" t="s">
        <v>30</v>
      </c>
      <c r="AX601" s="11" t="s">
        <v>30</v>
      </c>
      <c r="AY601" s="11" t="s">
        <v>30</v>
      </c>
      <c r="AZ601" s="11" t="s">
        <v>30</v>
      </c>
      <c r="BA601" s="11" t="s">
        <v>30</v>
      </c>
      <c r="BB601" s="91" t="s">
        <v>30</v>
      </c>
      <c r="BC601" s="91" t="s">
        <v>30</v>
      </c>
      <c r="BD601" s="91" t="s">
        <v>30</v>
      </c>
    </row>
    <row r="602" spans="1:56" s="85" customFormat="1" x14ac:dyDescent="0.25">
      <c r="A602" s="106" t="str">
        <f>'[1]Miter Profiles'!$A238</f>
        <v>N/A</v>
      </c>
      <c r="B602" s="101" t="str">
        <f>'[1]Miter Profiles'!$B238</f>
        <v>MP778-38</v>
      </c>
      <c r="C602" s="211" t="s">
        <v>208</v>
      </c>
      <c r="D602" s="103" t="s">
        <v>30</v>
      </c>
      <c r="E602" s="210" t="s">
        <v>31</v>
      </c>
      <c r="F602" s="104" t="s">
        <v>31</v>
      </c>
      <c r="G602" s="210" t="s">
        <v>31</v>
      </c>
      <c r="H602" s="104" t="s">
        <v>31</v>
      </c>
      <c r="I602" s="210" t="s">
        <v>30</v>
      </c>
      <c r="J602" s="120" t="s">
        <v>31</v>
      </c>
      <c r="K602" s="104" t="s">
        <v>30</v>
      </c>
      <c r="L602" s="210" t="s">
        <v>30</v>
      </c>
      <c r="M602" s="210" t="s">
        <v>30</v>
      </c>
      <c r="N602" s="210" t="s">
        <v>30</v>
      </c>
      <c r="O602" s="104" t="s">
        <v>30</v>
      </c>
      <c r="P602" s="210" t="s">
        <v>30</v>
      </c>
      <c r="Q602" s="104" t="s">
        <v>30</v>
      </c>
      <c r="R602" s="120" t="s">
        <v>30</v>
      </c>
      <c r="S602" s="120" t="s">
        <v>30</v>
      </c>
      <c r="T602" s="120" t="s">
        <v>30</v>
      </c>
      <c r="U602" s="104" t="s">
        <v>30</v>
      </c>
      <c r="V602" s="210" t="s">
        <v>30</v>
      </c>
      <c r="W602" s="120" t="s">
        <v>30</v>
      </c>
      <c r="X602" s="120" t="s">
        <v>30</v>
      </c>
      <c r="Y602" s="120" t="s">
        <v>30</v>
      </c>
      <c r="Z602" s="104" t="s">
        <v>30</v>
      </c>
      <c r="AA602" s="210" t="s">
        <v>31</v>
      </c>
      <c r="AB602" s="104" t="s">
        <v>30</v>
      </c>
      <c r="AC602" s="210" t="s">
        <v>30</v>
      </c>
      <c r="AD602" s="120" t="s">
        <v>30</v>
      </c>
      <c r="AE602" s="104" t="s">
        <v>30</v>
      </c>
      <c r="AF602" s="210" t="s">
        <v>30</v>
      </c>
      <c r="AG602" s="104" t="s">
        <v>30</v>
      </c>
      <c r="AH602" s="210" t="s">
        <v>30</v>
      </c>
      <c r="AI602" s="104" t="s">
        <v>30</v>
      </c>
      <c r="AJ602" s="104" t="s">
        <v>30</v>
      </c>
      <c r="AK602" s="104" t="s">
        <v>30</v>
      </c>
      <c r="AL602" s="210" t="s">
        <v>30</v>
      </c>
      <c r="AM602" s="104" t="s">
        <v>31</v>
      </c>
      <c r="AN602" s="120" t="s">
        <v>30</v>
      </c>
      <c r="AO602" s="120" t="s">
        <v>30</v>
      </c>
      <c r="AP602" s="104" t="s">
        <v>30</v>
      </c>
      <c r="AQ602" s="104" t="s">
        <v>30</v>
      </c>
      <c r="AR602" s="104" t="s">
        <v>30</v>
      </c>
      <c r="AS602" s="210" t="s">
        <v>30</v>
      </c>
      <c r="AT602" s="104" t="s">
        <v>30</v>
      </c>
      <c r="AU602" s="210" t="s">
        <v>30</v>
      </c>
      <c r="AV602" s="104" t="s">
        <v>30</v>
      </c>
      <c r="AW602" s="104" t="s">
        <v>30</v>
      </c>
      <c r="AX602" s="104" t="s">
        <v>30</v>
      </c>
      <c r="AY602" s="104" t="s">
        <v>30</v>
      </c>
      <c r="AZ602" s="104" t="s">
        <v>30</v>
      </c>
      <c r="BA602" s="104" t="s">
        <v>30</v>
      </c>
      <c r="BB602" s="210" t="s">
        <v>30</v>
      </c>
      <c r="BC602" s="210" t="s">
        <v>30</v>
      </c>
      <c r="BD602" s="210" t="s">
        <v>30</v>
      </c>
    </row>
    <row r="603" spans="1:56" s="85" customFormat="1" x14ac:dyDescent="0.25">
      <c r="A603" s="106" t="str">
        <f>'[1]Miter Profiles'!$A239</f>
        <v>N/A</v>
      </c>
      <c r="B603" s="101" t="str">
        <f>'[1]Miter Profiles'!$B239</f>
        <v>MP778-57</v>
      </c>
      <c r="C603" s="211" t="s">
        <v>208</v>
      </c>
      <c r="D603" s="103" t="s">
        <v>30</v>
      </c>
      <c r="E603" s="210" t="s">
        <v>31</v>
      </c>
      <c r="F603" s="104" t="s">
        <v>31</v>
      </c>
      <c r="G603" s="210" t="s">
        <v>31</v>
      </c>
      <c r="H603" s="104" t="s">
        <v>31</v>
      </c>
      <c r="I603" s="210" t="s">
        <v>30</v>
      </c>
      <c r="J603" s="120" t="s">
        <v>31</v>
      </c>
      <c r="K603" s="104" t="s">
        <v>30</v>
      </c>
      <c r="L603" s="210" t="s">
        <v>30</v>
      </c>
      <c r="M603" s="210" t="s">
        <v>30</v>
      </c>
      <c r="N603" s="210" t="s">
        <v>30</v>
      </c>
      <c r="O603" s="104" t="s">
        <v>30</v>
      </c>
      <c r="P603" s="210" t="s">
        <v>30</v>
      </c>
      <c r="Q603" s="104" t="s">
        <v>30</v>
      </c>
      <c r="R603" s="120" t="s">
        <v>30</v>
      </c>
      <c r="S603" s="120" t="s">
        <v>30</v>
      </c>
      <c r="T603" s="120" t="s">
        <v>30</v>
      </c>
      <c r="U603" s="104" t="s">
        <v>30</v>
      </c>
      <c r="V603" s="210" t="s">
        <v>30</v>
      </c>
      <c r="W603" s="120" t="s">
        <v>30</v>
      </c>
      <c r="X603" s="120" t="s">
        <v>30</v>
      </c>
      <c r="Y603" s="120" t="s">
        <v>30</v>
      </c>
      <c r="Z603" s="104" t="s">
        <v>30</v>
      </c>
      <c r="AA603" s="210" t="s">
        <v>31</v>
      </c>
      <c r="AB603" s="104" t="s">
        <v>30</v>
      </c>
      <c r="AC603" s="210" t="s">
        <v>30</v>
      </c>
      <c r="AD603" s="120" t="s">
        <v>30</v>
      </c>
      <c r="AE603" s="104" t="s">
        <v>30</v>
      </c>
      <c r="AF603" s="210" t="s">
        <v>30</v>
      </c>
      <c r="AG603" s="104" t="s">
        <v>30</v>
      </c>
      <c r="AH603" s="210" t="s">
        <v>30</v>
      </c>
      <c r="AI603" s="104" t="s">
        <v>30</v>
      </c>
      <c r="AJ603" s="104" t="s">
        <v>30</v>
      </c>
      <c r="AK603" s="104" t="s">
        <v>30</v>
      </c>
      <c r="AL603" s="210" t="s">
        <v>30</v>
      </c>
      <c r="AM603" s="104" t="s">
        <v>31</v>
      </c>
      <c r="AN603" s="120" t="s">
        <v>30</v>
      </c>
      <c r="AO603" s="120" t="s">
        <v>30</v>
      </c>
      <c r="AP603" s="104" t="s">
        <v>30</v>
      </c>
      <c r="AQ603" s="104" t="s">
        <v>30</v>
      </c>
      <c r="AR603" s="104" t="s">
        <v>30</v>
      </c>
      <c r="AS603" s="210" t="s">
        <v>30</v>
      </c>
      <c r="AT603" s="104" t="s">
        <v>30</v>
      </c>
      <c r="AU603" s="210" t="s">
        <v>30</v>
      </c>
      <c r="AV603" s="104" t="s">
        <v>30</v>
      </c>
      <c r="AW603" s="104" t="s">
        <v>30</v>
      </c>
      <c r="AX603" s="104" t="s">
        <v>30</v>
      </c>
      <c r="AY603" s="104" t="s">
        <v>30</v>
      </c>
      <c r="AZ603" s="104" t="s">
        <v>30</v>
      </c>
      <c r="BA603" s="104" t="s">
        <v>30</v>
      </c>
      <c r="BB603" s="210" t="s">
        <v>30</v>
      </c>
      <c r="BC603" s="210" t="s">
        <v>30</v>
      </c>
      <c r="BD603" s="210" t="s">
        <v>30</v>
      </c>
    </row>
    <row r="604" spans="1:56" x14ac:dyDescent="0.25">
      <c r="A604" s="106" t="str">
        <f>'[1]Miter Profiles'!$A240</f>
        <v>N/A</v>
      </c>
      <c r="B604" s="101" t="str">
        <f>'[1]Miter Profiles'!$B240</f>
        <v>MP778-76</v>
      </c>
      <c r="C604" s="211" t="s">
        <v>208</v>
      </c>
      <c r="D604" s="103" t="s">
        <v>30</v>
      </c>
      <c r="E604" s="210" t="s">
        <v>31</v>
      </c>
      <c r="F604" s="104" t="s">
        <v>31</v>
      </c>
      <c r="G604" s="210" t="s">
        <v>31</v>
      </c>
      <c r="H604" s="104" t="s">
        <v>31</v>
      </c>
      <c r="I604" s="210" t="s">
        <v>30</v>
      </c>
      <c r="J604" s="120" t="s">
        <v>31</v>
      </c>
      <c r="K604" s="104" t="s">
        <v>30</v>
      </c>
      <c r="L604" s="210" t="s">
        <v>30</v>
      </c>
      <c r="M604" s="210" t="s">
        <v>30</v>
      </c>
      <c r="N604" s="210" t="s">
        <v>30</v>
      </c>
      <c r="O604" s="104" t="s">
        <v>30</v>
      </c>
      <c r="P604" s="210" t="s">
        <v>30</v>
      </c>
      <c r="Q604" s="104" t="s">
        <v>30</v>
      </c>
      <c r="R604" s="120" t="s">
        <v>30</v>
      </c>
      <c r="S604" s="120" t="s">
        <v>30</v>
      </c>
      <c r="T604" s="120" t="s">
        <v>30</v>
      </c>
      <c r="U604" s="104" t="s">
        <v>30</v>
      </c>
      <c r="V604" s="210" t="s">
        <v>30</v>
      </c>
      <c r="W604" s="120" t="s">
        <v>30</v>
      </c>
      <c r="X604" s="120" t="s">
        <v>30</v>
      </c>
      <c r="Y604" s="120" t="s">
        <v>30</v>
      </c>
      <c r="Z604" s="104" t="s">
        <v>30</v>
      </c>
      <c r="AA604" s="210" t="s">
        <v>31</v>
      </c>
      <c r="AB604" s="104" t="s">
        <v>30</v>
      </c>
      <c r="AC604" s="210" t="s">
        <v>30</v>
      </c>
      <c r="AD604" s="120" t="s">
        <v>30</v>
      </c>
      <c r="AE604" s="104" t="s">
        <v>30</v>
      </c>
      <c r="AF604" s="210" t="s">
        <v>30</v>
      </c>
      <c r="AG604" s="104" t="s">
        <v>30</v>
      </c>
      <c r="AH604" s="210" t="s">
        <v>30</v>
      </c>
      <c r="AI604" s="104" t="s">
        <v>30</v>
      </c>
      <c r="AJ604" s="104" t="s">
        <v>30</v>
      </c>
      <c r="AK604" s="104" t="s">
        <v>30</v>
      </c>
      <c r="AL604" s="210" t="s">
        <v>30</v>
      </c>
      <c r="AM604" s="104" t="s">
        <v>31</v>
      </c>
      <c r="AN604" s="120" t="s">
        <v>30</v>
      </c>
      <c r="AO604" s="120" t="s">
        <v>30</v>
      </c>
      <c r="AP604" s="104" t="s">
        <v>30</v>
      </c>
      <c r="AQ604" s="104" t="s">
        <v>30</v>
      </c>
      <c r="AR604" s="104" t="s">
        <v>30</v>
      </c>
      <c r="AS604" s="210" t="s">
        <v>30</v>
      </c>
      <c r="AT604" s="104" t="s">
        <v>30</v>
      </c>
      <c r="AU604" s="210" t="s">
        <v>30</v>
      </c>
      <c r="AV604" s="104" t="s">
        <v>30</v>
      </c>
      <c r="AW604" s="104" t="s">
        <v>30</v>
      </c>
      <c r="AX604" s="104" t="s">
        <v>30</v>
      </c>
      <c r="AY604" s="104" t="s">
        <v>30</v>
      </c>
      <c r="AZ604" s="104" t="s">
        <v>30</v>
      </c>
      <c r="BA604" s="104" t="s">
        <v>30</v>
      </c>
      <c r="BB604" s="210" t="s">
        <v>30</v>
      </c>
      <c r="BC604" s="210" t="s">
        <v>30</v>
      </c>
      <c r="BD604" s="210" t="s">
        <v>30</v>
      </c>
    </row>
    <row r="605" spans="1:56" x14ac:dyDescent="0.25">
      <c r="A605" s="37" t="str">
        <f>'[1]Miter Profiles'!$A241</f>
        <v>N/A</v>
      </c>
      <c r="B605" s="38" t="str">
        <f>'[1]Miter Profiles'!$B241</f>
        <v>MP779-38</v>
      </c>
      <c r="C605" s="108" t="s">
        <v>132</v>
      </c>
      <c r="D605" s="10" t="s">
        <v>30</v>
      </c>
      <c r="E605" s="91" t="s">
        <v>31</v>
      </c>
      <c r="F605" s="11" t="s">
        <v>31</v>
      </c>
      <c r="G605" s="91" t="s">
        <v>31</v>
      </c>
      <c r="H605" s="11" t="s">
        <v>31</v>
      </c>
      <c r="I605" s="91" t="s">
        <v>30</v>
      </c>
      <c r="J605" s="12" t="s">
        <v>31</v>
      </c>
      <c r="K605" s="11" t="s">
        <v>30</v>
      </c>
      <c r="L605" s="11" t="s">
        <v>30</v>
      </c>
      <c r="M605" s="11" t="s">
        <v>30</v>
      </c>
      <c r="N605" s="11" t="s">
        <v>30</v>
      </c>
      <c r="O605" s="11" t="s">
        <v>30</v>
      </c>
      <c r="P605" s="91" t="s">
        <v>30</v>
      </c>
      <c r="Q605" s="11" t="s">
        <v>30</v>
      </c>
      <c r="R605" s="12" t="s">
        <v>30</v>
      </c>
      <c r="S605" s="12" t="s">
        <v>30</v>
      </c>
      <c r="T605" s="12" t="s">
        <v>30</v>
      </c>
      <c r="U605" s="11" t="s">
        <v>30</v>
      </c>
      <c r="V605" s="11" t="s">
        <v>30</v>
      </c>
      <c r="W605" s="12" t="s">
        <v>30</v>
      </c>
      <c r="X605" s="12" t="s">
        <v>30</v>
      </c>
      <c r="Y605" s="12" t="s">
        <v>30</v>
      </c>
      <c r="Z605" s="11" t="s">
        <v>30</v>
      </c>
      <c r="AA605" s="91" t="s">
        <v>31</v>
      </c>
      <c r="AB605" s="11" t="s">
        <v>30</v>
      </c>
      <c r="AC605" s="91" t="s">
        <v>30</v>
      </c>
      <c r="AD605" s="12" t="s">
        <v>30</v>
      </c>
      <c r="AE605" s="11" t="s">
        <v>30</v>
      </c>
      <c r="AF605" s="11" t="s">
        <v>30</v>
      </c>
      <c r="AG605" s="11" t="s">
        <v>30</v>
      </c>
      <c r="AH605" s="91" t="s">
        <v>30</v>
      </c>
      <c r="AI605" s="11" t="s">
        <v>30</v>
      </c>
      <c r="AJ605" s="11" t="s">
        <v>30</v>
      </c>
      <c r="AK605" s="11" t="s">
        <v>30</v>
      </c>
      <c r="AL605" s="91" t="s">
        <v>30</v>
      </c>
      <c r="AM605" s="11" t="s">
        <v>31</v>
      </c>
      <c r="AN605" s="12" t="s">
        <v>30</v>
      </c>
      <c r="AO605" s="12" t="s">
        <v>30</v>
      </c>
      <c r="AP605" s="11" t="s">
        <v>30</v>
      </c>
      <c r="AQ605" s="11" t="s">
        <v>30</v>
      </c>
      <c r="AR605" s="11" t="s">
        <v>30</v>
      </c>
      <c r="AS605" s="91" t="s">
        <v>30</v>
      </c>
      <c r="AT605" s="11" t="s">
        <v>30</v>
      </c>
      <c r="AU605" s="91" t="s">
        <v>30</v>
      </c>
      <c r="AV605" s="11" t="s">
        <v>30</v>
      </c>
      <c r="AW605" s="11" t="s">
        <v>30</v>
      </c>
      <c r="AX605" s="11" t="s">
        <v>30</v>
      </c>
      <c r="AY605" s="11" t="s">
        <v>30</v>
      </c>
      <c r="AZ605" s="11" t="s">
        <v>30</v>
      </c>
      <c r="BA605" s="11" t="s">
        <v>30</v>
      </c>
      <c r="BB605" s="91" t="s">
        <v>30</v>
      </c>
      <c r="BC605" s="91" t="s">
        <v>30</v>
      </c>
      <c r="BD605" s="91" t="s">
        <v>30</v>
      </c>
    </row>
    <row r="606" spans="1:56" x14ac:dyDescent="0.25">
      <c r="A606" s="37" t="str">
        <f>'[1]Miter Profiles'!$A242</f>
        <v>N/A</v>
      </c>
      <c r="B606" s="38" t="str">
        <f>'[1]Miter Profiles'!$B242</f>
        <v>MP779-57</v>
      </c>
      <c r="C606" s="108" t="s">
        <v>132</v>
      </c>
      <c r="D606" s="10" t="s">
        <v>30</v>
      </c>
      <c r="E606" s="91" t="s">
        <v>31</v>
      </c>
      <c r="F606" s="11" t="s">
        <v>31</v>
      </c>
      <c r="G606" s="91" t="s">
        <v>31</v>
      </c>
      <c r="H606" s="11" t="s">
        <v>31</v>
      </c>
      <c r="I606" s="91" t="s">
        <v>30</v>
      </c>
      <c r="J606" s="12" t="s">
        <v>31</v>
      </c>
      <c r="K606" s="11" t="s">
        <v>30</v>
      </c>
      <c r="L606" s="11" t="s">
        <v>30</v>
      </c>
      <c r="M606" s="11" t="s">
        <v>30</v>
      </c>
      <c r="N606" s="11" t="s">
        <v>30</v>
      </c>
      <c r="O606" s="11" t="s">
        <v>30</v>
      </c>
      <c r="P606" s="91" t="s">
        <v>30</v>
      </c>
      <c r="Q606" s="11" t="s">
        <v>30</v>
      </c>
      <c r="R606" s="12" t="s">
        <v>30</v>
      </c>
      <c r="S606" s="12" t="s">
        <v>30</v>
      </c>
      <c r="T606" s="12" t="s">
        <v>30</v>
      </c>
      <c r="U606" s="11" t="s">
        <v>30</v>
      </c>
      <c r="V606" s="11" t="s">
        <v>30</v>
      </c>
      <c r="W606" s="12" t="s">
        <v>30</v>
      </c>
      <c r="X606" s="12" t="s">
        <v>30</v>
      </c>
      <c r="Y606" s="12" t="s">
        <v>30</v>
      </c>
      <c r="Z606" s="11" t="s">
        <v>30</v>
      </c>
      <c r="AA606" s="91" t="s">
        <v>31</v>
      </c>
      <c r="AB606" s="11" t="s">
        <v>30</v>
      </c>
      <c r="AC606" s="91" t="s">
        <v>30</v>
      </c>
      <c r="AD606" s="12" t="s">
        <v>30</v>
      </c>
      <c r="AE606" s="11" t="s">
        <v>30</v>
      </c>
      <c r="AF606" s="11" t="s">
        <v>30</v>
      </c>
      <c r="AG606" s="11" t="s">
        <v>30</v>
      </c>
      <c r="AH606" s="91" t="s">
        <v>30</v>
      </c>
      <c r="AI606" s="11" t="s">
        <v>30</v>
      </c>
      <c r="AJ606" s="11" t="s">
        <v>30</v>
      </c>
      <c r="AK606" s="11" t="s">
        <v>30</v>
      </c>
      <c r="AL606" s="91" t="s">
        <v>30</v>
      </c>
      <c r="AM606" s="11" t="s">
        <v>31</v>
      </c>
      <c r="AN606" s="12" t="s">
        <v>30</v>
      </c>
      <c r="AO606" s="12" t="s">
        <v>30</v>
      </c>
      <c r="AP606" s="11" t="s">
        <v>30</v>
      </c>
      <c r="AQ606" s="11" t="s">
        <v>30</v>
      </c>
      <c r="AR606" s="11" t="s">
        <v>30</v>
      </c>
      <c r="AS606" s="91" t="s">
        <v>30</v>
      </c>
      <c r="AT606" s="11" t="s">
        <v>30</v>
      </c>
      <c r="AU606" s="91" t="s">
        <v>30</v>
      </c>
      <c r="AV606" s="11" t="s">
        <v>30</v>
      </c>
      <c r="AW606" s="11" t="s">
        <v>30</v>
      </c>
      <c r="AX606" s="11" t="s">
        <v>30</v>
      </c>
      <c r="AY606" s="11" t="s">
        <v>30</v>
      </c>
      <c r="AZ606" s="11" t="s">
        <v>30</v>
      </c>
      <c r="BA606" s="11" t="s">
        <v>30</v>
      </c>
      <c r="BB606" s="91" t="s">
        <v>30</v>
      </c>
      <c r="BC606" s="91" t="s">
        <v>30</v>
      </c>
      <c r="BD606" s="91" t="s">
        <v>30</v>
      </c>
    </row>
    <row r="607" spans="1:56" x14ac:dyDescent="0.25">
      <c r="A607" s="37" t="str">
        <f>'[1]Miter Profiles'!$A243</f>
        <v>N/A</v>
      </c>
      <c r="B607" s="38" t="str">
        <f>'[1]Miter Profiles'!$B243</f>
        <v>MP779-76</v>
      </c>
      <c r="C607" s="108" t="s">
        <v>132</v>
      </c>
      <c r="D607" s="10" t="s">
        <v>30</v>
      </c>
      <c r="E607" s="91" t="s">
        <v>31</v>
      </c>
      <c r="F607" s="11" t="s">
        <v>31</v>
      </c>
      <c r="G607" s="91" t="s">
        <v>31</v>
      </c>
      <c r="H607" s="11" t="s">
        <v>31</v>
      </c>
      <c r="I607" s="91" t="s">
        <v>30</v>
      </c>
      <c r="J607" s="12" t="s">
        <v>31</v>
      </c>
      <c r="K607" s="11" t="s">
        <v>30</v>
      </c>
      <c r="L607" s="11" t="s">
        <v>30</v>
      </c>
      <c r="M607" s="11" t="s">
        <v>30</v>
      </c>
      <c r="N607" s="11" t="s">
        <v>30</v>
      </c>
      <c r="O607" s="11" t="s">
        <v>30</v>
      </c>
      <c r="P607" s="91" t="s">
        <v>30</v>
      </c>
      <c r="Q607" s="11" t="s">
        <v>30</v>
      </c>
      <c r="R607" s="12" t="s">
        <v>30</v>
      </c>
      <c r="S607" s="12" t="s">
        <v>30</v>
      </c>
      <c r="T607" s="12" t="s">
        <v>30</v>
      </c>
      <c r="U607" s="11" t="s">
        <v>30</v>
      </c>
      <c r="V607" s="11" t="s">
        <v>30</v>
      </c>
      <c r="W607" s="12" t="s">
        <v>30</v>
      </c>
      <c r="X607" s="12" t="s">
        <v>30</v>
      </c>
      <c r="Y607" s="12" t="s">
        <v>30</v>
      </c>
      <c r="Z607" s="11" t="s">
        <v>30</v>
      </c>
      <c r="AA607" s="91" t="s">
        <v>31</v>
      </c>
      <c r="AB607" s="11" t="s">
        <v>30</v>
      </c>
      <c r="AC607" s="91" t="s">
        <v>30</v>
      </c>
      <c r="AD607" s="12" t="s">
        <v>30</v>
      </c>
      <c r="AE607" s="11" t="s">
        <v>30</v>
      </c>
      <c r="AF607" s="11" t="s">
        <v>30</v>
      </c>
      <c r="AG607" s="11" t="s">
        <v>30</v>
      </c>
      <c r="AH607" s="91" t="s">
        <v>30</v>
      </c>
      <c r="AI607" s="11" t="s">
        <v>30</v>
      </c>
      <c r="AJ607" s="11" t="s">
        <v>30</v>
      </c>
      <c r="AK607" s="11" t="s">
        <v>30</v>
      </c>
      <c r="AL607" s="91" t="s">
        <v>30</v>
      </c>
      <c r="AM607" s="11" t="s">
        <v>31</v>
      </c>
      <c r="AN607" s="12" t="s">
        <v>30</v>
      </c>
      <c r="AO607" s="12" t="s">
        <v>30</v>
      </c>
      <c r="AP607" s="11" t="s">
        <v>30</v>
      </c>
      <c r="AQ607" s="11" t="s">
        <v>30</v>
      </c>
      <c r="AR607" s="11" t="s">
        <v>30</v>
      </c>
      <c r="AS607" s="91" t="s">
        <v>30</v>
      </c>
      <c r="AT607" s="11" t="s">
        <v>30</v>
      </c>
      <c r="AU607" s="91" t="s">
        <v>30</v>
      </c>
      <c r="AV607" s="11" t="s">
        <v>30</v>
      </c>
      <c r="AW607" s="11" t="s">
        <v>30</v>
      </c>
      <c r="AX607" s="11" t="s">
        <v>30</v>
      </c>
      <c r="AY607" s="11" t="s">
        <v>30</v>
      </c>
      <c r="AZ607" s="11" t="s">
        <v>30</v>
      </c>
      <c r="BA607" s="11" t="s">
        <v>30</v>
      </c>
      <c r="BB607" s="91" t="s">
        <v>30</v>
      </c>
      <c r="BC607" s="91" t="s">
        <v>30</v>
      </c>
      <c r="BD607" s="91" t="s">
        <v>30</v>
      </c>
    </row>
    <row r="608" spans="1:56" s="85" customFormat="1" x14ac:dyDescent="0.25">
      <c r="A608" s="37" t="str">
        <f>'[1]Miter Profiles'!$A244</f>
        <v>N/A</v>
      </c>
      <c r="B608" s="38" t="str">
        <f>'[1]Miter Profiles'!$B244</f>
        <v>MP779-114</v>
      </c>
      <c r="C608" s="108" t="s">
        <v>132</v>
      </c>
      <c r="D608" s="10" t="s">
        <v>30</v>
      </c>
      <c r="E608" s="91" t="s">
        <v>31</v>
      </c>
      <c r="F608" s="11" t="s">
        <v>31</v>
      </c>
      <c r="G608" s="91" t="s">
        <v>31</v>
      </c>
      <c r="H608" s="11" t="s">
        <v>31</v>
      </c>
      <c r="I608" s="91" t="s">
        <v>30</v>
      </c>
      <c r="J608" s="12" t="s">
        <v>31</v>
      </c>
      <c r="K608" s="11" t="s">
        <v>30</v>
      </c>
      <c r="L608" s="11" t="s">
        <v>30</v>
      </c>
      <c r="M608" s="11" t="s">
        <v>30</v>
      </c>
      <c r="N608" s="11" t="s">
        <v>30</v>
      </c>
      <c r="O608" s="11" t="s">
        <v>30</v>
      </c>
      <c r="P608" s="91" t="s">
        <v>30</v>
      </c>
      <c r="Q608" s="11" t="s">
        <v>30</v>
      </c>
      <c r="R608" s="12" t="s">
        <v>30</v>
      </c>
      <c r="S608" s="12" t="s">
        <v>30</v>
      </c>
      <c r="T608" s="12" t="s">
        <v>30</v>
      </c>
      <c r="U608" s="11" t="s">
        <v>30</v>
      </c>
      <c r="V608" s="11" t="s">
        <v>30</v>
      </c>
      <c r="W608" s="12" t="s">
        <v>30</v>
      </c>
      <c r="X608" s="12" t="s">
        <v>30</v>
      </c>
      <c r="Y608" s="12" t="s">
        <v>30</v>
      </c>
      <c r="Z608" s="11" t="s">
        <v>30</v>
      </c>
      <c r="AA608" s="91" t="s">
        <v>31</v>
      </c>
      <c r="AB608" s="11" t="s">
        <v>30</v>
      </c>
      <c r="AC608" s="91" t="s">
        <v>30</v>
      </c>
      <c r="AD608" s="12" t="s">
        <v>30</v>
      </c>
      <c r="AE608" s="11" t="s">
        <v>30</v>
      </c>
      <c r="AF608" s="11" t="s">
        <v>30</v>
      </c>
      <c r="AG608" s="11" t="s">
        <v>30</v>
      </c>
      <c r="AH608" s="91" t="s">
        <v>30</v>
      </c>
      <c r="AI608" s="11" t="s">
        <v>30</v>
      </c>
      <c r="AJ608" s="11" t="s">
        <v>30</v>
      </c>
      <c r="AK608" s="11" t="s">
        <v>30</v>
      </c>
      <c r="AL608" s="91" t="s">
        <v>30</v>
      </c>
      <c r="AM608" s="11" t="s">
        <v>31</v>
      </c>
      <c r="AN608" s="12" t="s">
        <v>30</v>
      </c>
      <c r="AO608" s="12" t="s">
        <v>30</v>
      </c>
      <c r="AP608" s="11" t="s">
        <v>30</v>
      </c>
      <c r="AQ608" s="11" t="s">
        <v>30</v>
      </c>
      <c r="AR608" s="11" t="s">
        <v>30</v>
      </c>
      <c r="AS608" s="91" t="s">
        <v>30</v>
      </c>
      <c r="AT608" s="11" t="s">
        <v>30</v>
      </c>
      <c r="AU608" s="91" t="s">
        <v>30</v>
      </c>
      <c r="AV608" s="11" t="s">
        <v>30</v>
      </c>
      <c r="AW608" s="11" t="s">
        <v>30</v>
      </c>
      <c r="AX608" s="11" t="s">
        <v>30</v>
      </c>
      <c r="AY608" s="11" t="s">
        <v>30</v>
      </c>
      <c r="AZ608" s="11" t="s">
        <v>30</v>
      </c>
      <c r="BA608" s="11" t="s">
        <v>30</v>
      </c>
      <c r="BB608" s="91" t="s">
        <v>30</v>
      </c>
      <c r="BC608" s="91" t="s">
        <v>30</v>
      </c>
      <c r="BD608" s="91" t="s">
        <v>30</v>
      </c>
    </row>
    <row r="609" spans="1:56" s="85" customFormat="1" x14ac:dyDescent="0.25">
      <c r="A609" s="106" t="str">
        <f>'[1]Miter Profiles'!$A245</f>
        <v>N/A</v>
      </c>
      <c r="B609" s="101" t="str">
        <f>'[1]Miter Profiles'!$B245</f>
        <v>MP780-38</v>
      </c>
      <c r="C609" s="211" t="s">
        <v>250</v>
      </c>
      <c r="D609" s="103" t="s">
        <v>30</v>
      </c>
      <c r="E609" s="210" t="s">
        <v>31</v>
      </c>
      <c r="F609" s="104" t="s">
        <v>31</v>
      </c>
      <c r="G609" s="210" t="s">
        <v>31</v>
      </c>
      <c r="H609" s="104" t="s">
        <v>31</v>
      </c>
      <c r="I609" s="210" t="s">
        <v>30</v>
      </c>
      <c r="J609" s="120" t="s">
        <v>31</v>
      </c>
      <c r="K609" s="104" t="s">
        <v>30</v>
      </c>
      <c r="L609" s="210" t="s">
        <v>30</v>
      </c>
      <c r="M609" s="210" t="s">
        <v>30</v>
      </c>
      <c r="N609" s="210" t="s">
        <v>30</v>
      </c>
      <c r="O609" s="104" t="s">
        <v>30</v>
      </c>
      <c r="P609" s="210" t="s">
        <v>30</v>
      </c>
      <c r="Q609" s="104" t="s">
        <v>30</v>
      </c>
      <c r="R609" s="120" t="s">
        <v>30</v>
      </c>
      <c r="S609" s="120" t="s">
        <v>30</v>
      </c>
      <c r="T609" s="120" t="s">
        <v>30</v>
      </c>
      <c r="U609" s="104" t="s">
        <v>30</v>
      </c>
      <c r="V609" s="210" t="s">
        <v>30</v>
      </c>
      <c r="W609" s="120" t="s">
        <v>30</v>
      </c>
      <c r="X609" s="120" t="s">
        <v>30</v>
      </c>
      <c r="Y609" s="120" t="s">
        <v>30</v>
      </c>
      <c r="Z609" s="104" t="s">
        <v>30</v>
      </c>
      <c r="AA609" s="210" t="s">
        <v>31</v>
      </c>
      <c r="AB609" s="104" t="s">
        <v>30</v>
      </c>
      <c r="AC609" s="210" t="s">
        <v>30</v>
      </c>
      <c r="AD609" s="120" t="s">
        <v>30</v>
      </c>
      <c r="AE609" s="104" t="s">
        <v>30</v>
      </c>
      <c r="AF609" s="210" t="s">
        <v>30</v>
      </c>
      <c r="AG609" s="104" t="s">
        <v>30</v>
      </c>
      <c r="AH609" s="210" t="s">
        <v>30</v>
      </c>
      <c r="AI609" s="104" t="s">
        <v>30</v>
      </c>
      <c r="AJ609" s="104" t="s">
        <v>30</v>
      </c>
      <c r="AK609" s="104" t="s">
        <v>30</v>
      </c>
      <c r="AL609" s="210" t="s">
        <v>30</v>
      </c>
      <c r="AM609" s="104" t="s">
        <v>31</v>
      </c>
      <c r="AN609" s="120" t="s">
        <v>30</v>
      </c>
      <c r="AO609" s="120" t="s">
        <v>30</v>
      </c>
      <c r="AP609" s="104" t="s">
        <v>30</v>
      </c>
      <c r="AQ609" s="104" t="s">
        <v>30</v>
      </c>
      <c r="AR609" s="104" t="s">
        <v>30</v>
      </c>
      <c r="AS609" s="210" t="s">
        <v>30</v>
      </c>
      <c r="AT609" s="104" t="s">
        <v>30</v>
      </c>
      <c r="AU609" s="210" t="s">
        <v>30</v>
      </c>
      <c r="AV609" s="104" t="s">
        <v>30</v>
      </c>
      <c r="AW609" s="104" t="s">
        <v>30</v>
      </c>
      <c r="AX609" s="104" t="s">
        <v>30</v>
      </c>
      <c r="AY609" s="104" t="s">
        <v>30</v>
      </c>
      <c r="AZ609" s="104" t="s">
        <v>30</v>
      </c>
      <c r="BA609" s="104" t="s">
        <v>30</v>
      </c>
      <c r="BB609" s="210" t="s">
        <v>30</v>
      </c>
      <c r="BC609" s="210" t="s">
        <v>30</v>
      </c>
      <c r="BD609" s="210" t="s">
        <v>30</v>
      </c>
    </row>
    <row r="610" spans="1:56" s="85" customFormat="1" x14ac:dyDescent="0.25">
      <c r="A610" s="106" t="str">
        <f>'[1]Miter Profiles'!$A246</f>
        <v>N/A</v>
      </c>
      <c r="B610" s="101" t="str">
        <f>'[1]Miter Profiles'!$B246</f>
        <v>MP780-57</v>
      </c>
      <c r="C610" s="211" t="s">
        <v>250</v>
      </c>
      <c r="D610" s="103" t="s">
        <v>30</v>
      </c>
      <c r="E610" s="210" t="s">
        <v>31</v>
      </c>
      <c r="F610" s="104" t="s">
        <v>31</v>
      </c>
      <c r="G610" s="210" t="s">
        <v>31</v>
      </c>
      <c r="H610" s="104" t="s">
        <v>31</v>
      </c>
      <c r="I610" s="210" t="s">
        <v>30</v>
      </c>
      <c r="J610" s="120" t="s">
        <v>31</v>
      </c>
      <c r="K610" s="104" t="s">
        <v>30</v>
      </c>
      <c r="L610" s="210" t="s">
        <v>30</v>
      </c>
      <c r="M610" s="210" t="s">
        <v>30</v>
      </c>
      <c r="N610" s="210" t="s">
        <v>30</v>
      </c>
      <c r="O610" s="104" t="s">
        <v>30</v>
      </c>
      <c r="P610" s="210" t="s">
        <v>30</v>
      </c>
      <c r="Q610" s="104" t="s">
        <v>30</v>
      </c>
      <c r="R610" s="120" t="s">
        <v>30</v>
      </c>
      <c r="S610" s="120" t="s">
        <v>30</v>
      </c>
      <c r="T610" s="120" t="s">
        <v>30</v>
      </c>
      <c r="U610" s="104" t="s">
        <v>30</v>
      </c>
      <c r="V610" s="210" t="s">
        <v>30</v>
      </c>
      <c r="W610" s="120" t="s">
        <v>30</v>
      </c>
      <c r="X610" s="120" t="s">
        <v>30</v>
      </c>
      <c r="Y610" s="120" t="s">
        <v>30</v>
      </c>
      <c r="Z610" s="104" t="s">
        <v>30</v>
      </c>
      <c r="AA610" s="210" t="s">
        <v>31</v>
      </c>
      <c r="AB610" s="104" t="s">
        <v>30</v>
      </c>
      <c r="AC610" s="210" t="s">
        <v>30</v>
      </c>
      <c r="AD610" s="120" t="s">
        <v>30</v>
      </c>
      <c r="AE610" s="104" t="s">
        <v>30</v>
      </c>
      <c r="AF610" s="210" t="s">
        <v>30</v>
      </c>
      <c r="AG610" s="104" t="s">
        <v>30</v>
      </c>
      <c r="AH610" s="210" t="s">
        <v>30</v>
      </c>
      <c r="AI610" s="104" t="s">
        <v>30</v>
      </c>
      <c r="AJ610" s="104" t="s">
        <v>30</v>
      </c>
      <c r="AK610" s="104" t="s">
        <v>30</v>
      </c>
      <c r="AL610" s="210" t="s">
        <v>30</v>
      </c>
      <c r="AM610" s="104" t="s">
        <v>31</v>
      </c>
      <c r="AN610" s="120" t="s">
        <v>30</v>
      </c>
      <c r="AO610" s="120" t="s">
        <v>30</v>
      </c>
      <c r="AP610" s="104" t="s">
        <v>30</v>
      </c>
      <c r="AQ610" s="104" t="s">
        <v>30</v>
      </c>
      <c r="AR610" s="104" t="s">
        <v>30</v>
      </c>
      <c r="AS610" s="210" t="s">
        <v>30</v>
      </c>
      <c r="AT610" s="104" t="s">
        <v>30</v>
      </c>
      <c r="AU610" s="210" t="s">
        <v>30</v>
      </c>
      <c r="AV610" s="104" t="s">
        <v>30</v>
      </c>
      <c r="AW610" s="104" t="s">
        <v>30</v>
      </c>
      <c r="AX610" s="104" t="s">
        <v>30</v>
      </c>
      <c r="AY610" s="104" t="s">
        <v>30</v>
      </c>
      <c r="AZ610" s="104" t="s">
        <v>30</v>
      </c>
      <c r="BA610" s="104" t="s">
        <v>30</v>
      </c>
      <c r="BB610" s="210" t="s">
        <v>30</v>
      </c>
      <c r="BC610" s="210" t="s">
        <v>30</v>
      </c>
      <c r="BD610" s="210" t="s">
        <v>30</v>
      </c>
    </row>
    <row r="611" spans="1:56" x14ac:dyDescent="0.25">
      <c r="A611" s="106" t="str">
        <f>'[1]Miter Profiles'!$A247</f>
        <v>N/A</v>
      </c>
      <c r="B611" s="101" t="str">
        <f>'[1]Miter Profiles'!$B247</f>
        <v>MP780-76</v>
      </c>
      <c r="C611" s="211" t="s">
        <v>250</v>
      </c>
      <c r="D611" s="103" t="s">
        <v>30</v>
      </c>
      <c r="E611" s="210" t="s">
        <v>31</v>
      </c>
      <c r="F611" s="104" t="s">
        <v>31</v>
      </c>
      <c r="G611" s="210" t="s">
        <v>31</v>
      </c>
      <c r="H611" s="104" t="s">
        <v>31</v>
      </c>
      <c r="I611" s="210" t="s">
        <v>30</v>
      </c>
      <c r="J611" s="120" t="s">
        <v>31</v>
      </c>
      <c r="K611" s="104" t="s">
        <v>30</v>
      </c>
      <c r="L611" s="210" t="s">
        <v>30</v>
      </c>
      <c r="M611" s="210" t="s">
        <v>30</v>
      </c>
      <c r="N611" s="210" t="s">
        <v>30</v>
      </c>
      <c r="O611" s="104" t="s">
        <v>30</v>
      </c>
      <c r="P611" s="210" t="s">
        <v>30</v>
      </c>
      <c r="Q611" s="104" t="s">
        <v>30</v>
      </c>
      <c r="R611" s="120" t="s">
        <v>30</v>
      </c>
      <c r="S611" s="120" t="s">
        <v>30</v>
      </c>
      <c r="T611" s="120" t="s">
        <v>30</v>
      </c>
      <c r="U611" s="104" t="s">
        <v>30</v>
      </c>
      <c r="V611" s="210" t="s">
        <v>30</v>
      </c>
      <c r="W611" s="120" t="s">
        <v>30</v>
      </c>
      <c r="X611" s="120" t="s">
        <v>30</v>
      </c>
      <c r="Y611" s="120" t="s">
        <v>30</v>
      </c>
      <c r="Z611" s="104" t="s">
        <v>30</v>
      </c>
      <c r="AA611" s="210" t="s">
        <v>31</v>
      </c>
      <c r="AB611" s="104" t="s">
        <v>30</v>
      </c>
      <c r="AC611" s="210" t="s">
        <v>30</v>
      </c>
      <c r="AD611" s="120" t="s">
        <v>30</v>
      </c>
      <c r="AE611" s="104" t="s">
        <v>30</v>
      </c>
      <c r="AF611" s="210" t="s">
        <v>30</v>
      </c>
      <c r="AG611" s="104" t="s">
        <v>30</v>
      </c>
      <c r="AH611" s="210" t="s">
        <v>30</v>
      </c>
      <c r="AI611" s="104" t="s">
        <v>30</v>
      </c>
      <c r="AJ611" s="104" t="s">
        <v>30</v>
      </c>
      <c r="AK611" s="104" t="s">
        <v>30</v>
      </c>
      <c r="AL611" s="210" t="s">
        <v>30</v>
      </c>
      <c r="AM611" s="104" t="s">
        <v>31</v>
      </c>
      <c r="AN611" s="120" t="s">
        <v>30</v>
      </c>
      <c r="AO611" s="120" t="s">
        <v>30</v>
      </c>
      <c r="AP611" s="104" t="s">
        <v>30</v>
      </c>
      <c r="AQ611" s="104" t="s">
        <v>30</v>
      </c>
      <c r="AR611" s="104" t="s">
        <v>30</v>
      </c>
      <c r="AS611" s="210" t="s">
        <v>30</v>
      </c>
      <c r="AT611" s="104" t="s">
        <v>30</v>
      </c>
      <c r="AU611" s="210" t="s">
        <v>30</v>
      </c>
      <c r="AV611" s="104" t="s">
        <v>30</v>
      </c>
      <c r="AW611" s="104" t="s">
        <v>30</v>
      </c>
      <c r="AX611" s="104" t="s">
        <v>30</v>
      </c>
      <c r="AY611" s="104" t="s">
        <v>30</v>
      </c>
      <c r="AZ611" s="104" t="s">
        <v>30</v>
      </c>
      <c r="BA611" s="104" t="s">
        <v>30</v>
      </c>
      <c r="BB611" s="210" t="s">
        <v>30</v>
      </c>
      <c r="BC611" s="210" t="s">
        <v>30</v>
      </c>
      <c r="BD611" s="210" t="s">
        <v>30</v>
      </c>
    </row>
    <row r="612" spans="1:56" x14ac:dyDescent="0.25">
      <c r="A612" s="37" t="str">
        <f>'[1]Miter Profiles'!$A248</f>
        <v>N/A</v>
      </c>
      <c r="B612" s="38" t="str">
        <f>'[1]Miter Profiles'!$B248</f>
        <v>MP781-38</v>
      </c>
      <c r="C612" s="108" t="s">
        <v>45</v>
      </c>
      <c r="D612" s="10" t="s">
        <v>30</v>
      </c>
      <c r="E612" s="91" t="s">
        <v>31</v>
      </c>
      <c r="F612" s="11" t="s">
        <v>31</v>
      </c>
      <c r="G612" s="91" t="s">
        <v>31</v>
      </c>
      <c r="H612" s="11" t="s">
        <v>31</v>
      </c>
      <c r="I612" s="91" t="s">
        <v>30</v>
      </c>
      <c r="J612" s="12" t="s">
        <v>31</v>
      </c>
      <c r="K612" s="11" t="s">
        <v>30</v>
      </c>
      <c r="L612" s="91" t="s">
        <v>30</v>
      </c>
      <c r="M612" s="91" t="s">
        <v>30</v>
      </c>
      <c r="N612" s="91" t="s">
        <v>30</v>
      </c>
      <c r="O612" s="11" t="s">
        <v>30</v>
      </c>
      <c r="P612" s="91" t="s">
        <v>30</v>
      </c>
      <c r="Q612" s="11" t="s">
        <v>30</v>
      </c>
      <c r="R612" s="12" t="s">
        <v>30</v>
      </c>
      <c r="S612" s="12" t="s">
        <v>30</v>
      </c>
      <c r="T612" s="12" t="s">
        <v>30</v>
      </c>
      <c r="U612" s="11" t="s">
        <v>30</v>
      </c>
      <c r="V612" s="91" t="s">
        <v>30</v>
      </c>
      <c r="W612" s="12" t="s">
        <v>30</v>
      </c>
      <c r="X612" s="12" t="s">
        <v>30</v>
      </c>
      <c r="Y612" s="12" t="s">
        <v>30</v>
      </c>
      <c r="Z612" s="11" t="s">
        <v>30</v>
      </c>
      <c r="AA612" s="91" t="s">
        <v>31</v>
      </c>
      <c r="AB612" s="11" t="s">
        <v>30</v>
      </c>
      <c r="AC612" s="91" t="s">
        <v>30</v>
      </c>
      <c r="AD612" s="12" t="s">
        <v>30</v>
      </c>
      <c r="AE612" s="11" t="s">
        <v>30</v>
      </c>
      <c r="AF612" s="91" t="s">
        <v>30</v>
      </c>
      <c r="AG612" s="11" t="s">
        <v>30</v>
      </c>
      <c r="AH612" s="91" t="s">
        <v>30</v>
      </c>
      <c r="AI612" s="11" t="s">
        <v>30</v>
      </c>
      <c r="AJ612" s="11" t="s">
        <v>30</v>
      </c>
      <c r="AK612" s="11" t="s">
        <v>30</v>
      </c>
      <c r="AL612" s="91" t="s">
        <v>30</v>
      </c>
      <c r="AM612" s="11" t="s">
        <v>31</v>
      </c>
      <c r="AN612" s="12" t="s">
        <v>30</v>
      </c>
      <c r="AO612" s="12" t="s">
        <v>30</v>
      </c>
      <c r="AP612" s="11" t="s">
        <v>30</v>
      </c>
      <c r="AQ612" s="11" t="s">
        <v>30</v>
      </c>
      <c r="AR612" s="11" t="s">
        <v>30</v>
      </c>
      <c r="AS612" s="91" t="s">
        <v>30</v>
      </c>
      <c r="AT612" s="11" t="s">
        <v>30</v>
      </c>
      <c r="AU612" s="91" t="s">
        <v>30</v>
      </c>
      <c r="AV612" s="11" t="s">
        <v>30</v>
      </c>
      <c r="AW612" s="11" t="s">
        <v>30</v>
      </c>
      <c r="AX612" s="11" t="s">
        <v>30</v>
      </c>
      <c r="AY612" s="11" t="s">
        <v>30</v>
      </c>
      <c r="AZ612" s="11" t="s">
        <v>30</v>
      </c>
      <c r="BA612" s="11" t="s">
        <v>30</v>
      </c>
      <c r="BB612" s="91" t="s">
        <v>30</v>
      </c>
      <c r="BC612" s="91" t="s">
        <v>30</v>
      </c>
      <c r="BD612" s="91" t="s">
        <v>30</v>
      </c>
    </row>
    <row r="613" spans="1:56" x14ac:dyDescent="0.25">
      <c r="A613" s="37" t="str">
        <f>'[1]Miter Profiles'!$A249</f>
        <v>N/A</v>
      </c>
      <c r="B613" s="38" t="str">
        <f>'[1]Miter Profiles'!$B249</f>
        <v>MP781-57</v>
      </c>
      <c r="C613" s="108" t="s">
        <v>45</v>
      </c>
      <c r="D613" s="10" t="s">
        <v>30</v>
      </c>
      <c r="E613" s="91" t="s">
        <v>31</v>
      </c>
      <c r="F613" s="11" t="s">
        <v>31</v>
      </c>
      <c r="G613" s="91" t="s">
        <v>31</v>
      </c>
      <c r="H613" s="11" t="s">
        <v>31</v>
      </c>
      <c r="I613" s="91" t="s">
        <v>30</v>
      </c>
      <c r="J613" s="12" t="s">
        <v>31</v>
      </c>
      <c r="K613" s="11" t="s">
        <v>30</v>
      </c>
      <c r="L613" s="91" t="s">
        <v>30</v>
      </c>
      <c r="M613" s="91" t="s">
        <v>30</v>
      </c>
      <c r="N613" s="91" t="s">
        <v>30</v>
      </c>
      <c r="O613" s="11" t="s">
        <v>30</v>
      </c>
      <c r="P613" s="91" t="s">
        <v>30</v>
      </c>
      <c r="Q613" s="11" t="s">
        <v>30</v>
      </c>
      <c r="R613" s="12" t="s">
        <v>30</v>
      </c>
      <c r="S613" s="12" t="s">
        <v>30</v>
      </c>
      <c r="T613" s="12" t="s">
        <v>30</v>
      </c>
      <c r="U613" s="11" t="s">
        <v>30</v>
      </c>
      <c r="V613" s="91" t="s">
        <v>30</v>
      </c>
      <c r="W613" s="12" t="s">
        <v>30</v>
      </c>
      <c r="X613" s="12" t="s">
        <v>30</v>
      </c>
      <c r="Y613" s="12" t="s">
        <v>30</v>
      </c>
      <c r="Z613" s="11" t="s">
        <v>30</v>
      </c>
      <c r="AA613" s="91" t="s">
        <v>31</v>
      </c>
      <c r="AB613" s="11" t="s">
        <v>30</v>
      </c>
      <c r="AC613" s="91" t="s">
        <v>30</v>
      </c>
      <c r="AD613" s="12" t="s">
        <v>30</v>
      </c>
      <c r="AE613" s="11" t="s">
        <v>30</v>
      </c>
      <c r="AF613" s="91" t="s">
        <v>30</v>
      </c>
      <c r="AG613" s="11" t="s">
        <v>30</v>
      </c>
      <c r="AH613" s="91" t="s">
        <v>30</v>
      </c>
      <c r="AI613" s="11" t="s">
        <v>30</v>
      </c>
      <c r="AJ613" s="11" t="s">
        <v>30</v>
      </c>
      <c r="AK613" s="11" t="s">
        <v>30</v>
      </c>
      <c r="AL613" s="91" t="s">
        <v>30</v>
      </c>
      <c r="AM613" s="11" t="s">
        <v>31</v>
      </c>
      <c r="AN613" s="12" t="s">
        <v>30</v>
      </c>
      <c r="AO613" s="12" t="s">
        <v>30</v>
      </c>
      <c r="AP613" s="11" t="s">
        <v>30</v>
      </c>
      <c r="AQ613" s="11" t="s">
        <v>30</v>
      </c>
      <c r="AR613" s="11" t="s">
        <v>30</v>
      </c>
      <c r="AS613" s="91" t="s">
        <v>30</v>
      </c>
      <c r="AT613" s="11" t="s">
        <v>30</v>
      </c>
      <c r="AU613" s="91" t="s">
        <v>30</v>
      </c>
      <c r="AV613" s="11" t="s">
        <v>30</v>
      </c>
      <c r="AW613" s="11" t="s">
        <v>30</v>
      </c>
      <c r="AX613" s="11" t="s">
        <v>30</v>
      </c>
      <c r="AY613" s="11" t="s">
        <v>30</v>
      </c>
      <c r="AZ613" s="11" t="s">
        <v>30</v>
      </c>
      <c r="BA613" s="11" t="s">
        <v>30</v>
      </c>
      <c r="BB613" s="91" t="s">
        <v>30</v>
      </c>
      <c r="BC613" s="91" t="s">
        <v>30</v>
      </c>
      <c r="BD613" s="91" t="s">
        <v>30</v>
      </c>
    </row>
    <row r="614" spans="1:56" x14ac:dyDescent="0.25">
      <c r="A614" s="37" t="str">
        <f>'[1]Miter Profiles'!$A250</f>
        <v>N/A</v>
      </c>
      <c r="B614" s="38" t="str">
        <f>'[1]Miter Profiles'!$B250</f>
        <v>MP781-76</v>
      </c>
      <c r="C614" s="108" t="s">
        <v>45</v>
      </c>
      <c r="D614" s="10" t="s">
        <v>30</v>
      </c>
      <c r="E614" s="91" t="s">
        <v>31</v>
      </c>
      <c r="F614" s="11" t="s">
        <v>31</v>
      </c>
      <c r="G614" s="91" t="s">
        <v>31</v>
      </c>
      <c r="H614" s="11" t="s">
        <v>31</v>
      </c>
      <c r="I614" s="91" t="s">
        <v>30</v>
      </c>
      <c r="J614" s="12" t="s">
        <v>31</v>
      </c>
      <c r="K614" s="11" t="s">
        <v>30</v>
      </c>
      <c r="L614" s="91" t="s">
        <v>30</v>
      </c>
      <c r="M614" s="91" t="s">
        <v>30</v>
      </c>
      <c r="N614" s="91" t="s">
        <v>30</v>
      </c>
      <c r="O614" s="11" t="s">
        <v>30</v>
      </c>
      <c r="P614" s="91" t="s">
        <v>30</v>
      </c>
      <c r="Q614" s="11" t="s">
        <v>30</v>
      </c>
      <c r="R614" s="12" t="s">
        <v>30</v>
      </c>
      <c r="S614" s="12" t="s">
        <v>30</v>
      </c>
      <c r="T614" s="12" t="s">
        <v>30</v>
      </c>
      <c r="U614" s="11" t="s">
        <v>30</v>
      </c>
      <c r="V614" s="91" t="s">
        <v>30</v>
      </c>
      <c r="W614" s="12" t="s">
        <v>30</v>
      </c>
      <c r="X614" s="12" t="s">
        <v>30</v>
      </c>
      <c r="Y614" s="12" t="s">
        <v>30</v>
      </c>
      <c r="Z614" s="11" t="s">
        <v>30</v>
      </c>
      <c r="AA614" s="91" t="s">
        <v>31</v>
      </c>
      <c r="AB614" s="11" t="s">
        <v>30</v>
      </c>
      <c r="AC614" s="91" t="s">
        <v>30</v>
      </c>
      <c r="AD614" s="12" t="s">
        <v>30</v>
      </c>
      <c r="AE614" s="11" t="s">
        <v>30</v>
      </c>
      <c r="AF614" s="91" t="s">
        <v>30</v>
      </c>
      <c r="AG614" s="11" t="s">
        <v>30</v>
      </c>
      <c r="AH614" s="91" t="s">
        <v>30</v>
      </c>
      <c r="AI614" s="11" t="s">
        <v>30</v>
      </c>
      <c r="AJ614" s="11" t="s">
        <v>30</v>
      </c>
      <c r="AK614" s="11" t="s">
        <v>30</v>
      </c>
      <c r="AL614" s="91" t="s">
        <v>30</v>
      </c>
      <c r="AM614" s="11" t="s">
        <v>31</v>
      </c>
      <c r="AN614" s="12" t="s">
        <v>30</v>
      </c>
      <c r="AO614" s="12" t="s">
        <v>30</v>
      </c>
      <c r="AP614" s="11" t="s">
        <v>30</v>
      </c>
      <c r="AQ614" s="11" t="s">
        <v>30</v>
      </c>
      <c r="AR614" s="11" t="s">
        <v>30</v>
      </c>
      <c r="AS614" s="91" t="s">
        <v>30</v>
      </c>
      <c r="AT614" s="11" t="s">
        <v>30</v>
      </c>
      <c r="AU614" s="91" t="s">
        <v>30</v>
      </c>
      <c r="AV614" s="11" t="s">
        <v>30</v>
      </c>
      <c r="AW614" s="11" t="s">
        <v>30</v>
      </c>
      <c r="AX614" s="11" t="s">
        <v>30</v>
      </c>
      <c r="AY614" s="11" t="s">
        <v>30</v>
      </c>
      <c r="AZ614" s="11" t="s">
        <v>30</v>
      </c>
      <c r="BA614" s="11" t="s">
        <v>30</v>
      </c>
      <c r="BB614" s="91" t="s">
        <v>30</v>
      </c>
      <c r="BC614" s="91" t="s">
        <v>30</v>
      </c>
      <c r="BD614" s="91" t="s">
        <v>30</v>
      </c>
    </row>
    <row r="615" spans="1:56" x14ac:dyDescent="0.25">
      <c r="A615" s="106" t="str">
        <f>'[1]Miter Profiles'!$A251</f>
        <v>N/A</v>
      </c>
      <c r="B615" s="101" t="str">
        <f>'[1]Miter Profiles'!$B251</f>
        <v>MP782-38</v>
      </c>
      <c r="C615" s="102" t="s">
        <v>12</v>
      </c>
      <c r="D615" s="103" t="s">
        <v>31</v>
      </c>
      <c r="E615" s="104" t="s">
        <v>31</v>
      </c>
      <c r="F615" s="104" t="s">
        <v>31</v>
      </c>
      <c r="G615" s="104" t="s">
        <v>31</v>
      </c>
      <c r="H615" s="104" t="s">
        <v>31</v>
      </c>
      <c r="I615" s="104" t="s">
        <v>31</v>
      </c>
      <c r="J615" s="104" t="s">
        <v>31</v>
      </c>
      <c r="K615" s="104" t="s">
        <v>31</v>
      </c>
      <c r="L615" s="104" t="s">
        <v>31</v>
      </c>
      <c r="M615" s="104" t="s">
        <v>31</v>
      </c>
      <c r="N615" s="104" t="s">
        <v>31</v>
      </c>
      <c r="O615" s="104" t="s">
        <v>31</v>
      </c>
      <c r="P615" s="120" t="s">
        <v>31</v>
      </c>
      <c r="Q615" s="104" t="s">
        <v>31</v>
      </c>
      <c r="R615" s="104" t="s">
        <v>31</v>
      </c>
      <c r="S615" s="104" t="s">
        <v>31</v>
      </c>
      <c r="T615" s="104" t="s">
        <v>31</v>
      </c>
      <c r="U615" s="104" t="s">
        <v>31</v>
      </c>
      <c r="V615" s="104" t="s">
        <v>31</v>
      </c>
      <c r="W615" s="104" t="s">
        <v>31</v>
      </c>
      <c r="X615" s="104" t="s">
        <v>31</v>
      </c>
      <c r="Y615" s="104" t="s">
        <v>31</v>
      </c>
      <c r="Z615" s="104" t="s">
        <v>31</v>
      </c>
      <c r="AA615" s="104" t="s">
        <v>31</v>
      </c>
      <c r="AB615" s="104" t="s">
        <v>31</v>
      </c>
      <c r="AC615" s="104" t="s">
        <v>31</v>
      </c>
      <c r="AD615" s="104" t="s">
        <v>31</v>
      </c>
      <c r="AE615" s="104" t="s">
        <v>31</v>
      </c>
      <c r="AF615" s="104" t="s">
        <v>31</v>
      </c>
      <c r="AG615" s="104" t="s">
        <v>31</v>
      </c>
      <c r="AH615" s="104" t="s">
        <v>31</v>
      </c>
      <c r="AI615" s="104" t="s">
        <v>31</v>
      </c>
      <c r="AJ615" s="104" t="s">
        <v>31</v>
      </c>
      <c r="AK615" s="104" t="s">
        <v>31</v>
      </c>
      <c r="AL615" s="104" t="s">
        <v>31</v>
      </c>
      <c r="AM615" s="104" t="s">
        <v>31</v>
      </c>
      <c r="AN615" s="104" t="s">
        <v>31</v>
      </c>
      <c r="AO615" s="104" t="s">
        <v>31</v>
      </c>
      <c r="AP615" s="104" t="s">
        <v>31</v>
      </c>
      <c r="AQ615" s="104" t="s">
        <v>31</v>
      </c>
      <c r="AR615" s="104" t="s">
        <v>31</v>
      </c>
      <c r="AS615" s="104" t="s">
        <v>31</v>
      </c>
      <c r="AT615" s="104" t="s">
        <v>31</v>
      </c>
      <c r="AU615" s="120" t="s">
        <v>31</v>
      </c>
      <c r="AV615" s="104" t="s">
        <v>31</v>
      </c>
      <c r="AW615" s="104" t="s">
        <v>31</v>
      </c>
      <c r="AX615" s="104" t="s">
        <v>31</v>
      </c>
      <c r="AY615" s="104" t="s">
        <v>31</v>
      </c>
      <c r="AZ615" s="104" t="s">
        <v>31</v>
      </c>
      <c r="BA615" s="104" t="s">
        <v>31</v>
      </c>
      <c r="BB615" s="120" t="s">
        <v>31</v>
      </c>
      <c r="BC615" s="120" t="s">
        <v>31</v>
      </c>
      <c r="BD615" s="120" t="s">
        <v>31</v>
      </c>
    </row>
    <row r="616" spans="1:56" x14ac:dyDescent="0.25">
      <c r="A616" s="106" t="str">
        <f>'[1]Miter Profiles'!$A252</f>
        <v>N/A</v>
      </c>
      <c r="B616" s="101" t="str">
        <f>'[1]Miter Profiles'!$B252</f>
        <v>MP782-57</v>
      </c>
      <c r="C616" s="102" t="s">
        <v>12</v>
      </c>
      <c r="D616" s="103" t="s">
        <v>31</v>
      </c>
      <c r="E616" s="104" t="s">
        <v>31</v>
      </c>
      <c r="F616" s="104" t="s">
        <v>31</v>
      </c>
      <c r="G616" s="104" t="s">
        <v>31</v>
      </c>
      <c r="H616" s="104" t="s">
        <v>31</v>
      </c>
      <c r="I616" s="104" t="s">
        <v>31</v>
      </c>
      <c r="J616" s="104" t="s">
        <v>31</v>
      </c>
      <c r="K616" s="104" t="s">
        <v>31</v>
      </c>
      <c r="L616" s="104" t="s">
        <v>31</v>
      </c>
      <c r="M616" s="104" t="s">
        <v>31</v>
      </c>
      <c r="N616" s="104" t="s">
        <v>31</v>
      </c>
      <c r="O616" s="104" t="s">
        <v>31</v>
      </c>
      <c r="P616" s="120" t="s">
        <v>31</v>
      </c>
      <c r="Q616" s="104" t="s">
        <v>31</v>
      </c>
      <c r="R616" s="104" t="s">
        <v>31</v>
      </c>
      <c r="S616" s="104" t="s">
        <v>31</v>
      </c>
      <c r="T616" s="104" t="s">
        <v>31</v>
      </c>
      <c r="U616" s="104" t="s">
        <v>31</v>
      </c>
      <c r="V616" s="104" t="s">
        <v>31</v>
      </c>
      <c r="W616" s="104" t="s">
        <v>31</v>
      </c>
      <c r="X616" s="104" t="s">
        <v>31</v>
      </c>
      <c r="Y616" s="104" t="s">
        <v>31</v>
      </c>
      <c r="Z616" s="104" t="s">
        <v>31</v>
      </c>
      <c r="AA616" s="104" t="s">
        <v>31</v>
      </c>
      <c r="AB616" s="104" t="s">
        <v>31</v>
      </c>
      <c r="AC616" s="104" t="s">
        <v>31</v>
      </c>
      <c r="AD616" s="104" t="s">
        <v>31</v>
      </c>
      <c r="AE616" s="104" t="s">
        <v>31</v>
      </c>
      <c r="AF616" s="104" t="s">
        <v>31</v>
      </c>
      <c r="AG616" s="104" t="s">
        <v>31</v>
      </c>
      <c r="AH616" s="104" t="s">
        <v>31</v>
      </c>
      <c r="AI616" s="104" t="s">
        <v>31</v>
      </c>
      <c r="AJ616" s="104" t="s">
        <v>31</v>
      </c>
      <c r="AK616" s="104" t="s">
        <v>31</v>
      </c>
      <c r="AL616" s="104" t="s">
        <v>31</v>
      </c>
      <c r="AM616" s="104" t="s">
        <v>31</v>
      </c>
      <c r="AN616" s="104" t="s">
        <v>31</v>
      </c>
      <c r="AO616" s="104" t="s">
        <v>31</v>
      </c>
      <c r="AP616" s="104" t="s">
        <v>31</v>
      </c>
      <c r="AQ616" s="104" t="s">
        <v>31</v>
      </c>
      <c r="AR616" s="104" t="s">
        <v>31</v>
      </c>
      <c r="AS616" s="104" t="s">
        <v>31</v>
      </c>
      <c r="AT616" s="104" t="s">
        <v>31</v>
      </c>
      <c r="AU616" s="120" t="s">
        <v>31</v>
      </c>
      <c r="AV616" s="104" t="s">
        <v>31</v>
      </c>
      <c r="AW616" s="104" t="s">
        <v>31</v>
      </c>
      <c r="AX616" s="104" t="s">
        <v>31</v>
      </c>
      <c r="AY616" s="104" t="s">
        <v>31</v>
      </c>
      <c r="AZ616" s="104" t="s">
        <v>31</v>
      </c>
      <c r="BA616" s="104" t="s">
        <v>31</v>
      </c>
      <c r="BB616" s="120" t="s">
        <v>31</v>
      </c>
      <c r="BC616" s="120" t="s">
        <v>31</v>
      </c>
      <c r="BD616" s="120" t="s">
        <v>31</v>
      </c>
    </row>
    <row r="617" spans="1:56" x14ac:dyDescent="0.25">
      <c r="A617" s="106" t="str">
        <f>'[1]Miter Profiles'!$A253</f>
        <v>N/A</v>
      </c>
      <c r="B617" s="101" t="str">
        <f>'[1]Miter Profiles'!$B253</f>
        <v>MP782-76</v>
      </c>
      <c r="C617" s="102" t="s">
        <v>12</v>
      </c>
      <c r="D617" s="103" t="s">
        <v>31</v>
      </c>
      <c r="E617" s="104" t="s">
        <v>31</v>
      </c>
      <c r="F617" s="104" t="s">
        <v>31</v>
      </c>
      <c r="G617" s="104" t="s">
        <v>31</v>
      </c>
      <c r="H617" s="104" t="s">
        <v>31</v>
      </c>
      <c r="I617" s="104" t="s">
        <v>31</v>
      </c>
      <c r="J617" s="104" t="s">
        <v>31</v>
      </c>
      <c r="K617" s="104" t="s">
        <v>31</v>
      </c>
      <c r="L617" s="104" t="s">
        <v>31</v>
      </c>
      <c r="M617" s="104" t="s">
        <v>31</v>
      </c>
      <c r="N617" s="104" t="s">
        <v>31</v>
      </c>
      <c r="O617" s="104" t="s">
        <v>31</v>
      </c>
      <c r="P617" s="120" t="s">
        <v>31</v>
      </c>
      <c r="Q617" s="104" t="s">
        <v>31</v>
      </c>
      <c r="R617" s="104" t="s">
        <v>31</v>
      </c>
      <c r="S617" s="104" t="s">
        <v>31</v>
      </c>
      <c r="T617" s="104" t="s">
        <v>31</v>
      </c>
      <c r="U617" s="104" t="s">
        <v>31</v>
      </c>
      <c r="V617" s="104" t="s">
        <v>31</v>
      </c>
      <c r="W617" s="104" t="s">
        <v>31</v>
      </c>
      <c r="X617" s="104" t="s">
        <v>31</v>
      </c>
      <c r="Y617" s="104" t="s">
        <v>31</v>
      </c>
      <c r="Z617" s="104" t="s">
        <v>31</v>
      </c>
      <c r="AA617" s="104" t="s">
        <v>31</v>
      </c>
      <c r="AB617" s="104" t="s">
        <v>31</v>
      </c>
      <c r="AC617" s="104" t="s">
        <v>31</v>
      </c>
      <c r="AD617" s="104" t="s">
        <v>31</v>
      </c>
      <c r="AE617" s="104" t="s">
        <v>31</v>
      </c>
      <c r="AF617" s="104" t="s">
        <v>31</v>
      </c>
      <c r="AG617" s="104" t="s">
        <v>31</v>
      </c>
      <c r="AH617" s="104" t="s">
        <v>31</v>
      </c>
      <c r="AI617" s="104" t="s">
        <v>31</v>
      </c>
      <c r="AJ617" s="104" t="s">
        <v>31</v>
      </c>
      <c r="AK617" s="104" t="s">
        <v>31</v>
      </c>
      <c r="AL617" s="104" t="s">
        <v>31</v>
      </c>
      <c r="AM617" s="104" t="s">
        <v>31</v>
      </c>
      <c r="AN617" s="104" t="s">
        <v>31</v>
      </c>
      <c r="AO617" s="104" t="s">
        <v>31</v>
      </c>
      <c r="AP617" s="104" t="s">
        <v>31</v>
      </c>
      <c r="AQ617" s="104" t="s">
        <v>31</v>
      </c>
      <c r="AR617" s="104" t="s">
        <v>31</v>
      </c>
      <c r="AS617" s="104" t="s">
        <v>31</v>
      </c>
      <c r="AT617" s="104" t="s">
        <v>31</v>
      </c>
      <c r="AU617" s="120" t="s">
        <v>31</v>
      </c>
      <c r="AV617" s="104" t="s">
        <v>31</v>
      </c>
      <c r="AW617" s="104" t="s">
        <v>31</v>
      </c>
      <c r="AX617" s="104" t="s">
        <v>31</v>
      </c>
      <c r="AY617" s="104" t="s">
        <v>31</v>
      </c>
      <c r="AZ617" s="104" t="s">
        <v>31</v>
      </c>
      <c r="BA617" s="104" t="s">
        <v>31</v>
      </c>
      <c r="BB617" s="120" t="s">
        <v>31</v>
      </c>
      <c r="BC617" s="120" t="s">
        <v>31</v>
      </c>
      <c r="BD617" s="120" t="s">
        <v>31</v>
      </c>
    </row>
    <row r="618" spans="1:56" x14ac:dyDescent="0.25">
      <c r="A618" s="37" t="str">
        <f>'[1]Miter Profiles'!$A254</f>
        <v>N/A</v>
      </c>
      <c r="B618" s="38" t="str">
        <f>'[1]Miter Profiles'!$B254</f>
        <v>MP783-38</v>
      </c>
      <c r="C618" s="108" t="s">
        <v>217</v>
      </c>
      <c r="D618" s="10" t="s">
        <v>30</v>
      </c>
      <c r="E618" s="91" t="s">
        <v>31</v>
      </c>
      <c r="F618" s="11" t="s">
        <v>31</v>
      </c>
      <c r="G618" s="91" t="s">
        <v>31</v>
      </c>
      <c r="H618" s="11" t="s">
        <v>31</v>
      </c>
      <c r="I618" s="91" t="s">
        <v>30</v>
      </c>
      <c r="J618" s="12" t="s">
        <v>31</v>
      </c>
      <c r="K618" s="11" t="s">
        <v>30</v>
      </c>
      <c r="L618" s="91" t="s">
        <v>30</v>
      </c>
      <c r="M618" s="91" t="s">
        <v>30</v>
      </c>
      <c r="N618" s="91" t="s">
        <v>30</v>
      </c>
      <c r="O618" s="11" t="s">
        <v>30</v>
      </c>
      <c r="P618" s="91" t="s">
        <v>30</v>
      </c>
      <c r="Q618" s="11" t="s">
        <v>30</v>
      </c>
      <c r="R618" s="12" t="s">
        <v>30</v>
      </c>
      <c r="S618" s="12" t="s">
        <v>30</v>
      </c>
      <c r="T618" s="12" t="s">
        <v>30</v>
      </c>
      <c r="U618" s="11" t="s">
        <v>30</v>
      </c>
      <c r="V618" s="91" t="s">
        <v>30</v>
      </c>
      <c r="W618" s="12" t="s">
        <v>30</v>
      </c>
      <c r="X618" s="12" t="s">
        <v>30</v>
      </c>
      <c r="Y618" s="12" t="s">
        <v>30</v>
      </c>
      <c r="Z618" s="11" t="s">
        <v>30</v>
      </c>
      <c r="AA618" s="91" t="s">
        <v>31</v>
      </c>
      <c r="AB618" s="11" t="s">
        <v>30</v>
      </c>
      <c r="AC618" s="91" t="s">
        <v>30</v>
      </c>
      <c r="AD618" s="12" t="s">
        <v>30</v>
      </c>
      <c r="AE618" s="11" t="s">
        <v>30</v>
      </c>
      <c r="AF618" s="91" t="s">
        <v>30</v>
      </c>
      <c r="AG618" s="11" t="s">
        <v>30</v>
      </c>
      <c r="AH618" s="91" t="s">
        <v>30</v>
      </c>
      <c r="AI618" s="11" t="s">
        <v>30</v>
      </c>
      <c r="AJ618" s="11" t="s">
        <v>30</v>
      </c>
      <c r="AK618" s="11" t="s">
        <v>30</v>
      </c>
      <c r="AL618" s="91" t="s">
        <v>30</v>
      </c>
      <c r="AM618" s="11" t="s">
        <v>31</v>
      </c>
      <c r="AN618" s="12" t="s">
        <v>30</v>
      </c>
      <c r="AO618" s="12" t="s">
        <v>30</v>
      </c>
      <c r="AP618" s="11" t="s">
        <v>30</v>
      </c>
      <c r="AQ618" s="11" t="s">
        <v>30</v>
      </c>
      <c r="AR618" s="11" t="s">
        <v>30</v>
      </c>
      <c r="AS618" s="91" t="s">
        <v>30</v>
      </c>
      <c r="AT618" s="11" t="s">
        <v>30</v>
      </c>
      <c r="AU618" s="91" t="s">
        <v>30</v>
      </c>
      <c r="AV618" s="11" t="s">
        <v>30</v>
      </c>
      <c r="AW618" s="11" t="s">
        <v>30</v>
      </c>
      <c r="AX618" s="11" t="s">
        <v>30</v>
      </c>
      <c r="AY618" s="11" t="s">
        <v>30</v>
      </c>
      <c r="AZ618" s="11" t="s">
        <v>30</v>
      </c>
      <c r="BA618" s="11" t="s">
        <v>30</v>
      </c>
      <c r="BB618" s="91" t="s">
        <v>30</v>
      </c>
      <c r="BC618" s="91" t="s">
        <v>30</v>
      </c>
      <c r="BD618" s="91" t="s">
        <v>30</v>
      </c>
    </row>
    <row r="619" spans="1:56" x14ac:dyDescent="0.25">
      <c r="A619" s="37" t="str">
        <f>'[1]Miter Profiles'!$A255</f>
        <v>N/A</v>
      </c>
      <c r="B619" s="38" t="str">
        <f>'[1]Miter Profiles'!$B255</f>
        <v>MP783-57</v>
      </c>
      <c r="C619" s="108" t="s">
        <v>217</v>
      </c>
      <c r="D619" s="10" t="s">
        <v>30</v>
      </c>
      <c r="E619" s="91" t="s">
        <v>31</v>
      </c>
      <c r="F619" s="11" t="s">
        <v>31</v>
      </c>
      <c r="G619" s="91" t="s">
        <v>31</v>
      </c>
      <c r="H619" s="11" t="s">
        <v>31</v>
      </c>
      <c r="I619" s="91" t="s">
        <v>30</v>
      </c>
      <c r="J619" s="12" t="s">
        <v>31</v>
      </c>
      <c r="K619" s="11" t="s">
        <v>30</v>
      </c>
      <c r="L619" s="91" t="s">
        <v>30</v>
      </c>
      <c r="M619" s="91" t="s">
        <v>30</v>
      </c>
      <c r="N619" s="91" t="s">
        <v>30</v>
      </c>
      <c r="O619" s="11" t="s">
        <v>30</v>
      </c>
      <c r="P619" s="91" t="s">
        <v>30</v>
      </c>
      <c r="Q619" s="11" t="s">
        <v>30</v>
      </c>
      <c r="R619" s="12" t="s">
        <v>30</v>
      </c>
      <c r="S619" s="12" t="s">
        <v>30</v>
      </c>
      <c r="T619" s="12" t="s">
        <v>30</v>
      </c>
      <c r="U619" s="11" t="s">
        <v>30</v>
      </c>
      <c r="V619" s="91" t="s">
        <v>30</v>
      </c>
      <c r="W619" s="12" t="s">
        <v>30</v>
      </c>
      <c r="X619" s="12" t="s">
        <v>30</v>
      </c>
      <c r="Y619" s="12" t="s">
        <v>30</v>
      </c>
      <c r="Z619" s="11" t="s">
        <v>30</v>
      </c>
      <c r="AA619" s="91" t="s">
        <v>31</v>
      </c>
      <c r="AB619" s="11" t="s">
        <v>30</v>
      </c>
      <c r="AC619" s="91" t="s">
        <v>30</v>
      </c>
      <c r="AD619" s="12" t="s">
        <v>30</v>
      </c>
      <c r="AE619" s="11" t="s">
        <v>30</v>
      </c>
      <c r="AF619" s="91" t="s">
        <v>30</v>
      </c>
      <c r="AG619" s="11" t="s">
        <v>30</v>
      </c>
      <c r="AH619" s="91" t="s">
        <v>30</v>
      </c>
      <c r="AI619" s="11" t="s">
        <v>30</v>
      </c>
      <c r="AJ619" s="11" t="s">
        <v>30</v>
      </c>
      <c r="AK619" s="11" t="s">
        <v>30</v>
      </c>
      <c r="AL619" s="91" t="s">
        <v>30</v>
      </c>
      <c r="AM619" s="11" t="s">
        <v>31</v>
      </c>
      <c r="AN619" s="12" t="s">
        <v>30</v>
      </c>
      <c r="AO619" s="12" t="s">
        <v>30</v>
      </c>
      <c r="AP619" s="11" t="s">
        <v>30</v>
      </c>
      <c r="AQ619" s="11" t="s">
        <v>30</v>
      </c>
      <c r="AR619" s="11" t="s">
        <v>30</v>
      </c>
      <c r="AS619" s="91" t="s">
        <v>30</v>
      </c>
      <c r="AT619" s="11" t="s">
        <v>30</v>
      </c>
      <c r="AU619" s="91" t="s">
        <v>30</v>
      </c>
      <c r="AV619" s="11" t="s">
        <v>30</v>
      </c>
      <c r="AW619" s="11" t="s">
        <v>30</v>
      </c>
      <c r="AX619" s="11" t="s">
        <v>30</v>
      </c>
      <c r="AY619" s="11" t="s">
        <v>30</v>
      </c>
      <c r="AZ619" s="11" t="s">
        <v>30</v>
      </c>
      <c r="BA619" s="11" t="s">
        <v>30</v>
      </c>
      <c r="BB619" s="91" t="s">
        <v>30</v>
      </c>
      <c r="BC619" s="91" t="s">
        <v>30</v>
      </c>
      <c r="BD619" s="91" t="s">
        <v>30</v>
      </c>
    </row>
    <row r="620" spans="1:56" x14ac:dyDescent="0.25">
      <c r="A620" s="37" t="str">
        <f>'[1]Miter Profiles'!$A256</f>
        <v>N/A</v>
      </c>
      <c r="B620" s="38" t="str">
        <f>'[1]Miter Profiles'!$B256</f>
        <v>MP783-64</v>
      </c>
      <c r="C620" s="108" t="s">
        <v>217</v>
      </c>
      <c r="D620" s="10" t="s">
        <v>30</v>
      </c>
      <c r="E620" s="91" t="s">
        <v>31</v>
      </c>
      <c r="F620" s="11" t="s">
        <v>31</v>
      </c>
      <c r="G620" s="91" t="s">
        <v>31</v>
      </c>
      <c r="H620" s="11" t="s">
        <v>31</v>
      </c>
      <c r="I620" s="91" t="s">
        <v>30</v>
      </c>
      <c r="J620" s="12" t="s">
        <v>31</v>
      </c>
      <c r="K620" s="11" t="s">
        <v>30</v>
      </c>
      <c r="L620" s="91" t="s">
        <v>30</v>
      </c>
      <c r="M620" s="91" t="s">
        <v>30</v>
      </c>
      <c r="N620" s="91" t="s">
        <v>30</v>
      </c>
      <c r="O620" s="11" t="s">
        <v>30</v>
      </c>
      <c r="P620" s="91" t="s">
        <v>30</v>
      </c>
      <c r="Q620" s="11" t="s">
        <v>30</v>
      </c>
      <c r="R620" s="12" t="s">
        <v>30</v>
      </c>
      <c r="S620" s="12" t="s">
        <v>30</v>
      </c>
      <c r="T620" s="12" t="s">
        <v>30</v>
      </c>
      <c r="U620" s="11" t="s">
        <v>30</v>
      </c>
      <c r="V620" s="91" t="s">
        <v>30</v>
      </c>
      <c r="W620" s="12" t="s">
        <v>30</v>
      </c>
      <c r="X620" s="12" t="s">
        <v>30</v>
      </c>
      <c r="Y620" s="12" t="s">
        <v>30</v>
      </c>
      <c r="Z620" s="11" t="s">
        <v>30</v>
      </c>
      <c r="AA620" s="91" t="s">
        <v>31</v>
      </c>
      <c r="AB620" s="11" t="s">
        <v>30</v>
      </c>
      <c r="AC620" s="91" t="s">
        <v>30</v>
      </c>
      <c r="AD620" s="12" t="s">
        <v>30</v>
      </c>
      <c r="AE620" s="11" t="s">
        <v>30</v>
      </c>
      <c r="AF620" s="91" t="s">
        <v>30</v>
      </c>
      <c r="AG620" s="11" t="s">
        <v>30</v>
      </c>
      <c r="AH620" s="91" t="s">
        <v>30</v>
      </c>
      <c r="AI620" s="11" t="s">
        <v>30</v>
      </c>
      <c r="AJ620" s="11" t="s">
        <v>30</v>
      </c>
      <c r="AK620" s="11" t="s">
        <v>30</v>
      </c>
      <c r="AL620" s="91" t="s">
        <v>30</v>
      </c>
      <c r="AM620" s="11" t="s">
        <v>31</v>
      </c>
      <c r="AN620" s="12" t="s">
        <v>30</v>
      </c>
      <c r="AO620" s="12" t="s">
        <v>30</v>
      </c>
      <c r="AP620" s="11" t="s">
        <v>30</v>
      </c>
      <c r="AQ620" s="11" t="s">
        <v>30</v>
      </c>
      <c r="AR620" s="11" t="s">
        <v>30</v>
      </c>
      <c r="AS620" s="91" t="s">
        <v>30</v>
      </c>
      <c r="AT620" s="11" t="s">
        <v>30</v>
      </c>
      <c r="AU620" s="91" t="s">
        <v>30</v>
      </c>
      <c r="AV620" s="11" t="s">
        <v>30</v>
      </c>
      <c r="AW620" s="11" t="s">
        <v>30</v>
      </c>
      <c r="AX620" s="11" t="s">
        <v>30</v>
      </c>
      <c r="AY620" s="11" t="s">
        <v>30</v>
      </c>
      <c r="AZ620" s="11" t="s">
        <v>30</v>
      </c>
      <c r="BA620" s="11" t="s">
        <v>30</v>
      </c>
      <c r="BB620" s="91" t="s">
        <v>30</v>
      </c>
      <c r="BC620" s="91" t="s">
        <v>30</v>
      </c>
      <c r="BD620" s="91" t="s">
        <v>30</v>
      </c>
    </row>
    <row r="621" spans="1:56" x14ac:dyDescent="0.25">
      <c r="A621" s="209"/>
      <c r="B621" s="206"/>
      <c r="C621" s="108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</row>
    <row r="622" spans="1:56" x14ac:dyDescent="0.25">
      <c r="A622" s="209"/>
      <c r="B622" s="206"/>
      <c r="C622" s="108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</row>
    <row r="623" spans="1:56" x14ac:dyDescent="0.25">
      <c r="A623" s="209"/>
      <c r="B623" s="206"/>
      <c r="C623" s="108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</row>
    <row r="624" spans="1:56" ht="16.5" thickBot="1" x14ac:dyDescent="0.3">
      <c r="A624" s="205"/>
      <c r="B624" s="208"/>
      <c r="D624" s="205"/>
      <c r="E624" s="205"/>
      <c r="F624" s="205"/>
      <c r="G624" s="205"/>
      <c r="H624" s="205"/>
      <c r="I624" s="205"/>
      <c r="J624" s="205"/>
      <c r="K624" s="85"/>
      <c r="L624" s="85"/>
      <c r="M624" s="85"/>
      <c r="N624" s="85"/>
      <c r="O624" s="85"/>
      <c r="P624" s="85"/>
      <c r="Q624" s="20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205"/>
      <c r="AZ624" s="85"/>
      <c r="BA624" s="85"/>
      <c r="BB624" s="85"/>
      <c r="BC624" s="85"/>
      <c r="BD624" s="85"/>
    </row>
    <row r="625" spans="1:56" x14ac:dyDescent="0.25">
      <c r="A625" s="39" t="str">
        <f>'[1]Miter Profiles'!$N3</f>
        <v>MP900R</v>
      </c>
      <c r="B625" s="39" t="str">
        <f>'[1]Miter Profiles'!$O3</f>
        <v>MP900-38</v>
      </c>
      <c r="C625" s="21" t="s">
        <v>218</v>
      </c>
      <c r="D625" s="14" t="s">
        <v>30</v>
      </c>
      <c r="E625" s="15" t="s">
        <v>31</v>
      </c>
      <c r="F625" s="15" t="s">
        <v>31</v>
      </c>
      <c r="G625" s="15" t="s">
        <v>31</v>
      </c>
      <c r="H625" s="15" t="s">
        <v>31</v>
      </c>
      <c r="I625" s="15" t="s">
        <v>30</v>
      </c>
      <c r="J625" s="15" t="s">
        <v>31</v>
      </c>
      <c r="K625" s="15" t="s">
        <v>30</v>
      </c>
      <c r="L625" s="15" t="s">
        <v>30</v>
      </c>
      <c r="M625" s="15" t="s">
        <v>30</v>
      </c>
      <c r="N625" s="15" t="s">
        <v>30</v>
      </c>
      <c r="O625" s="15" t="s">
        <v>30</v>
      </c>
      <c r="P625" s="79" t="s">
        <v>30</v>
      </c>
      <c r="Q625" s="15" t="s">
        <v>30</v>
      </c>
      <c r="R625" s="15" t="s">
        <v>30</v>
      </c>
      <c r="S625" s="15" t="s">
        <v>30</v>
      </c>
      <c r="T625" s="15" t="s">
        <v>30</v>
      </c>
      <c r="U625" s="15" t="s">
        <v>30</v>
      </c>
      <c r="V625" s="15" t="s">
        <v>30</v>
      </c>
      <c r="W625" s="79" t="s">
        <v>30</v>
      </c>
      <c r="X625" s="15" t="s">
        <v>30</v>
      </c>
      <c r="Y625" s="15" t="s">
        <v>30</v>
      </c>
      <c r="Z625" s="15" t="s">
        <v>30</v>
      </c>
      <c r="AA625" s="15" t="s">
        <v>31</v>
      </c>
      <c r="AB625" s="15" t="s">
        <v>31</v>
      </c>
      <c r="AC625" s="15" t="s">
        <v>30</v>
      </c>
      <c r="AD625" s="15" t="s">
        <v>30</v>
      </c>
      <c r="AE625" s="15" t="s">
        <v>30</v>
      </c>
      <c r="AF625" s="15" t="s">
        <v>30</v>
      </c>
      <c r="AG625" s="15" t="s">
        <v>30</v>
      </c>
      <c r="AH625" s="15" t="s">
        <v>30</v>
      </c>
      <c r="AI625" s="15" t="s">
        <v>30</v>
      </c>
      <c r="AJ625" s="15" t="s">
        <v>30</v>
      </c>
      <c r="AK625" s="15" t="s">
        <v>30</v>
      </c>
      <c r="AL625" s="15" t="s">
        <v>30</v>
      </c>
      <c r="AM625" s="15" t="s">
        <v>31</v>
      </c>
      <c r="AN625" s="15" t="s">
        <v>31</v>
      </c>
      <c r="AO625" s="15" t="s">
        <v>30</v>
      </c>
      <c r="AP625" s="15" t="s">
        <v>30</v>
      </c>
      <c r="AQ625" s="15" t="s">
        <v>30</v>
      </c>
      <c r="AR625" s="15" t="s">
        <v>30</v>
      </c>
      <c r="AS625" s="15" t="s">
        <v>30</v>
      </c>
      <c r="AT625" s="15" t="s">
        <v>30</v>
      </c>
      <c r="AU625" s="79" t="s">
        <v>30</v>
      </c>
      <c r="AV625" s="15" t="s">
        <v>30</v>
      </c>
      <c r="AW625" s="15" t="s">
        <v>30</v>
      </c>
      <c r="AX625" s="15" t="s">
        <v>30</v>
      </c>
      <c r="AY625" s="15" t="s">
        <v>30</v>
      </c>
      <c r="AZ625" s="15" t="s">
        <v>30</v>
      </c>
      <c r="BA625" s="15" t="s">
        <v>30</v>
      </c>
      <c r="BB625" s="79" t="s">
        <v>30</v>
      </c>
      <c r="BC625" s="79" t="s">
        <v>30</v>
      </c>
      <c r="BD625" s="79" t="s">
        <v>30</v>
      </c>
    </row>
    <row r="626" spans="1:56" x14ac:dyDescent="0.25">
      <c r="A626" s="25" t="str">
        <f>'[1]Miter Profiles'!$N4</f>
        <v>MP499</v>
      </c>
      <c r="B626" s="25" t="str">
        <f>'[1]Miter Profiles'!$O4</f>
        <v>MP900-57</v>
      </c>
      <c r="C626" s="20" t="s">
        <v>218</v>
      </c>
      <c r="D626" s="16" t="s">
        <v>30</v>
      </c>
      <c r="E626" s="17" t="s">
        <v>31</v>
      </c>
      <c r="F626" s="17" t="s">
        <v>31</v>
      </c>
      <c r="G626" s="17" t="s">
        <v>31</v>
      </c>
      <c r="H626" s="17" t="s">
        <v>31</v>
      </c>
      <c r="I626" s="17" t="s">
        <v>30</v>
      </c>
      <c r="J626" s="17" t="s">
        <v>31</v>
      </c>
      <c r="K626" s="17" t="s">
        <v>30</v>
      </c>
      <c r="L626" s="17" t="s">
        <v>30</v>
      </c>
      <c r="M626" s="17" t="s">
        <v>30</v>
      </c>
      <c r="N626" s="17" t="s">
        <v>30</v>
      </c>
      <c r="O626" s="17" t="s">
        <v>30</v>
      </c>
      <c r="P626" s="78" t="s">
        <v>30</v>
      </c>
      <c r="Q626" s="17" t="s">
        <v>30</v>
      </c>
      <c r="R626" s="17" t="s">
        <v>30</v>
      </c>
      <c r="S626" s="17" t="s">
        <v>30</v>
      </c>
      <c r="T626" s="17" t="s">
        <v>30</v>
      </c>
      <c r="U626" s="17" t="s">
        <v>30</v>
      </c>
      <c r="V626" s="17" t="s">
        <v>30</v>
      </c>
      <c r="W626" s="78" t="s">
        <v>30</v>
      </c>
      <c r="X626" s="17" t="s">
        <v>30</v>
      </c>
      <c r="Y626" s="17" t="s">
        <v>30</v>
      </c>
      <c r="Z626" s="17" t="s">
        <v>30</v>
      </c>
      <c r="AA626" s="17" t="s">
        <v>31</v>
      </c>
      <c r="AB626" s="17" t="s">
        <v>31</v>
      </c>
      <c r="AC626" s="17" t="s">
        <v>30</v>
      </c>
      <c r="AD626" s="17" t="s">
        <v>30</v>
      </c>
      <c r="AE626" s="17" t="s">
        <v>30</v>
      </c>
      <c r="AF626" s="17" t="s">
        <v>30</v>
      </c>
      <c r="AG626" s="17" t="s">
        <v>30</v>
      </c>
      <c r="AH626" s="17" t="s">
        <v>30</v>
      </c>
      <c r="AI626" s="17" t="s">
        <v>30</v>
      </c>
      <c r="AJ626" s="17" t="s">
        <v>30</v>
      </c>
      <c r="AK626" s="17" t="s">
        <v>30</v>
      </c>
      <c r="AL626" s="17" t="s">
        <v>30</v>
      </c>
      <c r="AM626" s="17" t="s">
        <v>31</v>
      </c>
      <c r="AN626" s="17" t="s">
        <v>31</v>
      </c>
      <c r="AO626" s="17" t="s">
        <v>30</v>
      </c>
      <c r="AP626" s="17" t="s">
        <v>30</v>
      </c>
      <c r="AQ626" s="17" t="s">
        <v>30</v>
      </c>
      <c r="AR626" s="17" t="s">
        <v>30</v>
      </c>
      <c r="AS626" s="17" t="s">
        <v>30</v>
      </c>
      <c r="AT626" s="17" t="s">
        <v>30</v>
      </c>
      <c r="AU626" s="78" t="s">
        <v>30</v>
      </c>
      <c r="AV626" s="17" t="s">
        <v>30</v>
      </c>
      <c r="AW626" s="17" t="s">
        <v>30</v>
      </c>
      <c r="AX626" s="17" t="s">
        <v>30</v>
      </c>
      <c r="AY626" s="17" t="s">
        <v>30</v>
      </c>
      <c r="AZ626" s="17" t="s">
        <v>30</v>
      </c>
      <c r="BA626" s="17" t="s">
        <v>30</v>
      </c>
      <c r="BB626" s="78" t="s">
        <v>30</v>
      </c>
      <c r="BC626" s="78" t="s">
        <v>30</v>
      </c>
      <c r="BD626" s="78" t="s">
        <v>30</v>
      </c>
    </row>
    <row r="627" spans="1:56" x14ac:dyDescent="0.25">
      <c r="A627" s="25" t="str">
        <f>'[1]Miter Profiles'!$N5</f>
        <v>MP900</v>
      </c>
      <c r="B627" s="25" t="str">
        <f>'[1]Miter Profiles'!$O5</f>
        <v>MP900-76</v>
      </c>
      <c r="C627" s="20" t="s">
        <v>218</v>
      </c>
      <c r="D627" s="16" t="s">
        <v>30</v>
      </c>
      <c r="E627" s="17" t="s">
        <v>31</v>
      </c>
      <c r="F627" s="17" t="s">
        <v>31</v>
      </c>
      <c r="G627" s="17" t="s">
        <v>31</v>
      </c>
      <c r="H627" s="17" t="s">
        <v>31</v>
      </c>
      <c r="I627" s="17" t="s">
        <v>30</v>
      </c>
      <c r="J627" s="17" t="s">
        <v>31</v>
      </c>
      <c r="K627" s="17" t="s">
        <v>30</v>
      </c>
      <c r="L627" s="17" t="s">
        <v>30</v>
      </c>
      <c r="M627" s="17" t="s">
        <v>30</v>
      </c>
      <c r="N627" s="17" t="s">
        <v>30</v>
      </c>
      <c r="O627" s="17" t="s">
        <v>30</v>
      </c>
      <c r="P627" s="78" t="s">
        <v>30</v>
      </c>
      <c r="Q627" s="17" t="s">
        <v>30</v>
      </c>
      <c r="R627" s="17" t="s">
        <v>30</v>
      </c>
      <c r="S627" s="17" t="s">
        <v>30</v>
      </c>
      <c r="T627" s="17" t="s">
        <v>30</v>
      </c>
      <c r="U627" s="17" t="s">
        <v>30</v>
      </c>
      <c r="V627" s="17" t="s">
        <v>30</v>
      </c>
      <c r="W627" s="78" t="s">
        <v>30</v>
      </c>
      <c r="X627" s="17" t="s">
        <v>30</v>
      </c>
      <c r="Y627" s="17" t="s">
        <v>30</v>
      </c>
      <c r="Z627" s="17" t="s">
        <v>30</v>
      </c>
      <c r="AA627" s="17" t="s">
        <v>31</v>
      </c>
      <c r="AB627" s="17" t="s">
        <v>31</v>
      </c>
      <c r="AC627" s="17" t="s">
        <v>30</v>
      </c>
      <c r="AD627" s="17" t="s">
        <v>30</v>
      </c>
      <c r="AE627" s="17" t="s">
        <v>30</v>
      </c>
      <c r="AF627" s="17" t="s">
        <v>30</v>
      </c>
      <c r="AG627" s="17" t="s">
        <v>30</v>
      </c>
      <c r="AH627" s="17" t="s">
        <v>30</v>
      </c>
      <c r="AI627" s="17" t="s">
        <v>30</v>
      </c>
      <c r="AJ627" s="17" t="s">
        <v>30</v>
      </c>
      <c r="AK627" s="17" t="s">
        <v>30</v>
      </c>
      <c r="AL627" s="17" t="s">
        <v>30</v>
      </c>
      <c r="AM627" s="17" t="s">
        <v>31</v>
      </c>
      <c r="AN627" s="17" t="s">
        <v>31</v>
      </c>
      <c r="AO627" s="17" t="s">
        <v>30</v>
      </c>
      <c r="AP627" s="17" t="s">
        <v>30</v>
      </c>
      <c r="AQ627" s="17" t="s">
        <v>30</v>
      </c>
      <c r="AR627" s="17" t="s">
        <v>30</v>
      </c>
      <c r="AS627" s="17" t="s">
        <v>30</v>
      </c>
      <c r="AT627" s="17" t="s">
        <v>30</v>
      </c>
      <c r="AU627" s="78" t="s">
        <v>30</v>
      </c>
      <c r="AV627" s="17" t="s">
        <v>30</v>
      </c>
      <c r="AW627" s="17" t="s">
        <v>30</v>
      </c>
      <c r="AX627" s="17" t="s">
        <v>30</v>
      </c>
      <c r="AY627" s="17" t="s">
        <v>30</v>
      </c>
      <c r="AZ627" s="17" t="s">
        <v>30</v>
      </c>
      <c r="BA627" s="17" t="s">
        <v>30</v>
      </c>
      <c r="BB627" s="78" t="s">
        <v>30</v>
      </c>
      <c r="BC627" s="78" t="s">
        <v>30</v>
      </c>
      <c r="BD627" s="78" t="s">
        <v>30</v>
      </c>
    </row>
    <row r="628" spans="1:56" x14ac:dyDescent="0.25">
      <c r="A628" s="26" t="str">
        <f>'[1]Miter Profiles'!$N6</f>
        <v>MP901R</v>
      </c>
      <c r="B628" s="26" t="str">
        <f>'[1]Miter Profiles'!$O6</f>
        <v>MP901-38</v>
      </c>
      <c r="C628" s="19" t="s">
        <v>12</v>
      </c>
      <c r="D628" s="7" t="s">
        <v>31</v>
      </c>
      <c r="E628" s="8" t="s">
        <v>31</v>
      </c>
      <c r="F628" s="8" t="s">
        <v>31</v>
      </c>
      <c r="G628" s="8" t="s">
        <v>31</v>
      </c>
      <c r="H628" s="8" t="s">
        <v>31</v>
      </c>
      <c r="I628" s="8" t="s">
        <v>31</v>
      </c>
      <c r="J628" s="8" t="s">
        <v>31</v>
      </c>
      <c r="K628" s="8" t="s">
        <v>31</v>
      </c>
      <c r="L628" s="8" t="s">
        <v>31</v>
      </c>
      <c r="M628" s="8" t="s">
        <v>31</v>
      </c>
      <c r="N628" s="8" t="s">
        <v>31</v>
      </c>
      <c r="O628" s="8" t="s">
        <v>31</v>
      </c>
      <c r="P628" s="9" t="s">
        <v>31</v>
      </c>
      <c r="Q628" s="8" t="s">
        <v>31</v>
      </c>
      <c r="R628" s="8" t="s">
        <v>31</v>
      </c>
      <c r="S628" s="8" t="s">
        <v>31</v>
      </c>
      <c r="T628" s="8" t="s">
        <v>31</v>
      </c>
      <c r="U628" s="8" t="s">
        <v>31</v>
      </c>
      <c r="V628" s="8" t="s">
        <v>31</v>
      </c>
      <c r="W628" s="9" t="s">
        <v>31</v>
      </c>
      <c r="X628" s="8" t="s">
        <v>31</v>
      </c>
      <c r="Y628" s="8" t="s">
        <v>31</v>
      </c>
      <c r="Z628" s="8" t="s">
        <v>31</v>
      </c>
      <c r="AA628" s="8" t="s">
        <v>31</v>
      </c>
      <c r="AB628" s="8" t="s">
        <v>31</v>
      </c>
      <c r="AC628" s="9" t="s">
        <v>31</v>
      </c>
      <c r="AD628" s="9" t="s">
        <v>31</v>
      </c>
      <c r="AE628" s="8" t="s">
        <v>31</v>
      </c>
      <c r="AF628" s="8" t="s">
        <v>31</v>
      </c>
      <c r="AG628" s="8" t="s">
        <v>31</v>
      </c>
      <c r="AH628" s="9" t="s">
        <v>31</v>
      </c>
      <c r="AI628" s="8" t="s">
        <v>31</v>
      </c>
      <c r="AJ628" s="9" t="s">
        <v>31</v>
      </c>
      <c r="AK628" s="8" t="s">
        <v>31</v>
      </c>
      <c r="AL628" s="8" t="s">
        <v>31</v>
      </c>
      <c r="AM628" s="8" t="s">
        <v>31</v>
      </c>
      <c r="AN628" s="9" t="s">
        <v>31</v>
      </c>
      <c r="AO628" s="9" t="s">
        <v>31</v>
      </c>
      <c r="AP628" s="8" t="s">
        <v>31</v>
      </c>
      <c r="AQ628" s="8" t="s">
        <v>31</v>
      </c>
      <c r="AR628" s="8" t="s">
        <v>31</v>
      </c>
      <c r="AS628" s="9" t="s">
        <v>31</v>
      </c>
      <c r="AT628" s="8" t="s">
        <v>31</v>
      </c>
      <c r="AU628" s="9" t="s">
        <v>31</v>
      </c>
      <c r="AV628" s="8" t="s">
        <v>31</v>
      </c>
      <c r="AW628" s="8" t="s">
        <v>31</v>
      </c>
      <c r="AX628" s="8" t="s">
        <v>31</v>
      </c>
      <c r="AY628" s="8" t="s">
        <v>31</v>
      </c>
      <c r="AZ628" s="8" t="s">
        <v>31</v>
      </c>
      <c r="BA628" s="8" t="s">
        <v>31</v>
      </c>
      <c r="BB628" s="9" t="s">
        <v>31</v>
      </c>
      <c r="BC628" s="9" t="s">
        <v>31</v>
      </c>
      <c r="BD628" s="9" t="s">
        <v>31</v>
      </c>
    </row>
    <row r="629" spans="1:56" x14ac:dyDescent="0.25">
      <c r="A629" s="26" t="str">
        <f>'[1]Miter Profiles'!$N7</f>
        <v>MP498</v>
      </c>
      <c r="B629" s="26" t="str">
        <f>'[1]Miter Profiles'!$O7</f>
        <v>MP901-57</v>
      </c>
      <c r="C629" s="19" t="s">
        <v>12</v>
      </c>
      <c r="D629" s="7" t="s">
        <v>31</v>
      </c>
      <c r="E629" s="8" t="s">
        <v>31</v>
      </c>
      <c r="F629" s="8" t="s">
        <v>31</v>
      </c>
      <c r="G629" s="8" t="s">
        <v>31</v>
      </c>
      <c r="H629" s="8" t="s">
        <v>31</v>
      </c>
      <c r="I629" s="8" t="s">
        <v>31</v>
      </c>
      <c r="J629" s="8" t="s">
        <v>31</v>
      </c>
      <c r="K629" s="8" t="s">
        <v>31</v>
      </c>
      <c r="L629" s="8" t="s">
        <v>31</v>
      </c>
      <c r="M629" s="8" t="s">
        <v>31</v>
      </c>
      <c r="N629" s="8" t="s">
        <v>31</v>
      </c>
      <c r="O629" s="8" t="s">
        <v>31</v>
      </c>
      <c r="P629" s="9" t="s">
        <v>31</v>
      </c>
      <c r="Q629" s="8" t="s">
        <v>31</v>
      </c>
      <c r="R629" s="8" t="s">
        <v>31</v>
      </c>
      <c r="S629" s="8" t="s">
        <v>31</v>
      </c>
      <c r="T629" s="8" t="s">
        <v>31</v>
      </c>
      <c r="U629" s="8" t="s">
        <v>31</v>
      </c>
      <c r="V629" s="8" t="s">
        <v>31</v>
      </c>
      <c r="W629" s="9" t="s">
        <v>31</v>
      </c>
      <c r="X629" s="8" t="s">
        <v>31</v>
      </c>
      <c r="Y629" s="8" t="s">
        <v>31</v>
      </c>
      <c r="Z629" s="8" t="s">
        <v>31</v>
      </c>
      <c r="AA629" s="8" t="s">
        <v>31</v>
      </c>
      <c r="AB629" s="8" t="s">
        <v>31</v>
      </c>
      <c r="AC629" s="9" t="s">
        <v>31</v>
      </c>
      <c r="AD629" s="9" t="s">
        <v>31</v>
      </c>
      <c r="AE629" s="8" t="s">
        <v>31</v>
      </c>
      <c r="AF629" s="8" t="s">
        <v>31</v>
      </c>
      <c r="AG629" s="8" t="s">
        <v>31</v>
      </c>
      <c r="AH629" s="9" t="s">
        <v>31</v>
      </c>
      <c r="AI629" s="8" t="s">
        <v>31</v>
      </c>
      <c r="AJ629" s="9" t="s">
        <v>31</v>
      </c>
      <c r="AK629" s="8" t="s">
        <v>31</v>
      </c>
      <c r="AL629" s="8" t="s">
        <v>31</v>
      </c>
      <c r="AM629" s="8" t="s">
        <v>31</v>
      </c>
      <c r="AN629" s="9" t="s">
        <v>31</v>
      </c>
      <c r="AO629" s="9" t="s">
        <v>31</v>
      </c>
      <c r="AP629" s="8" t="s">
        <v>31</v>
      </c>
      <c r="AQ629" s="8" t="s">
        <v>31</v>
      </c>
      <c r="AR629" s="8" t="s">
        <v>31</v>
      </c>
      <c r="AS629" s="9" t="s">
        <v>31</v>
      </c>
      <c r="AT629" s="8" t="s">
        <v>31</v>
      </c>
      <c r="AU629" s="9" t="s">
        <v>31</v>
      </c>
      <c r="AV629" s="8" t="s">
        <v>31</v>
      </c>
      <c r="AW629" s="8" t="s">
        <v>31</v>
      </c>
      <c r="AX629" s="8" t="s">
        <v>31</v>
      </c>
      <c r="AY629" s="8" t="s">
        <v>31</v>
      </c>
      <c r="AZ629" s="8" t="s">
        <v>31</v>
      </c>
      <c r="BA629" s="8" t="s">
        <v>31</v>
      </c>
      <c r="BB629" s="9" t="s">
        <v>31</v>
      </c>
      <c r="BC629" s="9" t="s">
        <v>31</v>
      </c>
      <c r="BD629" s="9" t="s">
        <v>31</v>
      </c>
    </row>
    <row r="630" spans="1:56" x14ac:dyDescent="0.25">
      <c r="A630" s="26" t="str">
        <f>'[1]Miter Profiles'!$N8</f>
        <v>MP901</v>
      </c>
      <c r="B630" s="26" t="str">
        <f>'[1]Miter Profiles'!$O8</f>
        <v>MP901-76</v>
      </c>
      <c r="C630" s="19" t="s">
        <v>12</v>
      </c>
      <c r="D630" s="7" t="s">
        <v>31</v>
      </c>
      <c r="E630" s="8" t="s">
        <v>31</v>
      </c>
      <c r="F630" s="8" t="s">
        <v>31</v>
      </c>
      <c r="G630" s="8" t="s">
        <v>31</v>
      </c>
      <c r="H630" s="8" t="s">
        <v>31</v>
      </c>
      <c r="I630" s="8" t="s">
        <v>31</v>
      </c>
      <c r="J630" s="8" t="s">
        <v>31</v>
      </c>
      <c r="K630" s="8" t="s">
        <v>31</v>
      </c>
      <c r="L630" s="8" t="s">
        <v>31</v>
      </c>
      <c r="M630" s="8" t="s">
        <v>31</v>
      </c>
      <c r="N630" s="8" t="s">
        <v>31</v>
      </c>
      <c r="O630" s="8" t="s">
        <v>31</v>
      </c>
      <c r="P630" s="9" t="s">
        <v>31</v>
      </c>
      <c r="Q630" s="8" t="s">
        <v>31</v>
      </c>
      <c r="R630" s="8" t="s">
        <v>31</v>
      </c>
      <c r="S630" s="8" t="s">
        <v>31</v>
      </c>
      <c r="T630" s="8" t="s">
        <v>31</v>
      </c>
      <c r="U630" s="8" t="s">
        <v>31</v>
      </c>
      <c r="V630" s="8" t="s">
        <v>31</v>
      </c>
      <c r="W630" s="9" t="s">
        <v>31</v>
      </c>
      <c r="X630" s="8" t="s">
        <v>31</v>
      </c>
      <c r="Y630" s="8" t="s">
        <v>31</v>
      </c>
      <c r="Z630" s="8" t="s">
        <v>31</v>
      </c>
      <c r="AA630" s="8" t="s">
        <v>31</v>
      </c>
      <c r="AB630" s="8" t="s">
        <v>31</v>
      </c>
      <c r="AC630" s="9" t="s">
        <v>31</v>
      </c>
      <c r="AD630" s="9" t="s">
        <v>31</v>
      </c>
      <c r="AE630" s="8" t="s">
        <v>31</v>
      </c>
      <c r="AF630" s="8" t="s">
        <v>31</v>
      </c>
      <c r="AG630" s="8" t="s">
        <v>31</v>
      </c>
      <c r="AH630" s="9" t="s">
        <v>31</v>
      </c>
      <c r="AI630" s="8" t="s">
        <v>31</v>
      </c>
      <c r="AJ630" s="9" t="s">
        <v>31</v>
      </c>
      <c r="AK630" s="8" t="s">
        <v>31</v>
      </c>
      <c r="AL630" s="8" t="s">
        <v>31</v>
      </c>
      <c r="AM630" s="8" t="s">
        <v>31</v>
      </c>
      <c r="AN630" s="9" t="s">
        <v>31</v>
      </c>
      <c r="AO630" s="9" t="s">
        <v>31</v>
      </c>
      <c r="AP630" s="8" t="s">
        <v>31</v>
      </c>
      <c r="AQ630" s="8" t="s">
        <v>31</v>
      </c>
      <c r="AR630" s="8" t="s">
        <v>31</v>
      </c>
      <c r="AS630" s="9" t="s">
        <v>31</v>
      </c>
      <c r="AT630" s="8" t="s">
        <v>31</v>
      </c>
      <c r="AU630" s="9" t="s">
        <v>31</v>
      </c>
      <c r="AV630" s="8" t="s">
        <v>31</v>
      </c>
      <c r="AW630" s="8" t="s">
        <v>31</v>
      </c>
      <c r="AX630" s="8" t="s">
        <v>31</v>
      </c>
      <c r="AY630" s="8" t="s">
        <v>31</v>
      </c>
      <c r="AZ630" s="8" t="s">
        <v>31</v>
      </c>
      <c r="BA630" s="8" t="s">
        <v>31</v>
      </c>
      <c r="BB630" s="9" t="s">
        <v>31</v>
      </c>
      <c r="BC630" s="9" t="s">
        <v>31</v>
      </c>
      <c r="BD630" s="9" t="s">
        <v>31</v>
      </c>
    </row>
    <row r="631" spans="1:56" x14ac:dyDescent="0.25">
      <c r="A631" s="25" t="str">
        <f>'[1]Miter Profiles'!$N9</f>
        <v>MP902R</v>
      </c>
      <c r="B631" s="25" t="str">
        <f>'[1]Miter Profiles'!$O9</f>
        <v>MP902-38</v>
      </c>
      <c r="C631" s="20" t="s">
        <v>251</v>
      </c>
      <c r="D631" s="216" t="s">
        <v>30</v>
      </c>
      <c r="E631" s="17" t="s">
        <v>31</v>
      </c>
      <c r="F631" s="17" t="s">
        <v>31</v>
      </c>
      <c r="G631" s="17" t="s">
        <v>31</v>
      </c>
      <c r="H631" s="17" t="s">
        <v>31</v>
      </c>
      <c r="I631" s="17" t="s">
        <v>30</v>
      </c>
      <c r="J631" s="17" t="s">
        <v>31</v>
      </c>
      <c r="K631" s="17" t="s">
        <v>30</v>
      </c>
      <c r="L631" s="17" t="s">
        <v>30</v>
      </c>
      <c r="M631" s="17" t="s">
        <v>30</v>
      </c>
      <c r="N631" s="17" t="s">
        <v>30</v>
      </c>
      <c r="O631" s="17" t="s">
        <v>30</v>
      </c>
      <c r="P631" s="78" t="s">
        <v>30</v>
      </c>
      <c r="Q631" s="17" t="s">
        <v>30</v>
      </c>
      <c r="R631" s="17" t="s">
        <v>30</v>
      </c>
      <c r="S631" s="17" t="s">
        <v>30</v>
      </c>
      <c r="T631" s="17" t="s">
        <v>30</v>
      </c>
      <c r="U631" s="17" t="s">
        <v>30</v>
      </c>
      <c r="V631" s="17" t="s">
        <v>30</v>
      </c>
      <c r="W631" s="78" t="s">
        <v>30</v>
      </c>
      <c r="X631" s="17" t="s">
        <v>30</v>
      </c>
      <c r="Y631" s="17" t="s">
        <v>30</v>
      </c>
      <c r="Z631" s="17" t="s">
        <v>30</v>
      </c>
      <c r="AA631" s="17" t="s">
        <v>31</v>
      </c>
      <c r="AB631" s="17" t="s">
        <v>31</v>
      </c>
      <c r="AC631" s="17" t="s">
        <v>30</v>
      </c>
      <c r="AD631" s="17" t="s">
        <v>30</v>
      </c>
      <c r="AE631" s="17" t="s">
        <v>30</v>
      </c>
      <c r="AF631" s="17" t="s">
        <v>30</v>
      </c>
      <c r="AG631" s="17" t="s">
        <v>30</v>
      </c>
      <c r="AH631" s="17" t="s">
        <v>30</v>
      </c>
      <c r="AI631" s="17" t="s">
        <v>30</v>
      </c>
      <c r="AJ631" s="17" t="s">
        <v>30</v>
      </c>
      <c r="AK631" s="17" t="s">
        <v>30</v>
      </c>
      <c r="AL631" s="17" t="s">
        <v>30</v>
      </c>
      <c r="AM631" s="17" t="s">
        <v>31</v>
      </c>
      <c r="AN631" s="17" t="s">
        <v>31</v>
      </c>
      <c r="AO631" s="17" t="s">
        <v>30</v>
      </c>
      <c r="AP631" s="17" t="s">
        <v>30</v>
      </c>
      <c r="AQ631" s="17" t="s">
        <v>30</v>
      </c>
      <c r="AR631" s="17" t="s">
        <v>30</v>
      </c>
      <c r="AS631" s="17" t="s">
        <v>30</v>
      </c>
      <c r="AT631" s="17" t="s">
        <v>30</v>
      </c>
      <c r="AU631" s="78" t="s">
        <v>30</v>
      </c>
      <c r="AV631" s="17" t="s">
        <v>30</v>
      </c>
      <c r="AW631" s="17" t="s">
        <v>30</v>
      </c>
      <c r="AX631" s="17" t="s">
        <v>30</v>
      </c>
      <c r="AY631" s="17" t="s">
        <v>30</v>
      </c>
      <c r="AZ631" s="17" t="s">
        <v>30</v>
      </c>
      <c r="BA631" s="17" t="s">
        <v>30</v>
      </c>
      <c r="BB631" s="78" t="s">
        <v>30</v>
      </c>
      <c r="BC631" s="78" t="s">
        <v>30</v>
      </c>
      <c r="BD631" s="17" t="s">
        <v>30</v>
      </c>
    </row>
    <row r="632" spans="1:56" x14ac:dyDescent="0.25">
      <c r="A632" s="25" t="str">
        <f>'[1]Miter Profiles'!$N10</f>
        <v>MP497</v>
      </c>
      <c r="B632" s="25" t="str">
        <f>'[1]Miter Profiles'!$O10</f>
        <v>MP902-57</v>
      </c>
      <c r="C632" s="20" t="s">
        <v>251</v>
      </c>
      <c r="D632" s="16" t="s">
        <v>30</v>
      </c>
      <c r="E632" s="17" t="s">
        <v>31</v>
      </c>
      <c r="F632" s="17" t="s">
        <v>31</v>
      </c>
      <c r="G632" s="17" t="s">
        <v>31</v>
      </c>
      <c r="H632" s="17" t="s">
        <v>31</v>
      </c>
      <c r="I632" s="17" t="s">
        <v>30</v>
      </c>
      <c r="J632" s="17" t="s">
        <v>31</v>
      </c>
      <c r="K632" s="17" t="s">
        <v>30</v>
      </c>
      <c r="L632" s="17" t="s">
        <v>30</v>
      </c>
      <c r="M632" s="17" t="s">
        <v>30</v>
      </c>
      <c r="N632" s="17" t="s">
        <v>30</v>
      </c>
      <c r="O632" s="17" t="s">
        <v>30</v>
      </c>
      <c r="P632" s="78" t="s">
        <v>30</v>
      </c>
      <c r="Q632" s="17" t="s">
        <v>30</v>
      </c>
      <c r="R632" s="17" t="s">
        <v>30</v>
      </c>
      <c r="S632" s="17" t="s">
        <v>30</v>
      </c>
      <c r="T632" s="17" t="s">
        <v>30</v>
      </c>
      <c r="U632" s="17" t="s">
        <v>30</v>
      </c>
      <c r="V632" s="17" t="s">
        <v>30</v>
      </c>
      <c r="W632" s="78" t="s">
        <v>30</v>
      </c>
      <c r="X632" s="17" t="s">
        <v>30</v>
      </c>
      <c r="Y632" s="17" t="s">
        <v>30</v>
      </c>
      <c r="Z632" s="17" t="s">
        <v>30</v>
      </c>
      <c r="AA632" s="17" t="s">
        <v>31</v>
      </c>
      <c r="AB632" s="17" t="s">
        <v>31</v>
      </c>
      <c r="AC632" s="17" t="s">
        <v>30</v>
      </c>
      <c r="AD632" s="17" t="s">
        <v>30</v>
      </c>
      <c r="AE632" s="17" t="s">
        <v>30</v>
      </c>
      <c r="AF632" s="17" t="s">
        <v>30</v>
      </c>
      <c r="AG632" s="17" t="s">
        <v>30</v>
      </c>
      <c r="AH632" s="17" t="s">
        <v>30</v>
      </c>
      <c r="AI632" s="17" t="s">
        <v>30</v>
      </c>
      <c r="AJ632" s="17" t="s">
        <v>30</v>
      </c>
      <c r="AK632" s="17" t="s">
        <v>30</v>
      </c>
      <c r="AL632" s="17" t="s">
        <v>30</v>
      </c>
      <c r="AM632" s="17" t="s">
        <v>31</v>
      </c>
      <c r="AN632" s="17" t="s">
        <v>31</v>
      </c>
      <c r="AO632" s="17" t="s">
        <v>30</v>
      </c>
      <c r="AP632" s="17" t="s">
        <v>30</v>
      </c>
      <c r="AQ632" s="17" t="s">
        <v>30</v>
      </c>
      <c r="AR632" s="17" t="s">
        <v>30</v>
      </c>
      <c r="AS632" s="17" t="s">
        <v>30</v>
      </c>
      <c r="AT632" s="17" t="s">
        <v>30</v>
      </c>
      <c r="AU632" s="78" t="s">
        <v>30</v>
      </c>
      <c r="AV632" s="17" t="s">
        <v>30</v>
      </c>
      <c r="AW632" s="17" t="s">
        <v>30</v>
      </c>
      <c r="AX632" s="17" t="s">
        <v>30</v>
      </c>
      <c r="AY632" s="17" t="s">
        <v>30</v>
      </c>
      <c r="AZ632" s="17" t="s">
        <v>30</v>
      </c>
      <c r="BA632" s="17" t="s">
        <v>30</v>
      </c>
      <c r="BB632" s="78" t="s">
        <v>30</v>
      </c>
      <c r="BC632" s="78" t="s">
        <v>30</v>
      </c>
      <c r="BD632" s="78" t="s">
        <v>30</v>
      </c>
    </row>
    <row r="633" spans="1:56" x14ac:dyDescent="0.25">
      <c r="A633" s="25" t="str">
        <f>'[1]Miter Profiles'!$N11</f>
        <v>MP902</v>
      </c>
      <c r="B633" s="25" t="str">
        <f>'[1]Miter Profiles'!$O11</f>
        <v>MP902-76</v>
      </c>
      <c r="C633" s="20" t="s">
        <v>251</v>
      </c>
      <c r="D633" s="16" t="s">
        <v>30</v>
      </c>
      <c r="E633" s="17" t="s">
        <v>31</v>
      </c>
      <c r="F633" s="17" t="s">
        <v>31</v>
      </c>
      <c r="G633" s="17" t="s">
        <v>31</v>
      </c>
      <c r="H633" s="17" t="s">
        <v>31</v>
      </c>
      <c r="I633" s="17" t="s">
        <v>30</v>
      </c>
      <c r="J633" s="17" t="s">
        <v>31</v>
      </c>
      <c r="K633" s="17" t="s">
        <v>30</v>
      </c>
      <c r="L633" s="17" t="s">
        <v>30</v>
      </c>
      <c r="M633" s="17" t="s">
        <v>30</v>
      </c>
      <c r="N633" s="17" t="s">
        <v>30</v>
      </c>
      <c r="O633" s="17" t="s">
        <v>30</v>
      </c>
      <c r="P633" s="78" t="s">
        <v>30</v>
      </c>
      <c r="Q633" s="17" t="s">
        <v>30</v>
      </c>
      <c r="R633" s="17" t="s">
        <v>30</v>
      </c>
      <c r="S633" s="17" t="s">
        <v>30</v>
      </c>
      <c r="T633" s="17" t="s">
        <v>30</v>
      </c>
      <c r="U633" s="17" t="s">
        <v>30</v>
      </c>
      <c r="V633" s="17" t="s">
        <v>30</v>
      </c>
      <c r="W633" s="78" t="s">
        <v>30</v>
      </c>
      <c r="X633" s="17" t="s">
        <v>30</v>
      </c>
      <c r="Y633" s="17" t="s">
        <v>30</v>
      </c>
      <c r="Z633" s="17" t="s">
        <v>30</v>
      </c>
      <c r="AA633" s="17" t="s">
        <v>31</v>
      </c>
      <c r="AB633" s="17" t="s">
        <v>31</v>
      </c>
      <c r="AC633" s="17" t="s">
        <v>30</v>
      </c>
      <c r="AD633" s="17" t="s">
        <v>30</v>
      </c>
      <c r="AE633" s="17" t="s">
        <v>30</v>
      </c>
      <c r="AF633" s="17" t="s">
        <v>30</v>
      </c>
      <c r="AG633" s="17" t="s">
        <v>30</v>
      </c>
      <c r="AH633" s="17" t="s">
        <v>30</v>
      </c>
      <c r="AI633" s="17" t="s">
        <v>30</v>
      </c>
      <c r="AJ633" s="17" t="s">
        <v>30</v>
      </c>
      <c r="AK633" s="17" t="s">
        <v>30</v>
      </c>
      <c r="AL633" s="17" t="s">
        <v>30</v>
      </c>
      <c r="AM633" s="17" t="s">
        <v>31</v>
      </c>
      <c r="AN633" s="17" t="s">
        <v>31</v>
      </c>
      <c r="AO633" s="17" t="s">
        <v>30</v>
      </c>
      <c r="AP633" s="17" t="s">
        <v>30</v>
      </c>
      <c r="AQ633" s="17" t="s">
        <v>30</v>
      </c>
      <c r="AR633" s="17" t="s">
        <v>30</v>
      </c>
      <c r="AS633" s="17" t="s">
        <v>30</v>
      </c>
      <c r="AT633" s="17" t="s">
        <v>30</v>
      </c>
      <c r="AU633" s="78" t="s">
        <v>30</v>
      </c>
      <c r="AV633" s="17" t="s">
        <v>30</v>
      </c>
      <c r="AW633" s="17" t="s">
        <v>30</v>
      </c>
      <c r="AX633" s="17" t="s">
        <v>30</v>
      </c>
      <c r="AY633" s="17" t="s">
        <v>30</v>
      </c>
      <c r="AZ633" s="17" t="s">
        <v>30</v>
      </c>
      <c r="BA633" s="17" t="s">
        <v>30</v>
      </c>
      <c r="BB633" s="78" t="s">
        <v>30</v>
      </c>
      <c r="BC633" s="78" t="s">
        <v>30</v>
      </c>
      <c r="BD633" s="78" t="s">
        <v>30</v>
      </c>
    </row>
    <row r="634" spans="1:56" x14ac:dyDescent="0.25">
      <c r="A634" s="26" t="str">
        <f>'[1]Miter Profiles'!$N12</f>
        <v>N/A</v>
      </c>
      <c r="B634" s="26" t="str">
        <f>'[1]Miter Profiles'!$O12</f>
        <v>MP903-38</v>
      </c>
      <c r="C634" s="19" t="s">
        <v>12</v>
      </c>
      <c r="D634" s="7" t="s">
        <v>31</v>
      </c>
      <c r="E634" s="8" t="s">
        <v>31</v>
      </c>
      <c r="F634" s="8" t="s">
        <v>31</v>
      </c>
      <c r="G634" s="8" t="s">
        <v>31</v>
      </c>
      <c r="H634" s="8" t="s">
        <v>31</v>
      </c>
      <c r="I634" s="8" t="s">
        <v>31</v>
      </c>
      <c r="J634" s="8" t="s">
        <v>31</v>
      </c>
      <c r="K634" s="8" t="s">
        <v>31</v>
      </c>
      <c r="L634" s="8" t="s">
        <v>31</v>
      </c>
      <c r="M634" s="8" t="s">
        <v>31</v>
      </c>
      <c r="N634" s="8" t="s">
        <v>31</v>
      </c>
      <c r="O634" s="8" t="s">
        <v>31</v>
      </c>
      <c r="P634" s="9" t="s">
        <v>31</v>
      </c>
      <c r="Q634" s="8" t="s">
        <v>31</v>
      </c>
      <c r="R634" s="8" t="s">
        <v>31</v>
      </c>
      <c r="S634" s="8" t="s">
        <v>31</v>
      </c>
      <c r="T634" s="8" t="s">
        <v>31</v>
      </c>
      <c r="U634" s="8" t="s">
        <v>31</v>
      </c>
      <c r="V634" s="8" t="s">
        <v>31</v>
      </c>
      <c r="W634" s="9" t="s">
        <v>31</v>
      </c>
      <c r="X634" s="8" t="s">
        <v>31</v>
      </c>
      <c r="Y634" s="8" t="s">
        <v>31</v>
      </c>
      <c r="Z634" s="8" t="s">
        <v>31</v>
      </c>
      <c r="AA634" s="8" t="s">
        <v>31</v>
      </c>
      <c r="AB634" s="8" t="s">
        <v>31</v>
      </c>
      <c r="AC634" s="9" t="s">
        <v>31</v>
      </c>
      <c r="AD634" s="9" t="s">
        <v>31</v>
      </c>
      <c r="AE634" s="8" t="s">
        <v>31</v>
      </c>
      <c r="AF634" s="8" t="s">
        <v>31</v>
      </c>
      <c r="AG634" s="8" t="s">
        <v>31</v>
      </c>
      <c r="AH634" s="9" t="s">
        <v>31</v>
      </c>
      <c r="AI634" s="8" t="s">
        <v>31</v>
      </c>
      <c r="AJ634" s="9" t="s">
        <v>31</v>
      </c>
      <c r="AK634" s="8" t="s">
        <v>31</v>
      </c>
      <c r="AL634" s="8" t="s">
        <v>31</v>
      </c>
      <c r="AM634" s="8" t="s">
        <v>31</v>
      </c>
      <c r="AN634" s="9" t="s">
        <v>31</v>
      </c>
      <c r="AO634" s="9" t="s">
        <v>31</v>
      </c>
      <c r="AP634" s="8" t="s">
        <v>31</v>
      </c>
      <c r="AQ634" s="8" t="s">
        <v>31</v>
      </c>
      <c r="AR634" s="8" t="s">
        <v>31</v>
      </c>
      <c r="AS634" s="9" t="s">
        <v>31</v>
      </c>
      <c r="AT634" s="8" t="s">
        <v>31</v>
      </c>
      <c r="AU634" s="9" t="s">
        <v>31</v>
      </c>
      <c r="AV634" s="8" t="s">
        <v>31</v>
      </c>
      <c r="AW634" s="8" t="s">
        <v>31</v>
      </c>
      <c r="AX634" s="8" t="s">
        <v>31</v>
      </c>
      <c r="AY634" s="8" t="s">
        <v>31</v>
      </c>
      <c r="AZ634" s="8" t="s">
        <v>31</v>
      </c>
      <c r="BA634" s="8" t="s">
        <v>31</v>
      </c>
      <c r="BB634" s="9" t="s">
        <v>31</v>
      </c>
      <c r="BC634" s="9" t="s">
        <v>31</v>
      </c>
      <c r="BD634" s="9" t="s">
        <v>31</v>
      </c>
    </row>
    <row r="635" spans="1:56" x14ac:dyDescent="0.25">
      <c r="A635" s="26" t="str">
        <f>'[1]Miter Profiles'!$N13</f>
        <v>N/A</v>
      </c>
      <c r="B635" s="26" t="str">
        <f>'[1]Miter Profiles'!$O13</f>
        <v>MP903-57</v>
      </c>
      <c r="C635" s="19" t="s">
        <v>12</v>
      </c>
      <c r="D635" s="7" t="s">
        <v>31</v>
      </c>
      <c r="E635" s="8" t="s">
        <v>31</v>
      </c>
      <c r="F635" s="8" t="s">
        <v>31</v>
      </c>
      <c r="G635" s="8" t="s">
        <v>31</v>
      </c>
      <c r="H635" s="8" t="s">
        <v>31</v>
      </c>
      <c r="I635" s="8" t="s">
        <v>31</v>
      </c>
      <c r="J635" s="8" t="s">
        <v>31</v>
      </c>
      <c r="K635" s="8" t="s">
        <v>31</v>
      </c>
      <c r="L635" s="8" t="s">
        <v>31</v>
      </c>
      <c r="M635" s="8" t="s">
        <v>31</v>
      </c>
      <c r="N635" s="8" t="s">
        <v>31</v>
      </c>
      <c r="O635" s="8" t="s">
        <v>31</v>
      </c>
      <c r="P635" s="9" t="s">
        <v>31</v>
      </c>
      <c r="Q635" s="8" t="s">
        <v>31</v>
      </c>
      <c r="R635" s="8" t="s">
        <v>31</v>
      </c>
      <c r="S635" s="8" t="s">
        <v>31</v>
      </c>
      <c r="T635" s="8" t="s">
        <v>31</v>
      </c>
      <c r="U635" s="8" t="s">
        <v>31</v>
      </c>
      <c r="V635" s="8" t="s">
        <v>31</v>
      </c>
      <c r="W635" s="9" t="s">
        <v>31</v>
      </c>
      <c r="X635" s="8" t="s">
        <v>31</v>
      </c>
      <c r="Y635" s="8" t="s">
        <v>31</v>
      </c>
      <c r="Z635" s="8" t="s">
        <v>31</v>
      </c>
      <c r="AA635" s="8" t="s">
        <v>31</v>
      </c>
      <c r="AB635" s="8" t="s">
        <v>31</v>
      </c>
      <c r="AC635" s="9" t="s">
        <v>31</v>
      </c>
      <c r="AD635" s="9" t="s">
        <v>31</v>
      </c>
      <c r="AE635" s="8" t="s">
        <v>31</v>
      </c>
      <c r="AF635" s="8" t="s">
        <v>31</v>
      </c>
      <c r="AG635" s="8" t="s">
        <v>31</v>
      </c>
      <c r="AH635" s="9" t="s">
        <v>31</v>
      </c>
      <c r="AI635" s="8" t="s">
        <v>31</v>
      </c>
      <c r="AJ635" s="9" t="s">
        <v>31</v>
      </c>
      <c r="AK635" s="8" t="s">
        <v>31</v>
      </c>
      <c r="AL635" s="8" t="s">
        <v>31</v>
      </c>
      <c r="AM635" s="8" t="s">
        <v>31</v>
      </c>
      <c r="AN635" s="9" t="s">
        <v>31</v>
      </c>
      <c r="AO635" s="9" t="s">
        <v>31</v>
      </c>
      <c r="AP635" s="8" t="s">
        <v>31</v>
      </c>
      <c r="AQ635" s="8" t="s">
        <v>31</v>
      </c>
      <c r="AR635" s="8" t="s">
        <v>31</v>
      </c>
      <c r="AS635" s="9" t="s">
        <v>31</v>
      </c>
      <c r="AT635" s="8" t="s">
        <v>31</v>
      </c>
      <c r="AU635" s="9" t="s">
        <v>31</v>
      </c>
      <c r="AV635" s="8" t="s">
        <v>31</v>
      </c>
      <c r="AW635" s="8" t="s">
        <v>31</v>
      </c>
      <c r="AX635" s="8" t="s">
        <v>31</v>
      </c>
      <c r="AY635" s="8" t="s">
        <v>31</v>
      </c>
      <c r="AZ635" s="8" t="s">
        <v>31</v>
      </c>
      <c r="BA635" s="8" t="s">
        <v>31</v>
      </c>
      <c r="BB635" s="9" t="s">
        <v>31</v>
      </c>
      <c r="BC635" s="9" t="s">
        <v>31</v>
      </c>
      <c r="BD635" s="9" t="s">
        <v>31</v>
      </c>
    </row>
    <row r="636" spans="1:56" x14ac:dyDescent="0.25">
      <c r="A636" s="26" t="str">
        <f>'[1]Miter Profiles'!$N14</f>
        <v>N/A</v>
      </c>
      <c r="B636" s="26" t="str">
        <f>'[1]Miter Profiles'!$O14</f>
        <v>MP903-76</v>
      </c>
      <c r="C636" s="19" t="s">
        <v>12</v>
      </c>
      <c r="D636" s="7" t="s">
        <v>31</v>
      </c>
      <c r="E636" s="8" t="s">
        <v>31</v>
      </c>
      <c r="F636" s="8" t="s">
        <v>31</v>
      </c>
      <c r="G636" s="8" t="s">
        <v>31</v>
      </c>
      <c r="H636" s="8" t="s">
        <v>31</v>
      </c>
      <c r="I636" s="8" t="s">
        <v>31</v>
      </c>
      <c r="J636" s="8" t="s">
        <v>31</v>
      </c>
      <c r="K636" s="8" t="s">
        <v>31</v>
      </c>
      <c r="L636" s="8" t="s">
        <v>31</v>
      </c>
      <c r="M636" s="8" t="s">
        <v>31</v>
      </c>
      <c r="N636" s="8" t="s">
        <v>31</v>
      </c>
      <c r="O636" s="8" t="s">
        <v>31</v>
      </c>
      <c r="P636" s="9" t="s">
        <v>31</v>
      </c>
      <c r="Q636" s="8" t="s">
        <v>31</v>
      </c>
      <c r="R636" s="8" t="s">
        <v>31</v>
      </c>
      <c r="S636" s="8" t="s">
        <v>31</v>
      </c>
      <c r="T636" s="8" t="s">
        <v>31</v>
      </c>
      <c r="U636" s="8" t="s">
        <v>31</v>
      </c>
      <c r="V636" s="8" t="s">
        <v>31</v>
      </c>
      <c r="W636" s="9" t="s">
        <v>31</v>
      </c>
      <c r="X636" s="8" t="s">
        <v>31</v>
      </c>
      <c r="Y636" s="8" t="s">
        <v>31</v>
      </c>
      <c r="Z636" s="8" t="s">
        <v>31</v>
      </c>
      <c r="AA636" s="8" t="s">
        <v>31</v>
      </c>
      <c r="AB636" s="8" t="s">
        <v>31</v>
      </c>
      <c r="AC636" s="9" t="s">
        <v>31</v>
      </c>
      <c r="AD636" s="9" t="s">
        <v>31</v>
      </c>
      <c r="AE636" s="8" t="s">
        <v>31</v>
      </c>
      <c r="AF636" s="8" t="s">
        <v>31</v>
      </c>
      <c r="AG636" s="8" t="s">
        <v>31</v>
      </c>
      <c r="AH636" s="9" t="s">
        <v>31</v>
      </c>
      <c r="AI636" s="8" t="s">
        <v>31</v>
      </c>
      <c r="AJ636" s="9" t="s">
        <v>31</v>
      </c>
      <c r="AK636" s="8" t="s">
        <v>31</v>
      </c>
      <c r="AL636" s="8" t="s">
        <v>31</v>
      </c>
      <c r="AM636" s="8" t="s">
        <v>31</v>
      </c>
      <c r="AN636" s="9" t="s">
        <v>31</v>
      </c>
      <c r="AO636" s="9" t="s">
        <v>31</v>
      </c>
      <c r="AP636" s="8" t="s">
        <v>31</v>
      </c>
      <c r="AQ636" s="8" t="s">
        <v>31</v>
      </c>
      <c r="AR636" s="8" t="s">
        <v>31</v>
      </c>
      <c r="AS636" s="9" t="s">
        <v>31</v>
      </c>
      <c r="AT636" s="8" t="s">
        <v>31</v>
      </c>
      <c r="AU636" s="9" t="s">
        <v>31</v>
      </c>
      <c r="AV636" s="8" t="s">
        <v>31</v>
      </c>
      <c r="AW636" s="8" t="s">
        <v>31</v>
      </c>
      <c r="AX636" s="8" t="s">
        <v>31</v>
      </c>
      <c r="AY636" s="8" t="s">
        <v>31</v>
      </c>
      <c r="AZ636" s="8" t="s">
        <v>31</v>
      </c>
      <c r="BA636" s="8" t="s">
        <v>31</v>
      </c>
      <c r="BB636" s="9" t="s">
        <v>31</v>
      </c>
      <c r="BC636" s="9" t="s">
        <v>31</v>
      </c>
      <c r="BD636" s="9" t="s">
        <v>31</v>
      </c>
    </row>
  </sheetData>
  <sheetProtection algorithmName="SHA-512" hashValue="d/MpR7SHs86AV9Tnt0Lm+zSlxCH/7s29iwQIiMmCqpYgAE0xtgRKGufWq+uHFeNGi8Z8GICuUKPJBabMPPnWRw==" saltValue="qfaSj1m8orTHaf/IJO2Q+A==" spinCount="100000" sheet="1" selectLockedCells="1" selectUnlockedCells="1"/>
  <mergeCells count="1">
    <mergeCell ref="D1:V1"/>
  </mergeCells>
  <phoneticPr fontId="6" type="noConversion"/>
  <conditionalFormatting sqref="D72:AE77 D87:AB89 D94:D95 D213:AB213 D367:D369 D391:K393 AC433:AG435 D520:AQ522 D33:AE38 D69:AB71 Q81:Q83 S82:AC82 S81:AB81 D90:AE92 D111:AE116 D137:AE139 D136:AQ136 D141:AE143 D140:AQ140 D130:AE135 D129:AQ129 D174:AE181 D153:AQ155 M9:N11 D18:AA26 D30:K32 M30:AB32 M42:AD44 M39:AE41 M45:AE47 M51:AE62 D39:K47 D78:K83 M81:N86 D102:K104 M102:AE104 M117:AB119 D156:K158 M156:AB158 L78:AQ80 AM48:AM50 D171:AB173 D182:AA184 D185:AE187 M391:AE393 D467:AE474 D481:AE483 D493:AE495 D499:AE501 D529:AE531 D84:H86 J84:J86 S83:AB83 V84:V86 AA84:AA86 D194:K196 M194:AE196 D210:AE211 D412:AE417 D625:O630 D584:E589 P612:AE613 I612:I613 D612:E613 L612:M613 D623:AY623 L621:M622 D621:E622 I621:I622 P621:AE622 D3:H11 J3:J11 L3:N8 L15:N17 AA3:AA11 E27:H29 M27:N29 V27:V29 D48:J50 D51:K65 M63:AB65 D66:J68 AA66:AB68 D117:K125 M120:AE125 D144:AB152 D162:AQ164 D159:J161 AA159:AQ161 D165:J167 AA165:AP167 D362:AY365 AA15:AA17 J15:J17 D15:H17 M198:AE200 D198:K200 D373:AE375 M397:AE399 D397:K399 D421:AE426 D433:AE438 D466:K466 D547:AE559 D563:AE570 D574:AE577 L584:M589 I584:I589 P584:AE589 P593:AE595 I593:I595 L593:M595 D593:E595 D599:E604 L599:M604 I599:I604 P599:AE604">
    <cfRule type="expression" dxfId="15046" priority="16510" stopIfTrue="1">
      <formula>D3="No"</formula>
    </cfRule>
    <cfRule type="expression" dxfId="15045" priority="16511" stopIfTrue="1">
      <formula>D3="Yes"</formula>
    </cfRule>
  </conditionalFormatting>
  <conditionalFormatting sqref="C625:C633 A153:A213 C3:C213 C237:C265 A621:A623 C621:C623 C362:C613 A362:A365 C215:C232 C267:C299">
    <cfRule type="expression" dxfId="15044" priority="16512" stopIfTrue="1">
      <formula>A3="N/A"</formula>
    </cfRule>
  </conditionalFormatting>
  <conditionalFormatting sqref="P625:P630">
    <cfRule type="expression" dxfId="15043" priority="16508" stopIfTrue="1">
      <formula>P625="No"</formula>
    </cfRule>
    <cfRule type="expression" dxfId="15042" priority="16509" stopIfTrue="1">
      <formula>P625="Yes"</formula>
    </cfRule>
  </conditionalFormatting>
  <conditionalFormatting sqref="Q625:Q630">
    <cfRule type="expression" dxfId="15041" priority="16506" stopIfTrue="1">
      <formula>Q625="No"</formula>
    </cfRule>
    <cfRule type="expression" dxfId="15040" priority="16507" stopIfTrue="1">
      <formula>Q625="Yes"</formula>
    </cfRule>
  </conditionalFormatting>
  <conditionalFormatting sqref="R625:AB630">
    <cfRule type="expression" dxfId="15039" priority="16502" stopIfTrue="1">
      <formula>R625="No"</formula>
    </cfRule>
    <cfRule type="expression" dxfId="15038" priority="16503" stopIfTrue="1">
      <formula>R625="Yes"</formula>
    </cfRule>
  </conditionalFormatting>
  <conditionalFormatting sqref="W625:W630">
    <cfRule type="expression" dxfId="15037" priority="16497" stopIfTrue="1">
      <formula>W625="No"</formula>
    </cfRule>
    <cfRule type="expression" dxfId="15036" priority="16498" stopIfTrue="1">
      <formula>W625="Yes"</formula>
    </cfRule>
  </conditionalFormatting>
  <conditionalFormatting sqref="X625:X630">
    <cfRule type="expression" dxfId="15035" priority="16495" stopIfTrue="1">
      <formula>X625="No"</formula>
    </cfRule>
    <cfRule type="expression" dxfId="15034" priority="16496" stopIfTrue="1">
      <formula>X625="Yes"</formula>
    </cfRule>
  </conditionalFormatting>
  <conditionalFormatting sqref="AF373:AF375 AF27:AF28 AF33:AF47 AF72:AF77 AF90:AF92 AF102:AF104 AF120:AF125 AF174:AF187 AF210:AF211 AF194:AF196 AF391:AF393 AF412:AF417 AF467:AF474 AF481:AF483 AF520:AF522 AF493:AF495 AF499:AF501 AF529:AF531 AF550:AF559 AF574:AF577 AF137:AF139 AF141:AF143 AF130:AF135 AF51:AF62 AF111:AF116 AF198:AF200 AF397:AF399 AF421:AF426 AF433:AF438 AF563:AF570">
    <cfRule type="expression" dxfId="15033" priority="16481" stopIfTrue="1">
      <formula>AF27="No"</formula>
    </cfRule>
    <cfRule type="expression" dxfId="15032" priority="16482" stopIfTrue="1">
      <formula>AF27="Yes"</formula>
    </cfRule>
  </conditionalFormatting>
  <conditionalFormatting sqref="AG373:AH375 AG33:AH47 AG72:AH77 AG90:AH92 AG102:AH104 AG123:AH125 AG174:AH181 AH210:AH211 AG194:AH196 AG391:AH393 AG412:AH417 AG467:AH474 AG481:AH483 AG520:AH522 AG493:AH495 AG499:AH501 AG529:AH531 AG550:AH559 AG574:AH577 AG137:AH139 AG141:AH143 AG130:AH135 AG185:AH187 AG51:AH62 AG111:AH116 AG198:AH200 AG397:AH399 AG421:AH426 AG433:AH438 AG563:AH570">
    <cfRule type="expression" dxfId="15031" priority="16477" stopIfTrue="1">
      <formula>AG33="No"</formula>
    </cfRule>
    <cfRule type="expression" dxfId="15030" priority="16478" stopIfTrue="1">
      <formula>AG33="Yes"</formula>
    </cfRule>
  </conditionalFormatting>
  <conditionalFormatting sqref="AI373:AI375 AI391:AI393 AI412:AI417 AI467:AI474 AI481:AI483 AI520:AI522 AI493:AI495 AI499:AI501 AI529:AI531 AI550:AI559 AI574:AI577 AI397:AI399 AI421:AI426 AI433:AI438 AI563:AI570">
    <cfRule type="expression" dxfId="15029" priority="16473" stopIfTrue="1">
      <formula>AI373="No"</formula>
    </cfRule>
    <cfRule type="expression" dxfId="15028" priority="16474" stopIfTrue="1">
      <formula>AI373="Yes"</formula>
    </cfRule>
  </conditionalFormatting>
  <conditionalFormatting sqref="AF29">
    <cfRule type="expression" dxfId="15027" priority="16459" stopIfTrue="1">
      <formula>AF29="No"</formula>
    </cfRule>
    <cfRule type="expression" dxfId="15026" priority="16460" stopIfTrue="1">
      <formula>AF29="Yes"</formula>
    </cfRule>
  </conditionalFormatting>
  <conditionalFormatting sqref="AC30:AE32">
    <cfRule type="expression" dxfId="15025" priority="16453" stopIfTrue="1">
      <formula>AC30="No"</formula>
    </cfRule>
    <cfRule type="expression" dxfId="15024" priority="16454" stopIfTrue="1">
      <formula>AC30="Yes"</formula>
    </cfRule>
  </conditionalFormatting>
  <conditionalFormatting sqref="AF30:AF32">
    <cfRule type="expression" dxfId="15023" priority="16451" stopIfTrue="1">
      <formula>AF30="No"</formula>
    </cfRule>
    <cfRule type="expression" dxfId="15022" priority="16452" stopIfTrue="1">
      <formula>AF30="Yes"</formula>
    </cfRule>
  </conditionalFormatting>
  <conditionalFormatting sqref="AG30:AH32">
    <cfRule type="expression" dxfId="15021" priority="16449" stopIfTrue="1">
      <formula>AG30="No"</formula>
    </cfRule>
    <cfRule type="expression" dxfId="15020" priority="16450" stopIfTrue="1">
      <formula>AG30="Yes"</formula>
    </cfRule>
  </conditionalFormatting>
  <conditionalFormatting sqref="AC63:AE65">
    <cfRule type="expression" dxfId="15019" priority="16445" stopIfTrue="1">
      <formula>AC63="No"</formula>
    </cfRule>
    <cfRule type="expression" dxfId="15018" priority="16446" stopIfTrue="1">
      <formula>AC63="Yes"</formula>
    </cfRule>
  </conditionalFormatting>
  <conditionalFormatting sqref="AF63:AF65">
    <cfRule type="expression" dxfId="15017" priority="16443" stopIfTrue="1">
      <formula>AF63="No"</formula>
    </cfRule>
    <cfRule type="expression" dxfId="15016" priority="16444" stopIfTrue="1">
      <formula>AF63="Yes"</formula>
    </cfRule>
  </conditionalFormatting>
  <conditionalFormatting sqref="AG63:AH65">
    <cfRule type="expression" dxfId="15015" priority="16441" stopIfTrue="1">
      <formula>AG63="No"</formula>
    </cfRule>
    <cfRule type="expression" dxfId="15014" priority="16442" stopIfTrue="1">
      <formula>AG63="Yes"</formula>
    </cfRule>
  </conditionalFormatting>
  <conditionalFormatting sqref="AC69:AE71">
    <cfRule type="expression" dxfId="15013" priority="16425" stopIfTrue="1">
      <formula>AC69="No"</formula>
    </cfRule>
    <cfRule type="expression" dxfId="15012" priority="16426" stopIfTrue="1">
      <formula>AC69="Yes"</formula>
    </cfRule>
  </conditionalFormatting>
  <conditionalFormatting sqref="AF69:AF71">
    <cfRule type="expression" dxfId="15011" priority="16423" stopIfTrue="1">
      <formula>AF69="No"</formula>
    </cfRule>
    <cfRule type="expression" dxfId="15010" priority="16424" stopIfTrue="1">
      <formula>AF69="Yes"</formula>
    </cfRule>
  </conditionalFormatting>
  <conditionalFormatting sqref="AG69:AH71">
    <cfRule type="expression" dxfId="15009" priority="16421" stopIfTrue="1">
      <formula>AG69="No"</formula>
    </cfRule>
    <cfRule type="expression" dxfId="15008" priority="16422" stopIfTrue="1">
      <formula>AG69="Yes"</formula>
    </cfRule>
  </conditionalFormatting>
  <conditionalFormatting sqref="AC81">
    <cfRule type="expression" dxfId="15007" priority="16405" stopIfTrue="1">
      <formula>AC81="No"</formula>
    </cfRule>
    <cfRule type="expression" dxfId="15006" priority="16406" stopIfTrue="1">
      <formula>AC81="Yes"</formula>
    </cfRule>
  </conditionalFormatting>
  <conditionalFormatting sqref="AC83">
    <cfRule type="expression" dxfId="15005" priority="16403" stopIfTrue="1">
      <formula>AC83="No"</formula>
    </cfRule>
    <cfRule type="expression" dxfId="15004" priority="16404" stopIfTrue="1">
      <formula>AC83="Yes"</formula>
    </cfRule>
  </conditionalFormatting>
  <conditionalFormatting sqref="AD81:AH83">
    <cfRule type="expression" dxfId="15003" priority="16401" stopIfTrue="1">
      <formula>AD81="No"</formula>
    </cfRule>
    <cfRule type="expression" dxfId="15002" priority="16402" stopIfTrue="1">
      <formula>AD81="Yes"</formula>
    </cfRule>
  </conditionalFormatting>
  <conditionalFormatting sqref="AC84:AH84">
    <cfRule type="expression" dxfId="15001" priority="16399" stopIfTrue="1">
      <formula>AC84="No"</formula>
    </cfRule>
    <cfRule type="expression" dxfId="15000" priority="16400" stopIfTrue="1">
      <formula>AC84="Yes"</formula>
    </cfRule>
  </conditionalFormatting>
  <conditionalFormatting sqref="AC85:AH86">
    <cfRule type="expression" dxfId="14999" priority="16397" stopIfTrue="1">
      <formula>AC85="No"</formula>
    </cfRule>
    <cfRule type="expression" dxfId="14998" priority="16398" stopIfTrue="1">
      <formula>AC85="Yes"</formula>
    </cfRule>
  </conditionalFormatting>
  <conditionalFormatting sqref="AC87:AH89">
    <cfRule type="expression" dxfId="14997" priority="16395" stopIfTrue="1">
      <formula>AC87="No"</formula>
    </cfRule>
    <cfRule type="expression" dxfId="14996" priority="16396" stopIfTrue="1">
      <formula>AC87="Yes"</formula>
    </cfRule>
  </conditionalFormatting>
  <conditionalFormatting sqref="D93:D95">
    <cfRule type="expression" dxfId="14995" priority="16394" stopIfTrue="1">
      <formula>D93="N/A"</formula>
    </cfRule>
  </conditionalFormatting>
  <conditionalFormatting sqref="D96:H96 D98:H98">
    <cfRule type="expression" dxfId="14994" priority="16393" stopIfTrue="1">
      <formula>D96="N/A"</formula>
    </cfRule>
  </conditionalFormatting>
  <conditionalFormatting sqref="E94:E95">
    <cfRule type="expression" dxfId="14993" priority="16391" stopIfTrue="1">
      <formula>E94="No"</formula>
    </cfRule>
    <cfRule type="expression" dxfId="14992" priority="16392" stopIfTrue="1">
      <formula>E94="Yes"</formula>
    </cfRule>
  </conditionalFormatting>
  <conditionalFormatting sqref="E93:E95">
    <cfRule type="expression" dxfId="14991" priority="16390" stopIfTrue="1">
      <formula>E93="N/A"</formula>
    </cfRule>
  </conditionalFormatting>
  <conditionalFormatting sqref="E96 E98">
    <cfRule type="expression" dxfId="14990" priority="16389" stopIfTrue="1">
      <formula>E96="N/A"</formula>
    </cfRule>
  </conditionalFormatting>
  <conditionalFormatting sqref="F94:F95">
    <cfRule type="expression" dxfId="14989" priority="16387" stopIfTrue="1">
      <formula>F94="No"</formula>
    </cfRule>
    <cfRule type="expression" dxfId="14988" priority="16388" stopIfTrue="1">
      <formula>F94="Yes"</formula>
    </cfRule>
  </conditionalFormatting>
  <conditionalFormatting sqref="F93:F95">
    <cfRule type="expression" dxfId="14987" priority="16386" stopIfTrue="1">
      <formula>F93="N/A"</formula>
    </cfRule>
  </conditionalFormatting>
  <conditionalFormatting sqref="F96 F98">
    <cfRule type="expression" dxfId="14986" priority="16385" stopIfTrue="1">
      <formula>F96="N/A"</formula>
    </cfRule>
  </conditionalFormatting>
  <conditionalFormatting sqref="G94:G95">
    <cfRule type="expression" dxfId="14985" priority="16383" stopIfTrue="1">
      <formula>G94="No"</formula>
    </cfRule>
    <cfRule type="expression" dxfId="14984" priority="16384" stopIfTrue="1">
      <formula>G94="Yes"</formula>
    </cfRule>
  </conditionalFormatting>
  <conditionalFormatting sqref="G93:G95">
    <cfRule type="expression" dxfId="14983" priority="16382" stopIfTrue="1">
      <formula>G93="N/A"</formula>
    </cfRule>
  </conditionalFormatting>
  <conditionalFormatting sqref="G96 G98">
    <cfRule type="expression" dxfId="14982" priority="16381" stopIfTrue="1">
      <formula>G96="N/A"</formula>
    </cfRule>
  </conditionalFormatting>
  <conditionalFormatting sqref="H94:H95">
    <cfRule type="expression" dxfId="14981" priority="16379" stopIfTrue="1">
      <formula>H94="No"</formula>
    </cfRule>
    <cfRule type="expression" dxfId="14980" priority="16380" stopIfTrue="1">
      <formula>H94="Yes"</formula>
    </cfRule>
  </conditionalFormatting>
  <conditionalFormatting sqref="H93:H95">
    <cfRule type="expression" dxfId="14979" priority="16378" stopIfTrue="1">
      <formula>H93="N/A"</formula>
    </cfRule>
  </conditionalFormatting>
  <conditionalFormatting sqref="H96 H98">
    <cfRule type="expression" dxfId="14978" priority="16377" stopIfTrue="1">
      <formula>H96="N/A"</formula>
    </cfRule>
  </conditionalFormatting>
  <conditionalFormatting sqref="I94:I95">
    <cfRule type="expression" dxfId="14977" priority="16375" stopIfTrue="1">
      <formula>I94="No"</formula>
    </cfRule>
    <cfRule type="expression" dxfId="14976" priority="16376" stopIfTrue="1">
      <formula>I94="Yes"</formula>
    </cfRule>
  </conditionalFormatting>
  <conditionalFormatting sqref="I93:I95">
    <cfRule type="expression" dxfId="14975" priority="16374" stopIfTrue="1">
      <formula>I93="N/A"</formula>
    </cfRule>
  </conditionalFormatting>
  <conditionalFormatting sqref="I96:M96 I98:M98">
    <cfRule type="expression" dxfId="14974" priority="16373" stopIfTrue="1">
      <formula>I96="N/A"</formula>
    </cfRule>
  </conditionalFormatting>
  <conditionalFormatting sqref="J94:J95">
    <cfRule type="expression" dxfId="14973" priority="16371" stopIfTrue="1">
      <formula>J94="No"</formula>
    </cfRule>
    <cfRule type="expression" dxfId="14972" priority="16372" stopIfTrue="1">
      <formula>J94="Yes"</formula>
    </cfRule>
  </conditionalFormatting>
  <conditionalFormatting sqref="J93:J95">
    <cfRule type="expression" dxfId="14971" priority="16370" stopIfTrue="1">
      <formula>J93="N/A"</formula>
    </cfRule>
  </conditionalFormatting>
  <conditionalFormatting sqref="J96 J98">
    <cfRule type="expression" dxfId="14970" priority="16369" stopIfTrue="1">
      <formula>J96="N/A"</formula>
    </cfRule>
  </conditionalFormatting>
  <conditionalFormatting sqref="K94:K95">
    <cfRule type="expression" dxfId="14969" priority="16367" stopIfTrue="1">
      <formula>K94="No"</formula>
    </cfRule>
    <cfRule type="expression" dxfId="14968" priority="16368" stopIfTrue="1">
      <formula>K94="Yes"</formula>
    </cfRule>
  </conditionalFormatting>
  <conditionalFormatting sqref="K93:K95">
    <cfRule type="expression" dxfId="14967" priority="16366" stopIfTrue="1">
      <formula>K93="N/A"</formula>
    </cfRule>
  </conditionalFormatting>
  <conditionalFormatting sqref="K96 K98">
    <cfRule type="expression" dxfId="14966" priority="16365" stopIfTrue="1">
      <formula>K96="N/A"</formula>
    </cfRule>
  </conditionalFormatting>
  <conditionalFormatting sqref="L94:L95">
    <cfRule type="expression" dxfId="14965" priority="16363" stopIfTrue="1">
      <formula>L94="No"</formula>
    </cfRule>
    <cfRule type="expression" dxfId="14964" priority="16364" stopIfTrue="1">
      <formula>L94="Yes"</formula>
    </cfRule>
  </conditionalFormatting>
  <conditionalFormatting sqref="L93:L95">
    <cfRule type="expression" dxfId="14963" priority="16362" stopIfTrue="1">
      <formula>L93="N/A"</formula>
    </cfRule>
  </conditionalFormatting>
  <conditionalFormatting sqref="L96 L98">
    <cfRule type="expression" dxfId="14962" priority="16361" stopIfTrue="1">
      <formula>L96="N/A"</formula>
    </cfRule>
  </conditionalFormatting>
  <conditionalFormatting sqref="M94:M95">
    <cfRule type="expression" dxfId="14961" priority="16359" stopIfTrue="1">
      <formula>M94="No"</formula>
    </cfRule>
    <cfRule type="expression" dxfId="14960" priority="16360" stopIfTrue="1">
      <formula>M94="Yes"</formula>
    </cfRule>
  </conditionalFormatting>
  <conditionalFormatting sqref="M93:M95">
    <cfRule type="expression" dxfId="14959" priority="16358" stopIfTrue="1">
      <formula>M93="N/A"</formula>
    </cfRule>
  </conditionalFormatting>
  <conditionalFormatting sqref="M96 M98">
    <cfRule type="expression" dxfId="14958" priority="16357" stopIfTrue="1">
      <formula>M96="N/A"</formula>
    </cfRule>
  </conditionalFormatting>
  <conditionalFormatting sqref="N94:N95">
    <cfRule type="expression" dxfId="14957" priority="16355" stopIfTrue="1">
      <formula>N94="No"</formula>
    </cfRule>
    <cfRule type="expression" dxfId="14956" priority="16356" stopIfTrue="1">
      <formula>N94="Yes"</formula>
    </cfRule>
  </conditionalFormatting>
  <conditionalFormatting sqref="N93:N95">
    <cfRule type="expression" dxfId="14955" priority="16354" stopIfTrue="1">
      <formula>N93="N/A"</formula>
    </cfRule>
  </conditionalFormatting>
  <conditionalFormatting sqref="N96:R96 N98:R98">
    <cfRule type="expression" dxfId="14954" priority="16353" stopIfTrue="1">
      <formula>N96="N/A"</formula>
    </cfRule>
  </conditionalFormatting>
  <conditionalFormatting sqref="O94:O95">
    <cfRule type="expression" dxfId="14953" priority="16351" stopIfTrue="1">
      <formula>O94="No"</formula>
    </cfRule>
    <cfRule type="expression" dxfId="14952" priority="16352" stopIfTrue="1">
      <formula>O94="Yes"</formula>
    </cfRule>
  </conditionalFormatting>
  <conditionalFormatting sqref="O93:O95">
    <cfRule type="expression" dxfId="14951" priority="16350" stopIfTrue="1">
      <formula>O93="N/A"</formula>
    </cfRule>
  </conditionalFormatting>
  <conditionalFormatting sqref="O96 O98">
    <cfRule type="expression" dxfId="14950" priority="16349" stopIfTrue="1">
      <formula>O96="N/A"</formula>
    </cfRule>
  </conditionalFormatting>
  <conditionalFormatting sqref="P94:P95">
    <cfRule type="expression" dxfId="14949" priority="16347" stopIfTrue="1">
      <formula>P94="No"</formula>
    </cfRule>
    <cfRule type="expression" dxfId="14948" priority="16348" stopIfTrue="1">
      <formula>P94="Yes"</formula>
    </cfRule>
  </conditionalFormatting>
  <conditionalFormatting sqref="P93:P95">
    <cfRule type="expression" dxfId="14947" priority="16346" stopIfTrue="1">
      <formula>P93="N/A"</formula>
    </cfRule>
  </conditionalFormatting>
  <conditionalFormatting sqref="P96 P98">
    <cfRule type="expression" dxfId="14946" priority="16345" stopIfTrue="1">
      <formula>P96="N/A"</formula>
    </cfRule>
  </conditionalFormatting>
  <conditionalFormatting sqref="Q94:Q95">
    <cfRule type="expression" dxfId="14945" priority="16343" stopIfTrue="1">
      <formula>Q94="No"</formula>
    </cfRule>
    <cfRule type="expression" dxfId="14944" priority="16344" stopIfTrue="1">
      <formula>Q94="Yes"</formula>
    </cfRule>
  </conditionalFormatting>
  <conditionalFormatting sqref="Q93:Q95">
    <cfRule type="expression" dxfId="14943" priority="16342" stopIfTrue="1">
      <formula>Q93="N/A"</formula>
    </cfRule>
  </conditionalFormatting>
  <conditionalFormatting sqref="Q96 Q98">
    <cfRule type="expression" dxfId="14942" priority="16341" stopIfTrue="1">
      <formula>Q96="N/A"</formula>
    </cfRule>
  </conditionalFormatting>
  <conditionalFormatting sqref="R94:R95">
    <cfRule type="expression" dxfId="14941" priority="16339" stopIfTrue="1">
      <formula>R94="No"</formula>
    </cfRule>
    <cfRule type="expression" dxfId="14940" priority="16340" stopIfTrue="1">
      <formula>R94="Yes"</formula>
    </cfRule>
  </conditionalFormatting>
  <conditionalFormatting sqref="R93:R95">
    <cfRule type="expression" dxfId="14939" priority="16338" stopIfTrue="1">
      <formula>R93="N/A"</formula>
    </cfRule>
  </conditionalFormatting>
  <conditionalFormatting sqref="R96 R98">
    <cfRule type="expression" dxfId="14938" priority="16337" stopIfTrue="1">
      <formula>R96="N/A"</formula>
    </cfRule>
  </conditionalFormatting>
  <conditionalFormatting sqref="S94:S95">
    <cfRule type="expression" dxfId="14937" priority="16335" stopIfTrue="1">
      <formula>S94="No"</formula>
    </cfRule>
    <cfRule type="expression" dxfId="14936" priority="16336" stopIfTrue="1">
      <formula>S94="Yes"</formula>
    </cfRule>
  </conditionalFormatting>
  <conditionalFormatting sqref="S93:S95">
    <cfRule type="expression" dxfId="14935" priority="16334" stopIfTrue="1">
      <formula>S93="N/A"</formula>
    </cfRule>
  </conditionalFormatting>
  <conditionalFormatting sqref="S96:W96 S98:W98">
    <cfRule type="expression" dxfId="14934" priority="16333" stopIfTrue="1">
      <formula>S96="N/A"</formula>
    </cfRule>
  </conditionalFormatting>
  <conditionalFormatting sqref="T94:T95">
    <cfRule type="expression" dxfId="14933" priority="16331" stopIfTrue="1">
      <formula>T94="No"</formula>
    </cfRule>
    <cfRule type="expression" dxfId="14932" priority="16332" stopIfTrue="1">
      <formula>T94="Yes"</formula>
    </cfRule>
  </conditionalFormatting>
  <conditionalFormatting sqref="T93:T95">
    <cfRule type="expression" dxfId="14931" priority="16330" stopIfTrue="1">
      <formula>T93="N/A"</formula>
    </cfRule>
  </conditionalFormatting>
  <conditionalFormatting sqref="T96 T98">
    <cfRule type="expression" dxfId="14930" priority="16329" stopIfTrue="1">
      <formula>T96="N/A"</formula>
    </cfRule>
  </conditionalFormatting>
  <conditionalFormatting sqref="U94:U95">
    <cfRule type="expression" dxfId="14929" priority="16327" stopIfTrue="1">
      <formula>U94="No"</formula>
    </cfRule>
    <cfRule type="expression" dxfId="14928" priority="16328" stopIfTrue="1">
      <formula>U94="Yes"</formula>
    </cfRule>
  </conditionalFormatting>
  <conditionalFormatting sqref="U93:U95">
    <cfRule type="expression" dxfId="14927" priority="16326" stopIfTrue="1">
      <formula>U93="N/A"</formula>
    </cfRule>
  </conditionalFormatting>
  <conditionalFormatting sqref="U96 U98">
    <cfRule type="expression" dxfId="14926" priority="16325" stopIfTrue="1">
      <formula>U96="N/A"</formula>
    </cfRule>
  </conditionalFormatting>
  <conditionalFormatting sqref="V94:V95">
    <cfRule type="expression" dxfId="14925" priority="16323" stopIfTrue="1">
      <formula>V94="No"</formula>
    </cfRule>
    <cfRule type="expression" dxfId="14924" priority="16324" stopIfTrue="1">
      <formula>V94="Yes"</formula>
    </cfRule>
  </conditionalFormatting>
  <conditionalFormatting sqref="V93:V95">
    <cfRule type="expression" dxfId="14923" priority="16322" stopIfTrue="1">
      <formula>V93="N/A"</formula>
    </cfRule>
  </conditionalFormatting>
  <conditionalFormatting sqref="V96 V98">
    <cfRule type="expression" dxfId="14922" priority="16321" stopIfTrue="1">
      <formula>V96="N/A"</formula>
    </cfRule>
  </conditionalFormatting>
  <conditionalFormatting sqref="W94:W95">
    <cfRule type="expression" dxfId="14921" priority="16319" stopIfTrue="1">
      <formula>W94="No"</formula>
    </cfRule>
    <cfRule type="expression" dxfId="14920" priority="16320" stopIfTrue="1">
      <formula>W94="Yes"</formula>
    </cfRule>
  </conditionalFormatting>
  <conditionalFormatting sqref="W93:W95">
    <cfRule type="expression" dxfId="14919" priority="16318" stopIfTrue="1">
      <formula>W93="N/A"</formula>
    </cfRule>
  </conditionalFormatting>
  <conditionalFormatting sqref="W96 W98">
    <cfRule type="expression" dxfId="14918" priority="16317" stopIfTrue="1">
      <formula>W96="N/A"</formula>
    </cfRule>
  </conditionalFormatting>
  <conditionalFormatting sqref="X94:X95">
    <cfRule type="expression" dxfId="14917" priority="16315" stopIfTrue="1">
      <formula>X94="No"</formula>
    </cfRule>
    <cfRule type="expression" dxfId="14916" priority="16316" stopIfTrue="1">
      <formula>X94="Yes"</formula>
    </cfRule>
  </conditionalFormatting>
  <conditionalFormatting sqref="X93:X95">
    <cfRule type="expression" dxfId="14915" priority="16314" stopIfTrue="1">
      <formula>X93="N/A"</formula>
    </cfRule>
  </conditionalFormatting>
  <conditionalFormatting sqref="X96:AB96 X98:AB98">
    <cfRule type="expression" dxfId="14914" priority="16313" stopIfTrue="1">
      <formula>X96="N/A"</formula>
    </cfRule>
  </conditionalFormatting>
  <conditionalFormatting sqref="Y94:Y95">
    <cfRule type="expression" dxfId="14913" priority="16311" stopIfTrue="1">
      <formula>Y94="No"</formula>
    </cfRule>
    <cfRule type="expression" dxfId="14912" priority="16312" stopIfTrue="1">
      <formula>Y94="Yes"</formula>
    </cfRule>
  </conditionalFormatting>
  <conditionalFormatting sqref="Y93:Y95">
    <cfRule type="expression" dxfId="14911" priority="16310" stopIfTrue="1">
      <formula>Y93="N/A"</formula>
    </cfRule>
  </conditionalFormatting>
  <conditionalFormatting sqref="Y96 Y98">
    <cfRule type="expression" dxfId="14910" priority="16309" stopIfTrue="1">
      <formula>Y96="N/A"</formula>
    </cfRule>
  </conditionalFormatting>
  <conditionalFormatting sqref="Z94:Z95">
    <cfRule type="expression" dxfId="14909" priority="16307" stopIfTrue="1">
      <formula>Z94="No"</formula>
    </cfRule>
    <cfRule type="expression" dxfId="14908" priority="16308" stopIfTrue="1">
      <formula>Z94="Yes"</formula>
    </cfRule>
  </conditionalFormatting>
  <conditionalFormatting sqref="Z93:Z95">
    <cfRule type="expression" dxfId="14907" priority="16306" stopIfTrue="1">
      <formula>Z93="N/A"</formula>
    </cfRule>
  </conditionalFormatting>
  <conditionalFormatting sqref="Z96 Z98">
    <cfRule type="expression" dxfId="14906" priority="16305" stopIfTrue="1">
      <formula>Z96="N/A"</formula>
    </cfRule>
  </conditionalFormatting>
  <conditionalFormatting sqref="AA94:AA95">
    <cfRule type="expression" dxfId="14905" priority="16303" stopIfTrue="1">
      <formula>AA94="No"</formula>
    </cfRule>
    <cfRule type="expression" dxfId="14904" priority="16304" stopIfTrue="1">
      <formula>AA94="Yes"</formula>
    </cfRule>
  </conditionalFormatting>
  <conditionalFormatting sqref="AA93:AA95">
    <cfRule type="expression" dxfId="14903" priority="16302" stopIfTrue="1">
      <formula>AA93="N/A"</formula>
    </cfRule>
  </conditionalFormatting>
  <conditionalFormatting sqref="AA96 AA98">
    <cfRule type="expression" dxfId="14902" priority="16301" stopIfTrue="1">
      <formula>AA96="N/A"</formula>
    </cfRule>
  </conditionalFormatting>
  <conditionalFormatting sqref="AB94:AB95">
    <cfRule type="expression" dxfId="14901" priority="16299" stopIfTrue="1">
      <formula>AB94="No"</formula>
    </cfRule>
    <cfRule type="expression" dxfId="14900" priority="16300" stopIfTrue="1">
      <formula>AB94="Yes"</formula>
    </cfRule>
  </conditionalFormatting>
  <conditionalFormatting sqref="AB93:AB95">
    <cfRule type="expression" dxfId="14899" priority="16298" stopIfTrue="1">
      <formula>AB93="N/A"</formula>
    </cfRule>
  </conditionalFormatting>
  <conditionalFormatting sqref="AB96 AB98">
    <cfRule type="expression" dxfId="14898" priority="16297" stopIfTrue="1">
      <formula>AB96="N/A"</formula>
    </cfRule>
  </conditionalFormatting>
  <conditionalFormatting sqref="AC94:AC95">
    <cfRule type="expression" dxfId="14897" priority="16295" stopIfTrue="1">
      <formula>AC94="No"</formula>
    </cfRule>
    <cfRule type="expression" dxfId="14896" priority="16296" stopIfTrue="1">
      <formula>AC94="Yes"</formula>
    </cfRule>
  </conditionalFormatting>
  <conditionalFormatting sqref="AC93:AC95">
    <cfRule type="expression" dxfId="14895" priority="16294" stopIfTrue="1">
      <formula>AC93="N/A"</formula>
    </cfRule>
  </conditionalFormatting>
  <conditionalFormatting sqref="AC96:AG96 AC98:AG98">
    <cfRule type="expression" dxfId="14894" priority="16293" stopIfTrue="1">
      <formula>AC96="N/A"</formula>
    </cfRule>
  </conditionalFormatting>
  <conditionalFormatting sqref="AD94:AD95">
    <cfRule type="expression" dxfId="14893" priority="16291" stopIfTrue="1">
      <formula>AD94="No"</formula>
    </cfRule>
    <cfRule type="expression" dxfId="14892" priority="16292" stopIfTrue="1">
      <formula>AD94="Yes"</formula>
    </cfRule>
  </conditionalFormatting>
  <conditionalFormatting sqref="AD93:AD95">
    <cfRule type="expression" dxfId="14891" priority="16290" stopIfTrue="1">
      <formula>AD93="N/A"</formula>
    </cfRule>
  </conditionalFormatting>
  <conditionalFormatting sqref="AD96 AD98">
    <cfRule type="expression" dxfId="14890" priority="16289" stopIfTrue="1">
      <formula>AD96="N/A"</formula>
    </cfRule>
  </conditionalFormatting>
  <conditionalFormatting sqref="AE94:AE95">
    <cfRule type="expression" dxfId="14889" priority="16287" stopIfTrue="1">
      <formula>AE94="No"</formula>
    </cfRule>
    <cfRule type="expression" dxfId="14888" priority="16288" stopIfTrue="1">
      <formula>AE94="Yes"</formula>
    </cfRule>
  </conditionalFormatting>
  <conditionalFormatting sqref="AE93:AE95">
    <cfRule type="expression" dxfId="14887" priority="16286" stopIfTrue="1">
      <formula>AE93="N/A"</formula>
    </cfRule>
  </conditionalFormatting>
  <conditionalFormatting sqref="AE96 AE98">
    <cfRule type="expression" dxfId="14886" priority="16285" stopIfTrue="1">
      <formula>AE96="N/A"</formula>
    </cfRule>
  </conditionalFormatting>
  <conditionalFormatting sqref="AF94:AF95">
    <cfRule type="expression" dxfId="14885" priority="16283" stopIfTrue="1">
      <formula>AF94="No"</formula>
    </cfRule>
    <cfRule type="expression" dxfId="14884" priority="16284" stopIfTrue="1">
      <formula>AF94="Yes"</formula>
    </cfRule>
  </conditionalFormatting>
  <conditionalFormatting sqref="AF93:AF95">
    <cfRule type="expression" dxfId="14883" priority="16282" stopIfTrue="1">
      <formula>AF93="N/A"</formula>
    </cfRule>
  </conditionalFormatting>
  <conditionalFormatting sqref="AF96 AF98">
    <cfRule type="expression" dxfId="14882" priority="16281" stopIfTrue="1">
      <formula>AF96="N/A"</formula>
    </cfRule>
  </conditionalFormatting>
  <conditionalFormatting sqref="AG94:AG95">
    <cfRule type="expression" dxfId="14881" priority="16279" stopIfTrue="1">
      <formula>AG94="No"</formula>
    </cfRule>
    <cfRule type="expression" dxfId="14880" priority="16280" stopIfTrue="1">
      <formula>AG94="Yes"</formula>
    </cfRule>
  </conditionalFormatting>
  <conditionalFormatting sqref="AG93:AG95">
    <cfRule type="expression" dxfId="14879" priority="16278" stopIfTrue="1">
      <formula>AG93="N/A"</formula>
    </cfRule>
  </conditionalFormatting>
  <conditionalFormatting sqref="AG96 AG98">
    <cfRule type="expression" dxfId="14878" priority="16277" stopIfTrue="1">
      <formula>AG96="N/A"</formula>
    </cfRule>
  </conditionalFormatting>
  <conditionalFormatting sqref="AH96 AH98">
    <cfRule type="expression" dxfId="14877" priority="16276" stopIfTrue="1">
      <formula>AH96="N/A"</formula>
    </cfRule>
  </conditionalFormatting>
  <conditionalFormatting sqref="AH94:AH95">
    <cfRule type="expression" dxfId="14876" priority="16274" stopIfTrue="1">
      <formula>AH94="No"</formula>
    </cfRule>
    <cfRule type="expression" dxfId="14875" priority="16275" stopIfTrue="1">
      <formula>AH94="Yes"</formula>
    </cfRule>
  </conditionalFormatting>
  <conditionalFormatting sqref="AH93:AH95">
    <cfRule type="expression" dxfId="14874" priority="16273" stopIfTrue="1">
      <formula>AH93="N/A"</formula>
    </cfRule>
  </conditionalFormatting>
  <conditionalFormatting sqref="AH96 AH98">
    <cfRule type="expression" dxfId="14873" priority="16272" stopIfTrue="1">
      <formula>AH96="N/A"</formula>
    </cfRule>
  </conditionalFormatting>
  <conditionalFormatting sqref="AK412:AK414">
    <cfRule type="expression" dxfId="14872" priority="14651" stopIfTrue="1">
      <formula>AK412="No"</formula>
    </cfRule>
    <cfRule type="expression" dxfId="14871" priority="14652" stopIfTrue="1">
      <formula>AK412="Yes"</formula>
    </cfRule>
  </conditionalFormatting>
  <conditionalFormatting sqref="AC117:AH119">
    <cfRule type="expression" dxfId="14870" priority="16264" stopIfTrue="1">
      <formula>AC117="No"</formula>
    </cfRule>
    <cfRule type="expression" dxfId="14869" priority="16265" stopIfTrue="1">
      <formula>AC117="Yes"</formula>
    </cfRule>
  </conditionalFormatting>
  <conditionalFormatting sqref="AC144:AH146">
    <cfRule type="expression" dxfId="14868" priority="16262" stopIfTrue="1">
      <formula>AC144="No"</formula>
    </cfRule>
    <cfRule type="expression" dxfId="14867" priority="16263" stopIfTrue="1">
      <formula>AC144="Yes"</formula>
    </cfRule>
  </conditionalFormatting>
  <conditionalFormatting sqref="AD147:AG149">
    <cfRule type="expression" dxfId="14866" priority="16260" stopIfTrue="1">
      <formula>AD147="No"</formula>
    </cfRule>
    <cfRule type="expression" dxfId="14865" priority="16261" stopIfTrue="1">
      <formula>AD147="Yes"</formula>
    </cfRule>
  </conditionalFormatting>
  <conditionalFormatting sqref="AF150:AF152">
    <cfRule type="expression" dxfId="14864" priority="16256" stopIfTrue="1">
      <formula>AF150="No"</formula>
    </cfRule>
    <cfRule type="expression" dxfId="14863" priority="16257" stopIfTrue="1">
      <formula>AF150="Yes"</formula>
    </cfRule>
  </conditionalFormatting>
  <conditionalFormatting sqref="AC156:AE158">
    <cfRule type="expression" dxfId="14862" priority="16240" stopIfTrue="1">
      <formula>AC156="No"</formula>
    </cfRule>
    <cfRule type="expression" dxfId="14861" priority="16241" stopIfTrue="1">
      <formula>AC156="Yes"</formula>
    </cfRule>
  </conditionalFormatting>
  <conditionalFormatting sqref="AF156:AF158">
    <cfRule type="expression" dxfId="14860" priority="16238" stopIfTrue="1">
      <formula>AF156="No"</formula>
    </cfRule>
    <cfRule type="expression" dxfId="14859" priority="16239" stopIfTrue="1">
      <formula>AF156="Yes"</formula>
    </cfRule>
  </conditionalFormatting>
  <conditionalFormatting sqref="AG156:AH158">
    <cfRule type="expression" dxfId="14858" priority="16236" stopIfTrue="1">
      <formula>AG156="No"</formula>
    </cfRule>
    <cfRule type="expression" dxfId="14857" priority="16237" stopIfTrue="1">
      <formula>AG156="Yes"</formula>
    </cfRule>
  </conditionalFormatting>
  <conditionalFormatting sqref="D168:AB170">
    <cfRule type="expression" dxfId="14856" priority="16224" stopIfTrue="1">
      <formula>D168="No"</formula>
    </cfRule>
    <cfRule type="expression" dxfId="14855" priority="16225" stopIfTrue="1">
      <formula>D168="Yes"</formula>
    </cfRule>
  </conditionalFormatting>
  <conditionalFormatting sqref="AC168:AH170">
    <cfRule type="expression" dxfId="14854" priority="16222" stopIfTrue="1">
      <formula>AC168="No"</formula>
    </cfRule>
    <cfRule type="expression" dxfId="14853" priority="16223" stopIfTrue="1">
      <formula>AC168="Yes"</formula>
    </cfRule>
  </conditionalFormatting>
  <conditionalFormatting sqref="AC171:AH173">
    <cfRule type="expression" dxfId="14852" priority="16220" stopIfTrue="1">
      <formula>AC171="No"</formula>
    </cfRule>
    <cfRule type="expression" dxfId="14851" priority="16221" stopIfTrue="1">
      <formula>AC171="Yes"</formula>
    </cfRule>
  </conditionalFormatting>
  <conditionalFormatting sqref="AI401">
    <cfRule type="expression" dxfId="14850" priority="14983" stopIfTrue="1">
      <formula>AI401="No"</formula>
    </cfRule>
    <cfRule type="expression" dxfId="14849" priority="14984" stopIfTrue="1">
      <formula>AI401="Yes"</formula>
    </cfRule>
  </conditionalFormatting>
  <conditionalFormatting sqref="AI402">
    <cfRule type="expression" dxfId="14848" priority="14981" stopIfTrue="1">
      <formula>AI402="No"</formula>
    </cfRule>
    <cfRule type="expression" dxfId="14847" priority="14982" stopIfTrue="1">
      <formula>AI402="Yes"</formula>
    </cfRule>
  </conditionalFormatting>
  <conditionalFormatting sqref="AK400">
    <cfRule type="expression" dxfId="14846" priority="14979" stopIfTrue="1">
      <formula>AK400="No"</formula>
    </cfRule>
    <cfRule type="expression" dxfId="14845" priority="14980" stopIfTrue="1">
      <formula>AK400="Yes"</formula>
    </cfRule>
  </conditionalFormatting>
  <conditionalFormatting sqref="D97:H97">
    <cfRule type="expression" dxfId="14844" priority="16209" stopIfTrue="1">
      <formula>D97="N/A"</formula>
    </cfRule>
  </conditionalFormatting>
  <conditionalFormatting sqref="E97">
    <cfRule type="expression" dxfId="14843" priority="16208" stopIfTrue="1">
      <formula>E97="N/A"</formula>
    </cfRule>
  </conditionalFormatting>
  <conditionalFormatting sqref="F97">
    <cfRule type="expression" dxfId="14842" priority="16207" stopIfTrue="1">
      <formula>F97="N/A"</formula>
    </cfRule>
  </conditionalFormatting>
  <conditionalFormatting sqref="G97">
    <cfRule type="expression" dxfId="14841" priority="16206" stopIfTrue="1">
      <formula>G97="N/A"</formula>
    </cfRule>
  </conditionalFormatting>
  <conditionalFormatting sqref="H97">
    <cfRule type="expression" dxfId="14840" priority="16205" stopIfTrue="1">
      <formula>H97="N/A"</formula>
    </cfRule>
  </conditionalFormatting>
  <conditionalFormatting sqref="I97:M97">
    <cfRule type="expression" dxfId="14839" priority="16204" stopIfTrue="1">
      <formula>I97="N/A"</formula>
    </cfRule>
  </conditionalFormatting>
  <conditionalFormatting sqref="J97">
    <cfRule type="expression" dxfId="14838" priority="16203" stopIfTrue="1">
      <formula>J97="N/A"</formula>
    </cfRule>
  </conditionalFormatting>
  <conditionalFormatting sqref="K97">
    <cfRule type="expression" dxfId="14837" priority="16202" stopIfTrue="1">
      <formula>K97="N/A"</formula>
    </cfRule>
  </conditionalFormatting>
  <conditionalFormatting sqref="L97">
    <cfRule type="expression" dxfId="14836" priority="16201" stopIfTrue="1">
      <formula>L97="N/A"</formula>
    </cfRule>
  </conditionalFormatting>
  <conditionalFormatting sqref="M97">
    <cfRule type="expression" dxfId="14835" priority="16200" stopIfTrue="1">
      <formula>M97="N/A"</formula>
    </cfRule>
  </conditionalFormatting>
  <conditionalFormatting sqref="N97:R97">
    <cfRule type="expression" dxfId="14834" priority="16199" stopIfTrue="1">
      <formula>N97="N/A"</formula>
    </cfRule>
  </conditionalFormatting>
  <conditionalFormatting sqref="O97">
    <cfRule type="expression" dxfId="14833" priority="16198" stopIfTrue="1">
      <formula>O97="N/A"</formula>
    </cfRule>
  </conditionalFormatting>
  <conditionalFormatting sqref="P97">
    <cfRule type="expression" dxfId="14832" priority="16197" stopIfTrue="1">
      <formula>P97="N/A"</formula>
    </cfRule>
  </conditionalFormatting>
  <conditionalFormatting sqref="Q97">
    <cfRule type="expression" dxfId="14831" priority="16196" stopIfTrue="1">
      <formula>Q97="N/A"</formula>
    </cfRule>
  </conditionalFormatting>
  <conditionalFormatting sqref="R97">
    <cfRule type="expression" dxfId="14830" priority="16195" stopIfTrue="1">
      <formula>R97="N/A"</formula>
    </cfRule>
  </conditionalFormatting>
  <conditionalFormatting sqref="S97:W97">
    <cfRule type="expression" dxfId="14829" priority="16194" stopIfTrue="1">
      <formula>S97="N/A"</formula>
    </cfRule>
  </conditionalFormatting>
  <conditionalFormatting sqref="T97">
    <cfRule type="expression" dxfId="14828" priority="16193" stopIfTrue="1">
      <formula>T97="N/A"</formula>
    </cfRule>
  </conditionalFormatting>
  <conditionalFormatting sqref="U97">
    <cfRule type="expression" dxfId="14827" priority="16192" stopIfTrue="1">
      <formula>U97="N/A"</formula>
    </cfRule>
  </conditionalFormatting>
  <conditionalFormatting sqref="V97">
    <cfRule type="expression" dxfId="14826" priority="16191" stopIfTrue="1">
      <formula>V97="N/A"</formula>
    </cfRule>
  </conditionalFormatting>
  <conditionalFormatting sqref="W97">
    <cfRule type="expression" dxfId="14825" priority="16190" stopIfTrue="1">
      <formula>W97="N/A"</formula>
    </cfRule>
  </conditionalFormatting>
  <conditionalFormatting sqref="X97:AB97">
    <cfRule type="expression" dxfId="14824" priority="16189" stopIfTrue="1">
      <formula>X97="N/A"</formula>
    </cfRule>
  </conditionalFormatting>
  <conditionalFormatting sqref="Y97">
    <cfRule type="expression" dxfId="14823" priority="16188" stopIfTrue="1">
      <formula>Y97="N/A"</formula>
    </cfRule>
  </conditionalFormatting>
  <conditionalFormatting sqref="Z97">
    <cfRule type="expression" dxfId="14822" priority="16187" stopIfTrue="1">
      <formula>Z97="N/A"</formula>
    </cfRule>
  </conditionalFormatting>
  <conditionalFormatting sqref="AA97">
    <cfRule type="expression" dxfId="14821" priority="16186" stopIfTrue="1">
      <formula>AA97="N/A"</formula>
    </cfRule>
  </conditionalFormatting>
  <conditionalFormatting sqref="AB97">
    <cfRule type="expression" dxfId="14820" priority="16185" stopIfTrue="1">
      <formula>AB97="N/A"</formula>
    </cfRule>
  </conditionalFormatting>
  <conditionalFormatting sqref="AC97:AG97">
    <cfRule type="expression" dxfId="14819" priority="16184" stopIfTrue="1">
      <formula>AC97="N/A"</formula>
    </cfRule>
  </conditionalFormatting>
  <conditionalFormatting sqref="AD97">
    <cfRule type="expression" dxfId="14818" priority="16183" stopIfTrue="1">
      <formula>AD97="N/A"</formula>
    </cfRule>
  </conditionalFormatting>
  <conditionalFormatting sqref="AE97">
    <cfRule type="expression" dxfId="14817" priority="16182" stopIfTrue="1">
      <formula>AE97="N/A"</formula>
    </cfRule>
  </conditionalFormatting>
  <conditionalFormatting sqref="AF97">
    <cfRule type="expression" dxfId="14816" priority="16181" stopIfTrue="1">
      <formula>AF97="N/A"</formula>
    </cfRule>
  </conditionalFormatting>
  <conditionalFormatting sqref="AG97">
    <cfRule type="expression" dxfId="14815" priority="16180" stopIfTrue="1">
      <formula>AG97="N/A"</formula>
    </cfRule>
  </conditionalFormatting>
  <conditionalFormatting sqref="AH97">
    <cfRule type="expression" dxfId="14814" priority="16179" stopIfTrue="1">
      <formula>AH97="N/A"</formula>
    </cfRule>
  </conditionalFormatting>
  <conditionalFormatting sqref="AH97">
    <cfRule type="expression" dxfId="14813" priority="16178" stopIfTrue="1">
      <formula>AH97="N/A"</formula>
    </cfRule>
  </conditionalFormatting>
  <conditionalFormatting sqref="D207:AB207">
    <cfRule type="expression" dxfId="14812" priority="16173" stopIfTrue="1">
      <formula>D207="No"</formula>
    </cfRule>
    <cfRule type="expression" dxfId="14811" priority="16174" stopIfTrue="1">
      <formula>D207="Yes"</formula>
    </cfRule>
  </conditionalFormatting>
  <conditionalFormatting sqref="AC207:AH207">
    <cfRule type="expression" dxfId="14810" priority="16171" stopIfTrue="1">
      <formula>AC207="No"</formula>
    </cfRule>
    <cfRule type="expression" dxfId="14809" priority="16172" stopIfTrue="1">
      <formula>AC207="Yes"</formula>
    </cfRule>
  </conditionalFormatting>
  <conditionalFormatting sqref="D208:AB208">
    <cfRule type="expression" dxfId="14808" priority="16169" stopIfTrue="1">
      <formula>D208="No"</formula>
    </cfRule>
    <cfRule type="expression" dxfId="14807" priority="16170" stopIfTrue="1">
      <formula>D208="Yes"</formula>
    </cfRule>
  </conditionalFormatting>
  <conditionalFormatting sqref="AC208:AH208">
    <cfRule type="expression" dxfId="14806" priority="16167" stopIfTrue="1">
      <formula>AC208="No"</formula>
    </cfRule>
    <cfRule type="expression" dxfId="14805" priority="16168" stopIfTrue="1">
      <formula>AC208="Yes"</formula>
    </cfRule>
  </conditionalFormatting>
  <conditionalFormatting sqref="AC213:AH213">
    <cfRule type="expression" dxfId="14804" priority="16165" stopIfTrue="1">
      <formula>AC213="No"</formula>
    </cfRule>
    <cfRule type="expression" dxfId="14803" priority="16166" stopIfTrue="1">
      <formula>AC213="Yes"</formula>
    </cfRule>
  </conditionalFormatting>
  <conditionalFormatting sqref="E215:AH216">
    <cfRule type="expression" dxfId="14802" priority="16163" stopIfTrue="1">
      <formula>E215="No"</formula>
    </cfRule>
    <cfRule type="expression" dxfId="14801" priority="16164" stopIfTrue="1">
      <formula>E215="Yes"</formula>
    </cfRule>
  </conditionalFormatting>
  <conditionalFormatting sqref="D215:D216">
    <cfRule type="expression" dxfId="14800" priority="16161" stopIfTrue="1">
      <formula>D215="No"</formula>
    </cfRule>
    <cfRule type="expression" dxfId="14799" priority="16162" stopIfTrue="1">
      <formula>D215="Yes"</formula>
    </cfRule>
  </conditionalFormatting>
  <conditionalFormatting sqref="A214:A216">
    <cfRule type="expression" dxfId="14798" priority="16160" stopIfTrue="1">
      <formula>A214="N/A"</formula>
    </cfRule>
  </conditionalFormatting>
  <conditionalFormatting sqref="A218:A222">
    <cfRule type="expression" dxfId="14797" priority="16159" stopIfTrue="1">
      <formula>A218="N/A"</formula>
    </cfRule>
  </conditionalFormatting>
  <conditionalFormatting sqref="A223:A229">
    <cfRule type="expression" dxfId="14796" priority="16158" stopIfTrue="1">
      <formula>A223="N/A"</formula>
    </cfRule>
  </conditionalFormatting>
  <conditionalFormatting sqref="A230:A235">
    <cfRule type="expression" dxfId="14795" priority="16157" stopIfTrue="1">
      <formula>A230="N/A"</formula>
    </cfRule>
  </conditionalFormatting>
  <conditionalFormatting sqref="A236:A241">
    <cfRule type="expression" dxfId="14794" priority="16156" stopIfTrue="1">
      <formula>A236="N/A"</formula>
    </cfRule>
  </conditionalFormatting>
  <conditionalFormatting sqref="A242:A247">
    <cfRule type="expression" dxfId="14793" priority="16155" stopIfTrue="1">
      <formula>A242="N/A"</formula>
    </cfRule>
  </conditionalFormatting>
  <conditionalFormatting sqref="A248:A253">
    <cfRule type="expression" dxfId="14792" priority="16154" stopIfTrue="1">
      <formula>A248="N/A"</formula>
    </cfRule>
  </conditionalFormatting>
  <conditionalFormatting sqref="A254:A259">
    <cfRule type="expression" dxfId="14791" priority="16153" stopIfTrue="1">
      <formula>A254="N/A"</formula>
    </cfRule>
  </conditionalFormatting>
  <conditionalFormatting sqref="A260:A265 A267:A299">
    <cfRule type="expression" dxfId="14790" priority="16152" stopIfTrue="1">
      <formula>A260="N/A"</formula>
    </cfRule>
  </conditionalFormatting>
  <conditionalFormatting sqref="D218:K219 M218:AE219">
    <cfRule type="expression" dxfId="14789" priority="16150" stopIfTrue="1">
      <formula>D218="No"</formula>
    </cfRule>
    <cfRule type="expression" dxfId="14788" priority="16151" stopIfTrue="1">
      <formula>D218="Yes"</formula>
    </cfRule>
  </conditionalFormatting>
  <conditionalFormatting sqref="AF218:AF219">
    <cfRule type="expression" dxfId="14787" priority="16148" stopIfTrue="1">
      <formula>AF218="No"</formula>
    </cfRule>
    <cfRule type="expression" dxfId="14786" priority="16149" stopIfTrue="1">
      <formula>AF218="Yes"</formula>
    </cfRule>
  </conditionalFormatting>
  <conditionalFormatting sqref="AG218:AH219">
    <cfRule type="expression" dxfId="14785" priority="16146" stopIfTrue="1">
      <formula>AG218="No"</formula>
    </cfRule>
    <cfRule type="expression" dxfId="14784" priority="16147" stopIfTrue="1">
      <formula>AG218="Yes"</formula>
    </cfRule>
  </conditionalFormatting>
  <conditionalFormatting sqref="D221:K222 M221:AE222">
    <cfRule type="expression" dxfId="14783" priority="16142" stopIfTrue="1">
      <formula>D221="No"</formula>
    </cfRule>
    <cfRule type="expression" dxfId="14782" priority="16143" stopIfTrue="1">
      <formula>D221="Yes"</formula>
    </cfRule>
  </conditionalFormatting>
  <conditionalFormatting sqref="C233:C235">
    <cfRule type="expression" dxfId="14781" priority="16135" stopIfTrue="1">
      <formula>C233="N/A"</formula>
    </cfRule>
  </conditionalFormatting>
  <conditionalFormatting sqref="AF547:AF549">
    <cfRule type="expression" dxfId="14780" priority="16133" stopIfTrue="1">
      <formula>AF547="No"</formula>
    </cfRule>
    <cfRule type="expression" dxfId="14779" priority="16134" stopIfTrue="1">
      <formula>AF547="Yes"</formula>
    </cfRule>
  </conditionalFormatting>
  <conditionalFormatting sqref="AG547:AG549">
    <cfRule type="expression" dxfId="14778" priority="16131" stopIfTrue="1">
      <formula>AG547="No"</formula>
    </cfRule>
    <cfRule type="expression" dxfId="14777" priority="16132" stopIfTrue="1">
      <formula>AG547="Yes"</formula>
    </cfRule>
  </conditionalFormatting>
  <conditionalFormatting sqref="AJ33:AJ47 AJ72:AJ77 AJ90:AJ92 AJ102:AJ104 AJ123:AJ125 AJ174:AJ181 AJ210:AJ211 AJ373:AQ375 AJ391:AQ393 AJ412:AQ417 AJ433:AM435 AJ436:AQ438 AJ467:AQ474 AJ481:AQ483 AJ520:AQ522 AJ493:AQ495 AJ499:AQ501 AJ529:AQ531 AJ574:AQ577 AJ137:AJ139 AJ141:AJ143 AJ130:AJ135 AJ185:AJ187 AJ51:AJ62 AJ547:AQ559 AJ111:AJ116 AJ194:AJ196 AJ198:AJ200 AJ397:AQ399 AJ421:AQ426 AJ563:AQ570 AM584:AM585">
    <cfRule type="expression" dxfId="14776" priority="16129" stopIfTrue="1">
      <formula>AJ33="No"</formula>
    </cfRule>
    <cfRule type="expression" dxfId="14775" priority="16130" stopIfTrue="1">
      <formula>AJ33="Yes"</formula>
    </cfRule>
  </conditionalFormatting>
  <conditionalFormatting sqref="AJ30:AJ32">
    <cfRule type="expression" dxfId="14774" priority="16121" stopIfTrue="1">
      <formula>AJ30="No"</formula>
    </cfRule>
    <cfRule type="expression" dxfId="14773" priority="16122" stopIfTrue="1">
      <formula>AJ30="Yes"</formula>
    </cfRule>
  </conditionalFormatting>
  <conditionalFormatting sqref="AJ63:AJ65">
    <cfRule type="expression" dxfId="14772" priority="16119" stopIfTrue="1">
      <formula>AJ63="No"</formula>
    </cfRule>
    <cfRule type="expression" dxfId="14771" priority="16120" stopIfTrue="1">
      <formula>AJ63="Yes"</formula>
    </cfRule>
  </conditionalFormatting>
  <conditionalFormatting sqref="AJ69:AJ71">
    <cfRule type="expression" dxfId="14770" priority="16111" stopIfTrue="1">
      <formula>AJ69="No"</formula>
    </cfRule>
    <cfRule type="expression" dxfId="14769" priority="16112" stopIfTrue="1">
      <formula>AJ69="Yes"</formula>
    </cfRule>
  </conditionalFormatting>
  <conditionalFormatting sqref="AJ81:AJ83">
    <cfRule type="expression" dxfId="14768" priority="16103" stopIfTrue="1">
      <formula>AJ81="No"</formula>
    </cfRule>
    <cfRule type="expression" dxfId="14767" priority="16104" stopIfTrue="1">
      <formula>AJ81="Yes"</formula>
    </cfRule>
  </conditionalFormatting>
  <conditionalFormatting sqref="AJ84">
    <cfRule type="expression" dxfId="14766" priority="16101" stopIfTrue="1">
      <formula>AJ84="No"</formula>
    </cfRule>
    <cfRule type="expression" dxfId="14765" priority="16102" stopIfTrue="1">
      <formula>AJ84="Yes"</formula>
    </cfRule>
  </conditionalFormatting>
  <conditionalFormatting sqref="AJ85:AJ86">
    <cfRule type="expression" dxfId="14764" priority="16099" stopIfTrue="1">
      <formula>AJ85="No"</formula>
    </cfRule>
    <cfRule type="expression" dxfId="14763" priority="16100" stopIfTrue="1">
      <formula>AJ85="Yes"</formula>
    </cfRule>
  </conditionalFormatting>
  <conditionalFormatting sqref="AJ87:AJ89">
    <cfRule type="expression" dxfId="14762" priority="16097" stopIfTrue="1">
      <formula>AJ87="No"</formula>
    </cfRule>
    <cfRule type="expression" dxfId="14761" priority="16098" stopIfTrue="1">
      <formula>AJ87="Yes"</formula>
    </cfRule>
  </conditionalFormatting>
  <conditionalFormatting sqref="AJ96 AJ98">
    <cfRule type="expression" dxfId="14760" priority="16096" stopIfTrue="1">
      <formula>AJ96="N/A"</formula>
    </cfRule>
  </conditionalFormatting>
  <conditionalFormatting sqref="AJ94:AJ95">
    <cfRule type="expression" dxfId="14759" priority="16094" stopIfTrue="1">
      <formula>AJ94="No"</formula>
    </cfRule>
    <cfRule type="expression" dxfId="14758" priority="16095" stopIfTrue="1">
      <formula>AJ94="Yes"</formula>
    </cfRule>
  </conditionalFormatting>
  <conditionalFormatting sqref="AJ93:AJ95">
    <cfRule type="expression" dxfId="14757" priority="16093" stopIfTrue="1">
      <formula>AJ93="N/A"</formula>
    </cfRule>
  </conditionalFormatting>
  <conditionalFormatting sqref="AJ96 AJ98">
    <cfRule type="expression" dxfId="14756" priority="16092" stopIfTrue="1">
      <formula>AJ96="N/A"</formula>
    </cfRule>
  </conditionalFormatting>
  <conditionalFormatting sqref="AN439">
    <cfRule type="expression" dxfId="14755" priority="14475" stopIfTrue="1">
      <formula>AN439="No"</formula>
    </cfRule>
    <cfRule type="expression" dxfId="14754" priority="14476" stopIfTrue="1">
      <formula>AN439="Yes"</formula>
    </cfRule>
  </conditionalFormatting>
  <conditionalFormatting sqref="AJ117:AJ119">
    <cfRule type="expression" dxfId="14753" priority="16088" stopIfTrue="1">
      <formula>AJ117="No"</formula>
    </cfRule>
    <cfRule type="expression" dxfId="14752" priority="16089" stopIfTrue="1">
      <formula>AJ117="Yes"</formula>
    </cfRule>
  </conditionalFormatting>
  <conditionalFormatting sqref="AJ144:AJ146">
    <cfRule type="expression" dxfId="14751" priority="16086" stopIfTrue="1">
      <formula>AJ144="No"</formula>
    </cfRule>
    <cfRule type="expression" dxfId="14750" priority="16087" stopIfTrue="1">
      <formula>AJ144="Yes"</formula>
    </cfRule>
  </conditionalFormatting>
  <conditionalFormatting sqref="AJ156:AJ158">
    <cfRule type="expression" dxfId="14749" priority="16078" stopIfTrue="1">
      <formula>AJ156="No"</formula>
    </cfRule>
    <cfRule type="expression" dxfId="14748" priority="16079" stopIfTrue="1">
      <formula>AJ156="Yes"</formula>
    </cfRule>
  </conditionalFormatting>
  <conditionalFormatting sqref="AJ168:AJ170">
    <cfRule type="expression" dxfId="14747" priority="16074" stopIfTrue="1">
      <formula>AJ168="No"</formula>
    </cfRule>
    <cfRule type="expression" dxfId="14746" priority="16075" stopIfTrue="1">
      <formula>AJ168="Yes"</formula>
    </cfRule>
  </conditionalFormatting>
  <conditionalFormatting sqref="AJ171:AJ173">
    <cfRule type="expression" dxfId="14745" priority="16072" stopIfTrue="1">
      <formula>AJ171="No"</formula>
    </cfRule>
    <cfRule type="expression" dxfId="14744" priority="16073" stopIfTrue="1">
      <formula>AJ171="Yes"</formula>
    </cfRule>
  </conditionalFormatting>
  <conditionalFormatting sqref="AK408">
    <cfRule type="expression" dxfId="14743" priority="14835" stopIfTrue="1">
      <formula>AK408="No"</formula>
    </cfRule>
    <cfRule type="expression" dxfId="14742" priority="14836" stopIfTrue="1">
      <formula>AK408="Yes"</formula>
    </cfRule>
  </conditionalFormatting>
  <conditionalFormatting sqref="AJ97">
    <cfRule type="expression" dxfId="14741" priority="16069" stopIfTrue="1">
      <formula>AJ97="N/A"</formula>
    </cfRule>
  </conditionalFormatting>
  <conditionalFormatting sqref="AJ97">
    <cfRule type="expression" dxfId="14740" priority="16068" stopIfTrue="1">
      <formula>AJ97="N/A"</formula>
    </cfRule>
  </conditionalFormatting>
  <conditionalFormatting sqref="AN407">
    <cfRule type="expression" dxfId="14739" priority="14831" stopIfTrue="1">
      <formula>AN407="No"</formula>
    </cfRule>
    <cfRule type="expression" dxfId="14738" priority="14832" stopIfTrue="1">
      <formula>AN407="Yes"</formula>
    </cfRule>
  </conditionalFormatting>
  <conditionalFormatting sqref="AJ207">
    <cfRule type="expression" dxfId="14737" priority="16064" stopIfTrue="1">
      <formula>AJ207="No"</formula>
    </cfRule>
    <cfRule type="expression" dxfId="14736" priority="16065" stopIfTrue="1">
      <formula>AJ207="Yes"</formula>
    </cfRule>
  </conditionalFormatting>
  <conditionalFormatting sqref="AJ208">
    <cfRule type="expression" dxfId="14735" priority="16062" stopIfTrue="1">
      <formula>AJ208="No"</formula>
    </cfRule>
    <cfRule type="expression" dxfId="14734" priority="16063" stopIfTrue="1">
      <formula>AJ208="Yes"</formula>
    </cfRule>
  </conditionalFormatting>
  <conditionalFormatting sqref="AJ213">
    <cfRule type="expression" dxfId="14733" priority="16060" stopIfTrue="1">
      <formula>AJ213="No"</formula>
    </cfRule>
    <cfRule type="expression" dxfId="14732" priority="16061" stopIfTrue="1">
      <formula>AJ213="Yes"</formula>
    </cfRule>
  </conditionalFormatting>
  <conditionalFormatting sqref="AJ215:AJ216">
    <cfRule type="expression" dxfId="14731" priority="16058" stopIfTrue="1">
      <formula>AJ215="No"</formula>
    </cfRule>
    <cfRule type="expression" dxfId="14730" priority="16059" stopIfTrue="1">
      <formula>AJ215="Yes"</formula>
    </cfRule>
  </conditionalFormatting>
  <conditionalFormatting sqref="AJ218:AJ219">
    <cfRule type="expression" dxfId="14729" priority="16056" stopIfTrue="1">
      <formula>AJ218="No"</formula>
    </cfRule>
    <cfRule type="expression" dxfId="14728" priority="16057" stopIfTrue="1">
      <formula>AJ218="Yes"</formula>
    </cfRule>
  </conditionalFormatting>
  <conditionalFormatting sqref="AH547:AH549">
    <cfRule type="expression" dxfId="14727" priority="16052" stopIfTrue="1">
      <formula>AH547="No"</formula>
    </cfRule>
    <cfRule type="expression" dxfId="14726" priority="16053" stopIfTrue="1">
      <formula>AH547="Yes"</formula>
    </cfRule>
  </conditionalFormatting>
  <conditionalFormatting sqref="AI547:AI549">
    <cfRule type="expression" dxfId="14725" priority="16050" stopIfTrue="1">
      <formula>AI547="No"</formula>
    </cfRule>
    <cfRule type="expression" dxfId="14724" priority="16051" stopIfTrue="1">
      <formula>AI547="Yes"</formula>
    </cfRule>
  </conditionalFormatting>
  <conditionalFormatting sqref="AJ547:AQ549">
    <cfRule type="expression" dxfId="14723" priority="16048" stopIfTrue="1">
      <formula>AJ547="No"</formula>
    </cfRule>
    <cfRule type="expression" dxfId="14722" priority="16049" stopIfTrue="1">
      <formula>AJ547="Yes"</formula>
    </cfRule>
  </conditionalFormatting>
  <conditionalFormatting sqref="P248:P250">
    <cfRule type="expression" dxfId="14721" priority="16046" stopIfTrue="1">
      <formula>P248="No"</formula>
    </cfRule>
    <cfRule type="expression" dxfId="14720" priority="16047" stopIfTrue="1">
      <formula>P248="Yes"</formula>
    </cfRule>
  </conditionalFormatting>
  <conditionalFormatting sqref="P251:P253">
    <cfRule type="expression" dxfId="14719" priority="16044" stopIfTrue="1">
      <formula>P251="No"</formula>
    </cfRule>
    <cfRule type="expression" dxfId="14718" priority="16045" stopIfTrue="1">
      <formula>P251="Yes"</formula>
    </cfRule>
  </conditionalFormatting>
  <conditionalFormatting sqref="R248:R250">
    <cfRule type="expression" dxfId="14717" priority="16036" stopIfTrue="1">
      <formula>R248="No"</formula>
    </cfRule>
    <cfRule type="expression" dxfId="14716" priority="16037" stopIfTrue="1">
      <formula>R248="Yes"</formula>
    </cfRule>
  </conditionalFormatting>
  <conditionalFormatting sqref="R251:R253">
    <cfRule type="expression" dxfId="14715" priority="16034" stopIfTrue="1">
      <formula>R251="No"</formula>
    </cfRule>
    <cfRule type="expression" dxfId="14714" priority="16035" stopIfTrue="1">
      <formula>R251="Yes"</formula>
    </cfRule>
  </conditionalFormatting>
  <conditionalFormatting sqref="AI27:AI47 AI102:AI104 AI171:AI181 AI210:AI211 AI137:AI139 AI141:AI152 AI130:AI135 AI185:AI187 AI51:AI77 AI81:AI92 AI156:AI158 AI111:AI125 AI194:AI196 AI198:AI200 AI213">
    <cfRule type="expression" dxfId="14713" priority="16032" stopIfTrue="1">
      <formula>AI27="No"</formula>
    </cfRule>
    <cfRule type="expression" dxfId="14712" priority="16033" stopIfTrue="1">
      <formula>AI27="Yes"</formula>
    </cfRule>
  </conditionalFormatting>
  <conditionalFormatting sqref="AI96 AI98">
    <cfRule type="expression" dxfId="14711" priority="16031" stopIfTrue="1">
      <formula>AI96="N/A"</formula>
    </cfRule>
  </conditionalFormatting>
  <conditionalFormatting sqref="AI94:AI95">
    <cfRule type="expression" dxfId="14710" priority="16029" stopIfTrue="1">
      <formula>AI94="No"</formula>
    </cfRule>
    <cfRule type="expression" dxfId="14709" priority="16030" stopIfTrue="1">
      <formula>AI94="Yes"</formula>
    </cfRule>
  </conditionalFormatting>
  <conditionalFormatting sqref="AI93:AI95">
    <cfRule type="expression" dxfId="14708" priority="16028" stopIfTrue="1">
      <formula>AI93="N/A"</formula>
    </cfRule>
  </conditionalFormatting>
  <conditionalFormatting sqref="AI96 AI98">
    <cfRule type="expression" dxfId="14707" priority="16027" stopIfTrue="1">
      <formula>AI96="N/A"</formula>
    </cfRule>
  </conditionalFormatting>
  <conditionalFormatting sqref="AI168:AI170">
    <cfRule type="expression" dxfId="14706" priority="16025" stopIfTrue="1">
      <formula>AI168="No"</formula>
    </cfRule>
    <cfRule type="expression" dxfId="14705" priority="16026" stopIfTrue="1">
      <formula>AI168="Yes"</formula>
    </cfRule>
  </conditionalFormatting>
  <conditionalFormatting sqref="AI97">
    <cfRule type="expression" dxfId="14704" priority="16024" stopIfTrue="1">
      <formula>AI97="N/A"</formula>
    </cfRule>
  </conditionalFormatting>
  <conditionalFormatting sqref="AI97">
    <cfRule type="expression" dxfId="14703" priority="16023" stopIfTrue="1">
      <formula>AI97="N/A"</formula>
    </cfRule>
  </conditionalFormatting>
  <conditionalFormatting sqref="AI207">
    <cfRule type="expression" dxfId="14702" priority="16021" stopIfTrue="1">
      <formula>AI207="No"</formula>
    </cfRule>
    <cfRule type="expression" dxfId="14701" priority="16022" stopIfTrue="1">
      <formula>AI207="Yes"</formula>
    </cfRule>
  </conditionalFormatting>
  <conditionalFormatting sqref="AI208">
    <cfRule type="expression" dxfId="14700" priority="16019" stopIfTrue="1">
      <formula>AI208="No"</formula>
    </cfRule>
    <cfRule type="expression" dxfId="14699" priority="16020" stopIfTrue="1">
      <formula>AI208="Yes"</formula>
    </cfRule>
  </conditionalFormatting>
  <conditionalFormatting sqref="AI215:AI216">
    <cfRule type="expression" dxfId="14698" priority="16017" stopIfTrue="1">
      <formula>AI215="No"</formula>
    </cfRule>
    <cfRule type="expression" dxfId="14697" priority="16018" stopIfTrue="1">
      <formula>AI215="Yes"</formula>
    </cfRule>
  </conditionalFormatting>
  <conditionalFormatting sqref="AI218:AI219">
    <cfRule type="expression" dxfId="14696" priority="16015" stopIfTrue="1">
      <formula>AI218="No"</formula>
    </cfRule>
    <cfRule type="expression" dxfId="14695" priority="16016" stopIfTrue="1">
      <formula>AI218="Yes"</formula>
    </cfRule>
  </conditionalFormatting>
  <conditionalFormatting sqref="AI221:AI222">
    <cfRule type="expression" dxfId="14694" priority="16013" stopIfTrue="1">
      <formula>AI221="No"</formula>
    </cfRule>
    <cfRule type="expression" dxfId="14693" priority="16014" stopIfTrue="1">
      <formula>AI221="Yes"</formula>
    </cfRule>
  </conditionalFormatting>
  <conditionalFormatting sqref="D224:D226">
    <cfRule type="expression" dxfId="14692" priority="16011" stopIfTrue="1">
      <formula>D224="No"</formula>
    </cfRule>
    <cfRule type="expression" dxfId="14691" priority="16012" stopIfTrue="1">
      <formula>D224="Yes"</formula>
    </cfRule>
  </conditionalFormatting>
  <conditionalFormatting sqref="R227:R229 AA227:AA229 AC227:AC229 AH227:AH229 O227:P229 AJ227:AJ229 D264:E265 E261:E262 F236:AQ238 D227:E229 I227:M229 D270:E272 D276:E278 D294:E296 E267:E269 E285:E287 E291:E293 E297:E299 AJ240:AJ253 O240:P253 AH240:AH253 AC240:AC253 AA240:AA253 R240:R253 I240:M253 I285:M287 R285:R287 AA285:AA287 AC285:AC287 AH285:AH287 O285:P287 AJ285:AJ287 D279:AQ284 AJ291:AJ299 O291:P299 AH291:AH299 AC291:AC299 AA291:AA299 R291:R299 I291:M299 D288:AQ290 I231:M232 D231:E232 AJ231:AJ232 O231:P232 AC231:AC232 AA231:AA232 R231:R232 R234:R235 AA234:AA235 AC234:AC235 I234:P235 AH234:AJ235 D234:E238 D240:E253 D257:E259 I257:M259 R257:R259 AA257:AA259 AC257:AC259 AH257:AH259 O257:P259 AJ257:AJ259 AJ261:AJ262 O261:P262 AH261:AH262 AC261:AC262 AA261:AA262 R261:R262 I261:M262 I264:M265 R264:R265 AA264:AA265 AC264:AC265 AH264:AH265 O264:P265 AJ264:AJ265 AJ267:AJ272 O267:P272 AH267:AH272 AC267:AC272 AA267:AA272 R267:R272 I267:M272 I276:M278 R276:R278 AA276:AA278 AC276:AC278 AH276:AH278 O276:P278 AJ276:AJ278">
    <cfRule type="containsText" dxfId="14690" priority="16007" operator="containsText" text="No">
      <formula>NOT(ISERROR(SEARCH("No",D227)))</formula>
    </cfRule>
    <cfRule type="containsText" dxfId="14689" priority="16008" operator="containsText" text="Yes">
      <formula>NOT(ISERROR(SEARCH("Yes",D227)))</formula>
    </cfRule>
    <cfRule type="containsText" dxfId="14688" priority="16009" operator="containsText" text="Yes">
      <formula>NOT(ISERROR(SEARCH("Yes",D227)))</formula>
    </cfRule>
    <cfRule type="containsText" dxfId="14687" priority="16010" operator="containsText" text="Yes">
      <formula>NOT(ISERROR(SEARCH("Yes",D227)))</formula>
    </cfRule>
  </conditionalFormatting>
  <conditionalFormatting sqref="E224:E226 I224:M226 R224:R226 AA224:AA226 AC224:AC226 AH224:AH226 O224:P226 AJ224:AJ226 AN362:AQ365">
    <cfRule type="containsText" dxfId="14686" priority="16005" operator="containsText" text="Yes">
      <formula>NOT(ISERROR(SEARCH("Yes",E224)))</formula>
    </cfRule>
    <cfRule type="containsText" dxfId="14685" priority="16006" operator="containsText" text="No">
      <formula>NOT(ISERROR(SEARCH("No",E224)))</formula>
    </cfRule>
  </conditionalFormatting>
  <conditionalFormatting sqref="X224:X226">
    <cfRule type="containsText" dxfId="14684" priority="15891" operator="containsText" text="Yes">
      <formula>NOT(ISERROR(SEARCH("Yes",X224)))</formula>
    </cfRule>
    <cfRule type="containsText" dxfId="14683" priority="15892" operator="containsText" text="No">
      <formula>NOT(ISERROR(SEARCH("No",X224)))</formula>
    </cfRule>
  </conditionalFormatting>
  <conditionalFormatting sqref="F227:F229 F240:F253 F285:F287 F291:F299 F231:F232 F234:F235 F257:F259 F261:F262 F264:F265 F267:F272 F276:F278">
    <cfRule type="containsText" dxfId="14682" priority="16001" operator="containsText" text="No">
      <formula>NOT(ISERROR(SEARCH("No",F227)))</formula>
    </cfRule>
    <cfRule type="containsText" dxfId="14681" priority="16002" operator="containsText" text="Yes">
      <formula>NOT(ISERROR(SEARCH("Yes",F227)))</formula>
    </cfRule>
    <cfRule type="containsText" dxfId="14680" priority="16003" operator="containsText" text="Yes">
      <formula>NOT(ISERROR(SEARCH("Yes",F227)))</formula>
    </cfRule>
    <cfRule type="containsText" dxfId="14679" priority="16004" operator="containsText" text="Yes">
      <formula>NOT(ISERROR(SEARCH("Yes",F227)))</formula>
    </cfRule>
  </conditionalFormatting>
  <conditionalFormatting sqref="F224:F226">
    <cfRule type="containsText" dxfId="14678" priority="15999" operator="containsText" text="Yes">
      <formula>NOT(ISERROR(SEARCH("Yes",F224)))</formula>
    </cfRule>
    <cfRule type="containsText" dxfId="14677" priority="16000" operator="containsText" text="No">
      <formula>NOT(ISERROR(SEARCH("No",F224)))</formula>
    </cfRule>
  </conditionalFormatting>
  <conditionalFormatting sqref="G227:G229 G240:G253 G285:G287 G291:G299 G231:G232 G234:G235 G257:G259 G261:G262 G264:G265 G267:G272 G276:G278">
    <cfRule type="containsText" dxfId="14676" priority="15995" operator="containsText" text="No">
      <formula>NOT(ISERROR(SEARCH("No",G227)))</formula>
    </cfRule>
    <cfRule type="containsText" dxfId="14675" priority="15996" operator="containsText" text="Yes">
      <formula>NOT(ISERROR(SEARCH("Yes",G227)))</formula>
    </cfRule>
    <cfRule type="containsText" dxfId="14674" priority="15997" operator="containsText" text="Yes">
      <formula>NOT(ISERROR(SEARCH("Yes",G227)))</formula>
    </cfRule>
    <cfRule type="containsText" dxfId="14673" priority="15998" operator="containsText" text="Yes">
      <formula>NOT(ISERROR(SEARCH("Yes",G227)))</formula>
    </cfRule>
  </conditionalFormatting>
  <conditionalFormatting sqref="G224:G226">
    <cfRule type="containsText" dxfId="14672" priority="15993" operator="containsText" text="Yes">
      <formula>NOT(ISERROR(SEARCH("Yes",G224)))</formula>
    </cfRule>
    <cfRule type="containsText" dxfId="14671" priority="15994" operator="containsText" text="No">
      <formula>NOT(ISERROR(SEARCH("No",G224)))</formula>
    </cfRule>
  </conditionalFormatting>
  <conditionalFormatting sqref="H227:H229 H240:H253 H285:H287 H291:H299 H231:H232 H234:H235 H257:H259 H261:H262 H264:H265 H267:H272 H276:H278">
    <cfRule type="containsText" dxfId="14670" priority="15989" operator="containsText" text="No">
      <formula>NOT(ISERROR(SEARCH("No",H227)))</formula>
    </cfRule>
    <cfRule type="containsText" dxfId="14669" priority="15990" operator="containsText" text="Yes">
      <formula>NOT(ISERROR(SEARCH("Yes",H227)))</formula>
    </cfRule>
    <cfRule type="containsText" dxfId="14668" priority="15991" operator="containsText" text="Yes">
      <formula>NOT(ISERROR(SEARCH("Yes",H227)))</formula>
    </cfRule>
    <cfRule type="containsText" dxfId="14667" priority="15992" operator="containsText" text="Yes">
      <formula>NOT(ISERROR(SEARCH("Yes",H227)))</formula>
    </cfRule>
  </conditionalFormatting>
  <conditionalFormatting sqref="H224:H226">
    <cfRule type="containsText" dxfId="14666" priority="15987" operator="containsText" text="Yes">
      <formula>NOT(ISERROR(SEARCH("Yes",H224)))</formula>
    </cfRule>
    <cfRule type="containsText" dxfId="14665" priority="15988" operator="containsText" text="No">
      <formula>NOT(ISERROR(SEARCH("No",H224)))</formula>
    </cfRule>
  </conditionalFormatting>
  <conditionalFormatting sqref="Q227:Q229 Q234:Q235 Q240:Q253 Q285:Q287 Q291:Q299 Q257:Q259 Q261:Q262 Q264:Q265 Q267:Q272 Q276:Q278">
    <cfRule type="containsText" dxfId="14664" priority="15983" operator="containsText" text="No">
      <formula>NOT(ISERROR(SEARCH("No",Q227)))</formula>
    </cfRule>
    <cfRule type="containsText" dxfId="14663" priority="15984" operator="containsText" text="Yes">
      <formula>NOT(ISERROR(SEARCH("Yes",Q227)))</formula>
    </cfRule>
    <cfRule type="containsText" dxfId="14662" priority="15985" operator="containsText" text="Yes">
      <formula>NOT(ISERROR(SEARCH("Yes",Q227)))</formula>
    </cfRule>
    <cfRule type="containsText" dxfId="14661" priority="15986" operator="containsText" text="Yes">
      <formula>NOT(ISERROR(SEARCH("Yes",Q227)))</formula>
    </cfRule>
  </conditionalFormatting>
  <conditionalFormatting sqref="Q224:Q226">
    <cfRule type="containsText" dxfId="14660" priority="15981" operator="containsText" text="Yes">
      <formula>NOT(ISERROR(SEARCH("Yes",Q224)))</formula>
    </cfRule>
    <cfRule type="containsText" dxfId="14659" priority="15982" operator="containsText" text="No">
      <formula>NOT(ISERROR(SEARCH("No",Q224)))</formula>
    </cfRule>
  </conditionalFormatting>
  <conditionalFormatting sqref="S227:S229 S234:S235 S240:S253 S285:S287 S291:S299 S257:S259 S261:S262 S264:S265 S267:S272 S276:S278">
    <cfRule type="containsText" dxfId="14658" priority="15977" operator="containsText" text="No">
      <formula>NOT(ISERROR(SEARCH("No",S227)))</formula>
    </cfRule>
    <cfRule type="containsText" dxfId="14657" priority="15978" operator="containsText" text="Yes">
      <formula>NOT(ISERROR(SEARCH("Yes",S227)))</formula>
    </cfRule>
    <cfRule type="containsText" dxfId="14656" priority="15979" operator="containsText" text="Yes">
      <formula>NOT(ISERROR(SEARCH("Yes",S227)))</formula>
    </cfRule>
    <cfRule type="containsText" dxfId="14655" priority="15980" operator="containsText" text="Yes">
      <formula>NOT(ISERROR(SEARCH("Yes",S227)))</formula>
    </cfRule>
  </conditionalFormatting>
  <conditionalFormatting sqref="S224:S226">
    <cfRule type="containsText" dxfId="14654" priority="15975" operator="containsText" text="Yes">
      <formula>NOT(ISERROR(SEARCH("Yes",S224)))</formula>
    </cfRule>
    <cfRule type="containsText" dxfId="14653" priority="15976" operator="containsText" text="No">
      <formula>NOT(ISERROR(SEARCH("No",S224)))</formula>
    </cfRule>
  </conditionalFormatting>
  <conditionalFormatting sqref="T227:T229 T234:T235 T240:T253 T285:T287 T291:T299 T257:T259 T261:T262 T264:T265 T267:T272 T276:T278">
    <cfRule type="containsText" dxfId="14652" priority="15971" operator="containsText" text="No">
      <formula>NOT(ISERROR(SEARCH("No",T227)))</formula>
    </cfRule>
    <cfRule type="containsText" dxfId="14651" priority="15972" operator="containsText" text="Yes">
      <formula>NOT(ISERROR(SEARCH("Yes",T227)))</formula>
    </cfRule>
    <cfRule type="containsText" dxfId="14650" priority="15973" operator="containsText" text="Yes">
      <formula>NOT(ISERROR(SEARCH("Yes",T227)))</formula>
    </cfRule>
    <cfRule type="containsText" dxfId="14649" priority="15974" operator="containsText" text="Yes">
      <formula>NOT(ISERROR(SEARCH("Yes",T227)))</formula>
    </cfRule>
  </conditionalFormatting>
  <conditionalFormatting sqref="T224:T226">
    <cfRule type="containsText" dxfId="14648" priority="15969" operator="containsText" text="Yes">
      <formula>NOT(ISERROR(SEARCH("Yes",T224)))</formula>
    </cfRule>
    <cfRule type="containsText" dxfId="14647" priority="15970" operator="containsText" text="No">
      <formula>NOT(ISERROR(SEARCH("No",T224)))</formula>
    </cfRule>
  </conditionalFormatting>
  <conditionalFormatting sqref="U227:U229 U234:V235 U240:U253 U285:U287 U291:U299 U257:U259 U261:U262 U264:U265 U267:U272 U276:U278">
    <cfRule type="containsText" dxfId="14646" priority="15965" operator="containsText" text="No">
      <formula>NOT(ISERROR(SEARCH("No",U227)))</formula>
    </cfRule>
    <cfRule type="containsText" dxfId="14645" priority="15966" operator="containsText" text="Yes">
      <formula>NOT(ISERROR(SEARCH("Yes",U227)))</formula>
    </cfRule>
    <cfRule type="containsText" dxfId="14644" priority="15967" operator="containsText" text="Yes">
      <formula>NOT(ISERROR(SEARCH("Yes",U227)))</formula>
    </cfRule>
    <cfRule type="containsText" dxfId="14643" priority="15968" operator="containsText" text="Yes">
      <formula>NOT(ISERROR(SEARCH("Yes",U227)))</formula>
    </cfRule>
  </conditionalFormatting>
  <conditionalFormatting sqref="U224:U226">
    <cfRule type="containsText" dxfId="14642" priority="15963" operator="containsText" text="Yes">
      <formula>NOT(ISERROR(SEARCH("Yes",U224)))</formula>
    </cfRule>
    <cfRule type="containsText" dxfId="14641" priority="15964" operator="containsText" text="No">
      <formula>NOT(ISERROR(SEARCH("No",U224)))</formula>
    </cfRule>
  </conditionalFormatting>
  <conditionalFormatting sqref="W227:W229 W234:W235 W240:W253 W285:W287 W291:W299 W257:W259 W261:W262 W264:W265 W267:W272 W276:W278">
    <cfRule type="containsText" dxfId="14640" priority="15959" operator="containsText" text="No">
      <formula>NOT(ISERROR(SEARCH("No",W227)))</formula>
    </cfRule>
    <cfRule type="containsText" dxfId="14639" priority="15960" operator="containsText" text="Yes">
      <formula>NOT(ISERROR(SEARCH("Yes",W227)))</formula>
    </cfRule>
    <cfRule type="containsText" dxfId="14638" priority="15961" operator="containsText" text="Yes">
      <formula>NOT(ISERROR(SEARCH("Yes",W227)))</formula>
    </cfRule>
    <cfRule type="containsText" dxfId="14637" priority="15962" operator="containsText" text="Yes">
      <formula>NOT(ISERROR(SEARCH("Yes",W227)))</formula>
    </cfRule>
  </conditionalFormatting>
  <conditionalFormatting sqref="W224:W226">
    <cfRule type="containsText" dxfId="14636" priority="15957" operator="containsText" text="Yes">
      <formula>NOT(ISERROR(SEARCH("Yes",W224)))</formula>
    </cfRule>
    <cfRule type="containsText" dxfId="14635" priority="15958" operator="containsText" text="No">
      <formula>NOT(ISERROR(SEARCH("No",W224)))</formula>
    </cfRule>
  </conditionalFormatting>
  <conditionalFormatting sqref="Y227:Y229 Y234:Y235 Y240:Y253 Y285:Y287 Y291:Y299 Y257:Y259 Y261:Y262 Y264:Y265 Y267:Y272 Y276:Y278">
    <cfRule type="containsText" dxfId="14634" priority="15953" operator="containsText" text="No">
      <formula>NOT(ISERROR(SEARCH("No",Y227)))</formula>
    </cfRule>
    <cfRule type="containsText" dxfId="14633" priority="15954" operator="containsText" text="Yes">
      <formula>NOT(ISERROR(SEARCH("Yes",Y227)))</formula>
    </cfRule>
    <cfRule type="containsText" dxfId="14632" priority="15955" operator="containsText" text="Yes">
      <formula>NOT(ISERROR(SEARCH("Yes",Y227)))</formula>
    </cfRule>
    <cfRule type="containsText" dxfId="14631" priority="15956" operator="containsText" text="Yes">
      <formula>NOT(ISERROR(SEARCH("Yes",Y227)))</formula>
    </cfRule>
  </conditionalFormatting>
  <conditionalFormatting sqref="Y224:Y226">
    <cfRule type="containsText" dxfId="14630" priority="15951" operator="containsText" text="Yes">
      <formula>NOT(ISERROR(SEARCH("Yes",Y224)))</formula>
    </cfRule>
    <cfRule type="containsText" dxfId="14629" priority="15952" operator="containsText" text="No">
      <formula>NOT(ISERROR(SEARCH("No",Y224)))</formula>
    </cfRule>
  </conditionalFormatting>
  <conditionalFormatting sqref="Z227:Z229 Z234:Z235 Z240:Z253 Z285:Z287 Z291:Z299 Z257:Z259 Z261:Z262 Z264:Z265 Z267:Z272 Z276:Z278">
    <cfRule type="containsText" dxfId="14628" priority="15947" operator="containsText" text="No">
      <formula>NOT(ISERROR(SEARCH("No",Z227)))</formula>
    </cfRule>
    <cfRule type="containsText" dxfId="14627" priority="15948" operator="containsText" text="Yes">
      <formula>NOT(ISERROR(SEARCH("Yes",Z227)))</formula>
    </cfRule>
    <cfRule type="containsText" dxfId="14626" priority="15949" operator="containsText" text="Yes">
      <formula>NOT(ISERROR(SEARCH("Yes",Z227)))</formula>
    </cfRule>
    <cfRule type="containsText" dxfId="14625" priority="15950" operator="containsText" text="Yes">
      <formula>NOT(ISERROR(SEARCH("Yes",Z227)))</formula>
    </cfRule>
  </conditionalFormatting>
  <conditionalFormatting sqref="Z224:Z226">
    <cfRule type="containsText" dxfId="14624" priority="15945" operator="containsText" text="Yes">
      <formula>NOT(ISERROR(SEARCH("Yes",Z224)))</formula>
    </cfRule>
    <cfRule type="containsText" dxfId="14623" priority="15946" operator="containsText" text="No">
      <formula>NOT(ISERROR(SEARCH("No",Z224)))</formula>
    </cfRule>
  </conditionalFormatting>
  <conditionalFormatting sqref="AB227:AB229 AB234:AB235 AB240:AB253 AB285:AB287 AB291:AB299 AB257:AB259 AB261:AB262 AB264:AB265 AB267:AB272 AB276:AB278">
    <cfRule type="containsText" dxfId="14622" priority="15941" operator="containsText" text="No">
      <formula>NOT(ISERROR(SEARCH("No",AB227)))</formula>
    </cfRule>
    <cfRule type="containsText" dxfId="14621" priority="15942" operator="containsText" text="Yes">
      <formula>NOT(ISERROR(SEARCH("Yes",AB227)))</formula>
    </cfRule>
    <cfRule type="containsText" dxfId="14620" priority="15943" operator="containsText" text="Yes">
      <formula>NOT(ISERROR(SEARCH("Yes",AB227)))</formula>
    </cfRule>
    <cfRule type="containsText" dxfId="14619" priority="15944" operator="containsText" text="Yes">
      <formula>NOT(ISERROR(SEARCH("Yes",AB227)))</formula>
    </cfRule>
  </conditionalFormatting>
  <conditionalFormatting sqref="AB224:AB226">
    <cfRule type="containsText" dxfId="14618" priority="15939" operator="containsText" text="Yes">
      <formula>NOT(ISERROR(SEARCH("Yes",AB224)))</formula>
    </cfRule>
    <cfRule type="containsText" dxfId="14617" priority="15940" operator="containsText" text="No">
      <formula>NOT(ISERROR(SEARCH("No",AB224)))</formula>
    </cfRule>
  </conditionalFormatting>
  <conditionalFormatting sqref="AD227:AD229 AD234:AD235 AD240:AD253 AD285:AD287 AD291:AD299 AD257:AD259 AD261:AD262 AD264:AD265 AD267:AD272 AD276:AD278">
    <cfRule type="containsText" dxfId="14616" priority="15935" operator="containsText" text="No">
      <formula>NOT(ISERROR(SEARCH("No",AD227)))</formula>
    </cfRule>
    <cfRule type="containsText" dxfId="14615" priority="15936" operator="containsText" text="Yes">
      <formula>NOT(ISERROR(SEARCH("Yes",AD227)))</formula>
    </cfRule>
    <cfRule type="containsText" dxfId="14614" priority="15937" operator="containsText" text="Yes">
      <formula>NOT(ISERROR(SEARCH("Yes",AD227)))</formula>
    </cfRule>
    <cfRule type="containsText" dxfId="14613" priority="15938" operator="containsText" text="Yes">
      <formula>NOT(ISERROR(SEARCH("Yes",AD227)))</formula>
    </cfRule>
  </conditionalFormatting>
  <conditionalFormatting sqref="AD224:AD226">
    <cfRule type="containsText" dxfId="14612" priority="15933" operator="containsText" text="Yes">
      <formula>NOT(ISERROR(SEARCH("Yes",AD224)))</formula>
    </cfRule>
    <cfRule type="containsText" dxfId="14611" priority="15934" operator="containsText" text="No">
      <formula>NOT(ISERROR(SEARCH("No",AD224)))</formula>
    </cfRule>
  </conditionalFormatting>
  <conditionalFormatting sqref="AE227:AE229 AE234:AF235 AE240:AE253 AE285:AE287 AE291:AE299 AE257:AE259 AE261:AE262 AE264:AE265 AE267:AE272 AE276:AE278">
    <cfRule type="containsText" dxfId="14610" priority="15929" operator="containsText" text="No">
      <formula>NOT(ISERROR(SEARCH("No",AE227)))</formula>
    </cfRule>
    <cfRule type="containsText" dxfId="14609" priority="15930" operator="containsText" text="Yes">
      <formula>NOT(ISERROR(SEARCH("Yes",AE227)))</formula>
    </cfRule>
    <cfRule type="containsText" dxfId="14608" priority="15931" operator="containsText" text="Yes">
      <formula>NOT(ISERROR(SEARCH("Yes",AE227)))</formula>
    </cfRule>
    <cfRule type="containsText" dxfId="14607" priority="15932" operator="containsText" text="Yes">
      <formula>NOT(ISERROR(SEARCH("Yes",AE227)))</formula>
    </cfRule>
  </conditionalFormatting>
  <conditionalFormatting sqref="AE224:AE226">
    <cfRule type="containsText" dxfId="14606" priority="15927" operator="containsText" text="Yes">
      <formula>NOT(ISERROR(SEARCH("Yes",AE224)))</formula>
    </cfRule>
    <cfRule type="containsText" dxfId="14605" priority="15928" operator="containsText" text="No">
      <formula>NOT(ISERROR(SEARCH("No",AE224)))</formula>
    </cfRule>
  </conditionalFormatting>
  <conditionalFormatting sqref="AG227:AG229 AG234:AG235 AG240:AG253 AG285:AG287 AG291:AG299 AG257:AG259 AG261:AG262 AG264:AG265 AG267:AG272 AG276:AG278">
    <cfRule type="containsText" dxfId="14604" priority="15923" operator="containsText" text="No">
      <formula>NOT(ISERROR(SEARCH("No",AG227)))</formula>
    </cfRule>
    <cfRule type="containsText" dxfId="14603" priority="15924" operator="containsText" text="Yes">
      <formula>NOT(ISERROR(SEARCH("Yes",AG227)))</formula>
    </cfRule>
    <cfRule type="containsText" dxfId="14602" priority="15925" operator="containsText" text="Yes">
      <formula>NOT(ISERROR(SEARCH("Yes",AG227)))</formula>
    </cfRule>
    <cfRule type="containsText" dxfId="14601" priority="15926" operator="containsText" text="Yes">
      <formula>NOT(ISERROR(SEARCH("Yes",AG227)))</formula>
    </cfRule>
  </conditionalFormatting>
  <conditionalFormatting sqref="AG224:AG226">
    <cfRule type="containsText" dxfId="14600" priority="15921" operator="containsText" text="Yes">
      <formula>NOT(ISERROR(SEARCH("Yes",AG224)))</formula>
    </cfRule>
    <cfRule type="containsText" dxfId="14599" priority="15922" operator="containsText" text="No">
      <formula>NOT(ISERROR(SEARCH("No",AG224)))</formula>
    </cfRule>
  </conditionalFormatting>
  <conditionalFormatting sqref="N227:N229 N240:N253 N285:N287 N291:N299 N231:N232 N257:N259 N261:N262 N264:N265 N267:N272 N276:N278">
    <cfRule type="containsText" dxfId="14598" priority="15917" operator="containsText" text="No">
      <formula>NOT(ISERROR(SEARCH("No",N227)))</formula>
    </cfRule>
    <cfRule type="containsText" dxfId="14597" priority="15918" operator="containsText" text="Yes">
      <formula>NOT(ISERROR(SEARCH("Yes",N227)))</formula>
    </cfRule>
    <cfRule type="containsText" dxfId="14596" priority="15919" operator="containsText" text="Yes">
      <formula>NOT(ISERROR(SEARCH("Yes",N227)))</formula>
    </cfRule>
    <cfRule type="containsText" dxfId="14595" priority="15920" operator="containsText" text="Yes">
      <formula>NOT(ISERROR(SEARCH("Yes",N227)))</formula>
    </cfRule>
  </conditionalFormatting>
  <conditionalFormatting sqref="N224:N226">
    <cfRule type="containsText" dxfId="14594" priority="15915" operator="containsText" text="Yes">
      <formula>NOT(ISERROR(SEARCH("Yes",N224)))</formula>
    </cfRule>
    <cfRule type="containsText" dxfId="14593" priority="15916" operator="containsText" text="No">
      <formula>NOT(ISERROR(SEARCH("No",N224)))</formula>
    </cfRule>
  </conditionalFormatting>
  <conditionalFormatting sqref="V227:V229 V240:V253 V285:V287 V291:V299 V231:V232 V257:V259 V261:V262 V264:V265 V267:V272 V276:V278">
    <cfRule type="containsText" dxfId="14592" priority="15911" operator="containsText" text="No">
      <formula>NOT(ISERROR(SEARCH("No",V227)))</formula>
    </cfRule>
    <cfRule type="containsText" dxfId="14591" priority="15912" operator="containsText" text="Yes">
      <formula>NOT(ISERROR(SEARCH("Yes",V227)))</formula>
    </cfRule>
    <cfRule type="containsText" dxfId="14590" priority="15913" operator="containsText" text="Yes">
      <formula>NOT(ISERROR(SEARCH("Yes",V227)))</formula>
    </cfRule>
    <cfRule type="containsText" dxfId="14589" priority="15914" operator="containsText" text="Yes">
      <formula>NOT(ISERROR(SEARCH("Yes",V227)))</formula>
    </cfRule>
  </conditionalFormatting>
  <conditionalFormatting sqref="V224:V226">
    <cfRule type="containsText" dxfId="14588" priority="15909" operator="containsText" text="Yes">
      <formula>NOT(ISERROR(SEARCH("Yes",V224)))</formula>
    </cfRule>
    <cfRule type="containsText" dxfId="14587" priority="15910" operator="containsText" text="No">
      <formula>NOT(ISERROR(SEARCH("No",V224)))</formula>
    </cfRule>
  </conditionalFormatting>
  <conditionalFormatting sqref="AF227:AF229 AF240:AF253 AF285:AF287 AF291:AF299 AF231:AF232 AF257:AF259 AF261:AF262 AF264:AF265 AF267:AF272 AF276:AF278">
    <cfRule type="containsText" dxfId="14586" priority="15905" operator="containsText" text="No">
      <formula>NOT(ISERROR(SEARCH("No",AF227)))</formula>
    </cfRule>
    <cfRule type="containsText" dxfId="14585" priority="15906" operator="containsText" text="Yes">
      <formula>NOT(ISERROR(SEARCH("Yes",AF227)))</formula>
    </cfRule>
    <cfRule type="containsText" dxfId="14584" priority="15907" operator="containsText" text="Yes">
      <formula>NOT(ISERROR(SEARCH("Yes",AF227)))</formula>
    </cfRule>
    <cfRule type="containsText" dxfId="14583" priority="15908" operator="containsText" text="Yes">
      <formula>NOT(ISERROR(SEARCH("Yes",AF227)))</formula>
    </cfRule>
  </conditionalFormatting>
  <conditionalFormatting sqref="AF224:AF226">
    <cfRule type="containsText" dxfId="14582" priority="15903" operator="containsText" text="Yes">
      <formula>NOT(ISERROR(SEARCH("Yes",AF224)))</formula>
    </cfRule>
    <cfRule type="containsText" dxfId="14581" priority="15904" operator="containsText" text="No">
      <formula>NOT(ISERROR(SEARCH("No",AF224)))</formula>
    </cfRule>
  </conditionalFormatting>
  <conditionalFormatting sqref="AI227:AI229 AI240:AI253 AI285:AI287 AI291:AI299 AI231:AI232 AI257:AI259 AI261:AI262 AI264:AI265 AI267:AI272 AI276:AI278">
    <cfRule type="containsText" dxfId="14580" priority="15899" operator="containsText" text="No">
      <formula>NOT(ISERROR(SEARCH("No",AI227)))</formula>
    </cfRule>
    <cfRule type="containsText" dxfId="14579" priority="15900" operator="containsText" text="Yes">
      <formula>NOT(ISERROR(SEARCH("Yes",AI227)))</formula>
    </cfRule>
    <cfRule type="containsText" dxfId="14578" priority="15901" operator="containsText" text="Yes">
      <formula>NOT(ISERROR(SEARCH("Yes",AI227)))</formula>
    </cfRule>
    <cfRule type="containsText" dxfId="14577" priority="15902" operator="containsText" text="Yes">
      <formula>NOT(ISERROR(SEARCH("Yes",AI227)))</formula>
    </cfRule>
  </conditionalFormatting>
  <conditionalFormatting sqref="AI224:AI226">
    <cfRule type="containsText" dxfId="14576" priority="15897" operator="containsText" text="Yes">
      <formula>NOT(ISERROR(SEARCH("Yes",AI224)))</formula>
    </cfRule>
    <cfRule type="containsText" dxfId="14575" priority="15898" operator="containsText" text="No">
      <formula>NOT(ISERROR(SEARCH("No",AI224)))</formula>
    </cfRule>
  </conditionalFormatting>
  <conditionalFormatting sqref="X227:X229 X234:X235 X240:X253 X285:X287 X291:X299 X257:X259 X261:X262 X264:X265 X267:X272 X276:X278">
    <cfRule type="containsText" dxfId="14574" priority="15893" operator="containsText" text="No">
      <formula>NOT(ISERROR(SEARCH("No",X227)))</formula>
    </cfRule>
    <cfRule type="containsText" dxfId="14573" priority="15894" operator="containsText" text="Yes">
      <formula>NOT(ISERROR(SEARCH("Yes",X227)))</formula>
    </cfRule>
    <cfRule type="containsText" dxfId="14572" priority="15895" operator="containsText" text="Yes">
      <formula>NOT(ISERROR(SEARCH("Yes",X227)))</formula>
    </cfRule>
    <cfRule type="containsText" dxfId="14571" priority="15896" operator="containsText" text="Yes">
      <formula>NOT(ISERROR(SEARCH("Yes",X227)))</formula>
    </cfRule>
  </conditionalFormatting>
  <conditionalFormatting sqref="AK33:AK47 AK72:AK77 AK90:AK92 AK102:AK104 AK123:AK125 AK174:AK181 AK137:AK139 AK141:AK143 AK130:AK135 AK185:AK187 AK51:AK62 AK111:AK116 AK194:AK196 AK198:AK200">
    <cfRule type="expression" dxfId="14570" priority="15889" stopIfTrue="1">
      <formula>AK33="No"</formula>
    </cfRule>
    <cfRule type="expression" dxfId="14569" priority="15890" stopIfTrue="1">
      <formula>AK33="Yes"</formula>
    </cfRule>
  </conditionalFormatting>
  <conditionalFormatting sqref="AK30:AK32">
    <cfRule type="expression" dxfId="14568" priority="15883" stopIfTrue="1">
      <formula>AK30="No"</formula>
    </cfRule>
    <cfRule type="expression" dxfId="14567" priority="15884" stopIfTrue="1">
      <formula>AK30="Yes"</formula>
    </cfRule>
  </conditionalFormatting>
  <conditionalFormatting sqref="AK63:AK65">
    <cfRule type="expression" dxfId="14566" priority="15881" stopIfTrue="1">
      <formula>AK63="No"</formula>
    </cfRule>
    <cfRule type="expression" dxfId="14565" priority="15882" stopIfTrue="1">
      <formula>AK63="Yes"</formula>
    </cfRule>
  </conditionalFormatting>
  <conditionalFormatting sqref="AK69:AK71">
    <cfRule type="expression" dxfId="14564" priority="15873" stopIfTrue="1">
      <formula>AK69="No"</formula>
    </cfRule>
    <cfRule type="expression" dxfId="14563" priority="15874" stopIfTrue="1">
      <formula>AK69="Yes"</formula>
    </cfRule>
  </conditionalFormatting>
  <conditionalFormatting sqref="AK81:AK83">
    <cfRule type="expression" dxfId="14562" priority="15865" stopIfTrue="1">
      <formula>AK81="No"</formula>
    </cfRule>
    <cfRule type="expression" dxfId="14561" priority="15866" stopIfTrue="1">
      <formula>AK81="Yes"</formula>
    </cfRule>
  </conditionalFormatting>
  <conditionalFormatting sqref="AK84">
    <cfRule type="expression" dxfId="14560" priority="15863" stopIfTrue="1">
      <formula>AK84="No"</formula>
    </cfRule>
    <cfRule type="expression" dxfId="14559" priority="15864" stopIfTrue="1">
      <formula>AK84="Yes"</formula>
    </cfRule>
  </conditionalFormatting>
  <conditionalFormatting sqref="AK85:AK86">
    <cfRule type="expression" dxfId="14558" priority="15861" stopIfTrue="1">
      <formula>AK85="No"</formula>
    </cfRule>
    <cfRule type="expression" dxfId="14557" priority="15862" stopIfTrue="1">
      <formula>AK85="Yes"</formula>
    </cfRule>
  </conditionalFormatting>
  <conditionalFormatting sqref="AK87:AK89">
    <cfRule type="expression" dxfId="14556" priority="15859" stopIfTrue="1">
      <formula>AK87="No"</formula>
    </cfRule>
    <cfRule type="expression" dxfId="14555" priority="15860" stopIfTrue="1">
      <formula>AK87="Yes"</formula>
    </cfRule>
  </conditionalFormatting>
  <conditionalFormatting sqref="AK96 AK98">
    <cfRule type="expression" dxfId="14554" priority="15858" stopIfTrue="1">
      <formula>AK96="N/A"</formula>
    </cfRule>
  </conditionalFormatting>
  <conditionalFormatting sqref="AK94:AK95">
    <cfRule type="expression" dxfId="14553" priority="15856" stopIfTrue="1">
      <formula>AK94="No"</formula>
    </cfRule>
    <cfRule type="expression" dxfId="14552" priority="15857" stopIfTrue="1">
      <formula>AK94="Yes"</formula>
    </cfRule>
  </conditionalFormatting>
  <conditionalFormatting sqref="AK93:AK95">
    <cfRule type="expression" dxfId="14551" priority="15855" stopIfTrue="1">
      <formula>AK93="N/A"</formula>
    </cfRule>
  </conditionalFormatting>
  <conditionalFormatting sqref="AK96 AK98">
    <cfRule type="expression" dxfId="14550" priority="15854" stopIfTrue="1">
      <formula>AK96="N/A"</formula>
    </cfRule>
  </conditionalFormatting>
  <conditionalFormatting sqref="AQ450">
    <cfRule type="expression" dxfId="14549" priority="14237" stopIfTrue="1">
      <formula>AQ450="No"</formula>
    </cfRule>
    <cfRule type="expression" dxfId="14548" priority="14238" stopIfTrue="1">
      <formula>AQ450="Yes"</formula>
    </cfRule>
  </conditionalFormatting>
  <conditionalFormatting sqref="AK117:AK119">
    <cfRule type="expression" dxfId="14547" priority="15850" stopIfTrue="1">
      <formula>AK117="No"</formula>
    </cfRule>
    <cfRule type="expression" dxfId="14546" priority="15851" stopIfTrue="1">
      <formula>AK117="Yes"</formula>
    </cfRule>
  </conditionalFormatting>
  <conditionalFormatting sqref="AK144:AK146">
    <cfRule type="expression" dxfId="14545" priority="15848" stopIfTrue="1">
      <formula>AK144="No"</formula>
    </cfRule>
    <cfRule type="expression" dxfId="14544" priority="15849" stopIfTrue="1">
      <formula>AK144="Yes"</formula>
    </cfRule>
  </conditionalFormatting>
  <conditionalFormatting sqref="AK147:AK149">
    <cfRule type="expression" dxfId="14543" priority="15846" stopIfTrue="1">
      <formula>AK147="No"</formula>
    </cfRule>
    <cfRule type="expression" dxfId="14542" priority="15847" stopIfTrue="1">
      <formula>AK147="Yes"</formula>
    </cfRule>
  </conditionalFormatting>
  <conditionalFormatting sqref="AK156:AK158">
    <cfRule type="expression" dxfId="14541" priority="15840" stopIfTrue="1">
      <formula>AK156="No"</formula>
    </cfRule>
    <cfRule type="expression" dxfId="14540" priority="15841" stopIfTrue="1">
      <formula>AK156="Yes"</formula>
    </cfRule>
  </conditionalFormatting>
  <conditionalFormatting sqref="AK168:AK170">
    <cfRule type="expression" dxfId="14539" priority="15836" stopIfTrue="1">
      <formula>AK168="No"</formula>
    </cfRule>
    <cfRule type="expression" dxfId="14538" priority="15837" stopIfTrue="1">
      <formula>AK168="Yes"</formula>
    </cfRule>
  </conditionalFormatting>
  <conditionalFormatting sqref="AK171:AK173">
    <cfRule type="expression" dxfId="14537" priority="15834" stopIfTrue="1">
      <formula>AK171="No"</formula>
    </cfRule>
    <cfRule type="expression" dxfId="14536" priority="15835" stopIfTrue="1">
      <formula>AK171="Yes"</formula>
    </cfRule>
  </conditionalFormatting>
  <conditionalFormatting sqref="AK421:AK423">
    <cfRule type="expression" dxfId="14535" priority="14597" stopIfTrue="1">
      <formula>AK421="No"</formula>
    </cfRule>
    <cfRule type="expression" dxfId="14534" priority="14598" stopIfTrue="1">
      <formula>AK421="Yes"</formula>
    </cfRule>
  </conditionalFormatting>
  <conditionalFormatting sqref="AK97">
    <cfRule type="expression" dxfId="14533" priority="15831" stopIfTrue="1">
      <formula>AK97="N/A"</formula>
    </cfRule>
  </conditionalFormatting>
  <conditionalFormatting sqref="AK97">
    <cfRule type="expression" dxfId="14532" priority="15830" stopIfTrue="1">
      <formula>AK97="N/A"</formula>
    </cfRule>
  </conditionalFormatting>
  <conditionalFormatting sqref="AO421:AO423">
    <cfRule type="expression" dxfId="14531" priority="14593" stopIfTrue="1">
      <formula>AO421="No"</formula>
    </cfRule>
    <cfRule type="expression" dxfId="14530" priority="14594" stopIfTrue="1">
      <formula>AO421="Yes"</formula>
    </cfRule>
  </conditionalFormatting>
  <conditionalFormatting sqref="AK207">
    <cfRule type="expression" dxfId="14529" priority="15826" stopIfTrue="1">
      <formula>AK207="No"</formula>
    </cfRule>
    <cfRule type="expression" dxfId="14528" priority="15827" stopIfTrue="1">
      <formula>AK207="Yes"</formula>
    </cfRule>
  </conditionalFormatting>
  <conditionalFormatting sqref="AK208">
    <cfRule type="expression" dxfId="14527" priority="15824" stopIfTrue="1">
      <formula>AK208="No"</formula>
    </cfRule>
    <cfRule type="expression" dxfId="14526" priority="15825" stopIfTrue="1">
      <formula>AK208="Yes"</formula>
    </cfRule>
  </conditionalFormatting>
  <conditionalFormatting sqref="AK213">
    <cfRule type="expression" dxfId="14525" priority="15822" stopIfTrue="1">
      <formula>AK213="No"</formula>
    </cfRule>
    <cfRule type="expression" dxfId="14524" priority="15823" stopIfTrue="1">
      <formula>AK213="Yes"</formula>
    </cfRule>
  </conditionalFormatting>
  <conditionalFormatting sqref="AK215:AK216">
    <cfRule type="expression" dxfId="14523" priority="15820" stopIfTrue="1">
      <formula>AK215="No"</formula>
    </cfRule>
    <cfRule type="expression" dxfId="14522" priority="15821" stopIfTrue="1">
      <formula>AK215="Yes"</formula>
    </cfRule>
  </conditionalFormatting>
  <conditionalFormatting sqref="AK218:AK219">
    <cfRule type="expression" dxfId="14521" priority="15818" stopIfTrue="1">
      <formula>AK218="No"</formula>
    </cfRule>
    <cfRule type="expression" dxfId="14520" priority="15819" stopIfTrue="1">
      <formula>AK218="Yes"</formula>
    </cfRule>
  </conditionalFormatting>
  <conditionalFormatting sqref="AK227:AK229 AK234:AK235 AK240:AK253 AK285:AK287 AK291:AK299 AK257:AK259 AK261:AK262 AK264:AK265 AK267:AK272 AK276:AK278">
    <cfRule type="containsText" dxfId="14519" priority="15812" operator="containsText" text="No">
      <formula>NOT(ISERROR(SEARCH("No",AK227)))</formula>
    </cfRule>
    <cfRule type="containsText" dxfId="14518" priority="15813" operator="containsText" text="Yes">
      <formula>NOT(ISERROR(SEARCH("Yes",AK227)))</formula>
    </cfRule>
    <cfRule type="containsText" dxfId="14517" priority="15814" operator="containsText" text="Yes">
      <formula>NOT(ISERROR(SEARCH("Yes",AK227)))</formula>
    </cfRule>
    <cfRule type="containsText" dxfId="14516" priority="15815" operator="containsText" text="Yes">
      <formula>NOT(ISERROR(SEARCH("Yes",AK227)))</formula>
    </cfRule>
  </conditionalFormatting>
  <conditionalFormatting sqref="AK224:AK226">
    <cfRule type="containsText" dxfId="14515" priority="15810" operator="containsText" text="Yes">
      <formula>NOT(ISERROR(SEARCH("Yes",AK224)))</formula>
    </cfRule>
    <cfRule type="containsText" dxfId="14514" priority="15811" operator="containsText" text="No">
      <formula>NOT(ISERROR(SEARCH("No",AK224)))</formula>
    </cfRule>
  </conditionalFormatting>
  <conditionalFormatting sqref="AN33:AN47 AN72:AN77 AN90:AN92 AN102:AN104 AN123:AN125 AN174:AN181 AN194:AN196 AN137:AN139 AN141:AN143 AN130:AN135 AN185:AN187 AN51:AN62 AN111:AN116 AN198:AN200">
    <cfRule type="expression" dxfId="14513" priority="15808" stopIfTrue="1">
      <formula>AN33="No"</formula>
    </cfRule>
    <cfRule type="expression" dxfId="14512" priority="15809" stopIfTrue="1">
      <formula>AN33="Yes"</formula>
    </cfRule>
  </conditionalFormatting>
  <conditionalFormatting sqref="AN30:AN32">
    <cfRule type="expression" dxfId="14511" priority="15802" stopIfTrue="1">
      <formula>AN30="No"</formula>
    </cfRule>
    <cfRule type="expression" dxfId="14510" priority="15803" stopIfTrue="1">
      <formula>AN30="Yes"</formula>
    </cfRule>
  </conditionalFormatting>
  <conditionalFormatting sqref="AN63:AN65">
    <cfRule type="expression" dxfId="14509" priority="15800" stopIfTrue="1">
      <formula>AN63="No"</formula>
    </cfRule>
    <cfRule type="expression" dxfId="14508" priority="15801" stopIfTrue="1">
      <formula>AN63="Yes"</formula>
    </cfRule>
  </conditionalFormatting>
  <conditionalFormatting sqref="AN69:AN71">
    <cfRule type="expression" dxfId="14507" priority="15792" stopIfTrue="1">
      <formula>AN69="No"</formula>
    </cfRule>
    <cfRule type="expression" dxfId="14506" priority="15793" stopIfTrue="1">
      <formula>AN69="Yes"</formula>
    </cfRule>
  </conditionalFormatting>
  <conditionalFormatting sqref="AN81:AN83">
    <cfRule type="expression" dxfId="14505" priority="15784" stopIfTrue="1">
      <formula>AN81="No"</formula>
    </cfRule>
    <cfRule type="expression" dxfId="14504" priority="15785" stopIfTrue="1">
      <formula>AN81="Yes"</formula>
    </cfRule>
  </conditionalFormatting>
  <conditionalFormatting sqref="AN84">
    <cfRule type="expression" dxfId="14503" priority="15782" stopIfTrue="1">
      <formula>AN84="No"</formula>
    </cfRule>
    <cfRule type="expression" dxfId="14502" priority="15783" stopIfTrue="1">
      <formula>AN84="Yes"</formula>
    </cfRule>
  </conditionalFormatting>
  <conditionalFormatting sqref="AN85:AN86">
    <cfRule type="expression" dxfId="14501" priority="15780" stopIfTrue="1">
      <formula>AN85="No"</formula>
    </cfRule>
    <cfRule type="expression" dxfId="14500" priority="15781" stopIfTrue="1">
      <formula>AN85="Yes"</formula>
    </cfRule>
  </conditionalFormatting>
  <conditionalFormatting sqref="AN87:AN89">
    <cfRule type="expression" dxfId="14499" priority="15778" stopIfTrue="1">
      <formula>AN87="No"</formula>
    </cfRule>
    <cfRule type="expression" dxfId="14498" priority="15779" stopIfTrue="1">
      <formula>AN87="Yes"</formula>
    </cfRule>
  </conditionalFormatting>
  <conditionalFormatting sqref="AN96 AN98">
    <cfRule type="expression" dxfId="14497" priority="15777" stopIfTrue="1">
      <formula>AN96="N/A"</formula>
    </cfRule>
  </conditionalFormatting>
  <conditionalFormatting sqref="AN94:AN95">
    <cfRule type="expression" dxfId="14496" priority="15775" stopIfTrue="1">
      <formula>AN94="No"</formula>
    </cfRule>
    <cfRule type="expression" dxfId="14495" priority="15776" stopIfTrue="1">
      <formula>AN94="Yes"</formula>
    </cfRule>
  </conditionalFormatting>
  <conditionalFormatting sqref="AN93:AN95">
    <cfRule type="expression" dxfId="14494" priority="15774" stopIfTrue="1">
      <formula>AN93="N/A"</formula>
    </cfRule>
  </conditionalFormatting>
  <conditionalFormatting sqref="AN96 AN98">
    <cfRule type="expression" dxfId="14493" priority="15773" stopIfTrue="1">
      <formula>AN96="N/A"</formula>
    </cfRule>
  </conditionalFormatting>
  <conditionalFormatting sqref="AN117:AN119">
    <cfRule type="expression" dxfId="14492" priority="15769" stopIfTrue="1">
      <formula>AN117="No"</formula>
    </cfRule>
    <cfRule type="expression" dxfId="14491" priority="15770" stopIfTrue="1">
      <formula>AN117="Yes"</formula>
    </cfRule>
  </conditionalFormatting>
  <conditionalFormatting sqref="AN144:AN146">
    <cfRule type="expression" dxfId="14490" priority="15767" stopIfTrue="1">
      <formula>AN144="No"</formula>
    </cfRule>
    <cfRule type="expression" dxfId="14489" priority="15768" stopIfTrue="1">
      <formula>AN144="Yes"</formula>
    </cfRule>
  </conditionalFormatting>
  <conditionalFormatting sqref="AN147:AN149">
    <cfRule type="expression" dxfId="14488" priority="15765" stopIfTrue="1">
      <formula>AN147="No"</formula>
    </cfRule>
    <cfRule type="expression" dxfId="14487" priority="15766" stopIfTrue="1">
      <formula>AN147="Yes"</formula>
    </cfRule>
  </conditionalFormatting>
  <conditionalFormatting sqref="AN156:AN158">
    <cfRule type="expression" dxfId="14486" priority="15759" stopIfTrue="1">
      <formula>AN156="No"</formula>
    </cfRule>
    <cfRule type="expression" dxfId="14485" priority="15760" stopIfTrue="1">
      <formula>AN156="Yes"</formula>
    </cfRule>
  </conditionalFormatting>
  <conditionalFormatting sqref="AN168:AN170">
    <cfRule type="expression" dxfId="14484" priority="15755" stopIfTrue="1">
      <formula>AN168="No"</formula>
    </cfRule>
    <cfRule type="expression" dxfId="14483" priority="15756" stopIfTrue="1">
      <formula>AN168="Yes"</formula>
    </cfRule>
  </conditionalFormatting>
  <conditionalFormatting sqref="AN171:AN173">
    <cfRule type="expression" dxfId="14482" priority="15753" stopIfTrue="1">
      <formula>AN171="No"</formula>
    </cfRule>
    <cfRule type="expression" dxfId="14481" priority="15754" stopIfTrue="1">
      <formula>AN171="Yes"</formula>
    </cfRule>
  </conditionalFormatting>
  <conditionalFormatting sqref="AI436:AK438">
    <cfRule type="expression" dxfId="14480" priority="14516" stopIfTrue="1">
      <formula>AI436="No"</formula>
    </cfRule>
    <cfRule type="expression" dxfId="14479" priority="14517" stopIfTrue="1">
      <formula>AI436="Yes"</formula>
    </cfRule>
  </conditionalFormatting>
  <conditionalFormatting sqref="AN97">
    <cfRule type="expression" dxfId="14478" priority="15750" stopIfTrue="1">
      <formula>AN97="N/A"</formula>
    </cfRule>
  </conditionalFormatting>
  <conditionalFormatting sqref="AN97">
    <cfRule type="expression" dxfId="14477" priority="15749" stopIfTrue="1">
      <formula>AN97="N/A"</formula>
    </cfRule>
  </conditionalFormatting>
  <conditionalFormatting sqref="AL436:AL438">
    <cfRule type="expression" dxfId="14476" priority="14512" stopIfTrue="1">
      <formula>AL436="No"</formula>
    </cfRule>
    <cfRule type="expression" dxfId="14475" priority="14513" stopIfTrue="1">
      <formula>AL436="Yes"</formula>
    </cfRule>
  </conditionalFormatting>
  <conditionalFormatting sqref="AN207">
    <cfRule type="expression" dxfId="14474" priority="15745" stopIfTrue="1">
      <formula>AN207="No"</formula>
    </cfRule>
    <cfRule type="expression" dxfId="14473" priority="15746" stopIfTrue="1">
      <formula>AN207="Yes"</formula>
    </cfRule>
  </conditionalFormatting>
  <conditionalFormatting sqref="AN208">
    <cfRule type="expression" dxfId="14472" priority="15743" stopIfTrue="1">
      <formula>AN208="No"</formula>
    </cfRule>
    <cfRule type="expression" dxfId="14471" priority="15744" stopIfTrue="1">
      <formula>AN208="Yes"</formula>
    </cfRule>
  </conditionalFormatting>
  <conditionalFormatting sqref="AN213">
    <cfRule type="expression" dxfId="14470" priority="15741" stopIfTrue="1">
      <formula>AN213="No"</formula>
    </cfRule>
    <cfRule type="expression" dxfId="14469" priority="15742" stopIfTrue="1">
      <formula>AN213="Yes"</formula>
    </cfRule>
  </conditionalFormatting>
  <conditionalFormatting sqref="AN215:AN216">
    <cfRule type="expression" dxfId="14468" priority="15739" stopIfTrue="1">
      <formula>AN215="No"</formula>
    </cfRule>
    <cfRule type="expression" dxfId="14467" priority="15740" stopIfTrue="1">
      <formula>AN215="Yes"</formula>
    </cfRule>
  </conditionalFormatting>
  <conditionalFormatting sqref="AN218:AN219">
    <cfRule type="expression" dxfId="14466" priority="15737" stopIfTrue="1">
      <formula>AN218="No"</formula>
    </cfRule>
    <cfRule type="expression" dxfId="14465" priority="15738" stopIfTrue="1">
      <formula>AN218="Yes"</formula>
    </cfRule>
  </conditionalFormatting>
  <conditionalFormatting sqref="AN227:AN229 AN234:AN235 AN240:AN253 AN285:AN287 AN291:AN299 AN257:AN259 AN261:AN262 AN264:AN265 AN267:AN272 AN276:AN278">
    <cfRule type="containsText" dxfId="14464" priority="15731" operator="containsText" text="No">
      <formula>NOT(ISERROR(SEARCH("No",AN227)))</formula>
    </cfRule>
    <cfRule type="containsText" dxfId="14463" priority="15732" operator="containsText" text="Yes">
      <formula>NOT(ISERROR(SEARCH("Yes",AN227)))</formula>
    </cfRule>
    <cfRule type="containsText" dxfId="14462" priority="15733" operator="containsText" text="Yes">
      <formula>NOT(ISERROR(SEARCH("Yes",AN227)))</formula>
    </cfRule>
    <cfRule type="containsText" dxfId="14461" priority="15734" operator="containsText" text="Yes">
      <formula>NOT(ISERROR(SEARCH("Yes",AN227)))</formula>
    </cfRule>
  </conditionalFormatting>
  <conditionalFormatting sqref="AN224:AN226">
    <cfRule type="containsText" dxfId="14460" priority="15729" operator="containsText" text="Yes">
      <formula>NOT(ISERROR(SEARCH("Yes",AN224)))</formula>
    </cfRule>
    <cfRule type="containsText" dxfId="14459" priority="15730" operator="containsText" text="No">
      <formula>NOT(ISERROR(SEARCH("No",AN224)))</formula>
    </cfRule>
  </conditionalFormatting>
  <conditionalFormatting sqref="AO33:AO47 AO72:AO77 AO90:AO92 AO102:AO104 AO123:AO125 AO174:AO181 AO194:AO196 AO137:AO139 AO141:AO143 AO130:AO135 AO185:AO187 AO51:AO62 AO111:AO116 AO198:AO200">
    <cfRule type="expression" dxfId="14458" priority="15727" stopIfTrue="1">
      <formula>AO33="No"</formula>
    </cfRule>
    <cfRule type="expression" dxfId="14457" priority="15728" stopIfTrue="1">
      <formula>AO33="Yes"</formula>
    </cfRule>
  </conditionalFormatting>
  <conditionalFormatting sqref="AO30:AO32">
    <cfRule type="expression" dxfId="14456" priority="15721" stopIfTrue="1">
      <formula>AO30="No"</formula>
    </cfRule>
    <cfRule type="expression" dxfId="14455" priority="15722" stopIfTrue="1">
      <formula>AO30="Yes"</formula>
    </cfRule>
  </conditionalFormatting>
  <conditionalFormatting sqref="AO63:AO65">
    <cfRule type="expression" dxfId="14454" priority="15719" stopIfTrue="1">
      <formula>AO63="No"</formula>
    </cfRule>
    <cfRule type="expression" dxfId="14453" priority="15720" stopIfTrue="1">
      <formula>AO63="Yes"</formula>
    </cfRule>
  </conditionalFormatting>
  <conditionalFormatting sqref="AO69:AO71">
    <cfRule type="expression" dxfId="14452" priority="15711" stopIfTrue="1">
      <formula>AO69="No"</formula>
    </cfRule>
    <cfRule type="expression" dxfId="14451" priority="15712" stopIfTrue="1">
      <formula>AO69="Yes"</formula>
    </cfRule>
  </conditionalFormatting>
  <conditionalFormatting sqref="AO81:AO83">
    <cfRule type="expression" dxfId="14450" priority="15703" stopIfTrue="1">
      <formula>AO81="No"</formula>
    </cfRule>
    <cfRule type="expression" dxfId="14449" priority="15704" stopIfTrue="1">
      <formula>AO81="Yes"</formula>
    </cfRule>
  </conditionalFormatting>
  <conditionalFormatting sqref="AO84">
    <cfRule type="expression" dxfId="14448" priority="15701" stopIfTrue="1">
      <formula>AO84="No"</formula>
    </cfRule>
    <cfRule type="expression" dxfId="14447" priority="15702" stopIfTrue="1">
      <formula>AO84="Yes"</formula>
    </cfRule>
  </conditionalFormatting>
  <conditionalFormatting sqref="AO85:AO86">
    <cfRule type="expression" dxfId="14446" priority="15699" stopIfTrue="1">
      <formula>AO85="No"</formula>
    </cfRule>
    <cfRule type="expression" dxfId="14445" priority="15700" stopIfTrue="1">
      <formula>AO85="Yes"</formula>
    </cfRule>
  </conditionalFormatting>
  <conditionalFormatting sqref="AO87:AO89">
    <cfRule type="expression" dxfId="14444" priority="15697" stopIfTrue="1">
      <formula>AO87="No"</formula>
    </cfRule>
    <cfRule type="expression" dxfId="14443" priority="15698" stopIfTrue="1">
      <formula>AO87="Yes"</formula>
    </cfRule>
  </conditionalFormatting>
  <conditionalFormatting sqref="AO96 AO98">
    <cfRule type="expression" dxfId="14442" priority="15696" stopIfTrue="1">
      <formula>AO96="N/A"</formula>
    </cfRule>
  </conditionalFormatting>
  <conditionalFormatting sqref="AO94:AO95">
    <cfRule type="expression" dxfId="14441" priority="15694" stopIfTrue="1">
      <formula>AO94="No"</formula>
    </cfRule>
    <cfRule type="expression" dxfId="14440" priority="15695" stopIfTrue="1">
      <formula>AO94="Yes"</formula>
    </cfRule>
  </conditionalFormatting>
  <conditionalFormatting sqref="AO93:AO95">
    <cfRule type="expression" dxfId="14439" priority="15693" stopIfTrue="1">
      <formula>AO93="N/A"</formula>
    </cfRule>
  </conditionalFormatting>
  <conditionalFormatting sqref="AO96 AO98">
    <cfRule type="expression" dxfId="14438" priority="15692" stopIfTrue="1">
      <formula>AO96="N/A"</formula>
    </cfRule>
  </conditionalFormatting>
  <conditionalFormatting sqref="D457:D459">
    <cfRule type="expression" dxfId="14437" priority="14075" stopIfTrue="1">
      <formula>D457="No"</formula>
    </cfRule>
    <cfRule type="expression" dxfId="14436" priority="14076" stopIfTrue="1">
      <formula>D457="Yes"</formula>
    </cfRule>
  </conditionalFormatting>
  <conditionalFormatting sqref="AO117:AO119">
    <cfRule type="expression" dxfId="14435" priority="15688" stopIfTrue="1">
      <formula>AO117="No"</formula>
    </cfRule>
    <cfRule type="expression" dxfId="14434" priority="15689" stopIfTrue="1">
      <formula>AO117="Yes"</formula>
    </cfRule>
  </conditionalFormatting>
  <conditionalFormatting sqref="AO144:AO146">
    <cfRule type="expression" dxfId="14433" priority="15686" stopIfTrue="1">
      <formula>AO144="No"</formula>
    </cfRule>
    <cfRule type="expression" dxfId="14432" priority="15687" stopIfTrue="1">
      <formula>AO144="Yes"</formula>
    </cfRule>
  </conditionalFormatting>
  <conditionalFormatting sqref="AO147:AO149">
    <cfRule type="expression" dxfId="14431" priority="15684" stopIfTrue="1">
      <formula>AO147="No"</formula>
    </cfRule>
    <cfRule type="expression" dxfId="14430" priority="15685" stopIfTrue="1">
      <formula>AO147="Yes"</formula>
    </cfRule>
  </conditionalFormatting>
  <conditionalFormatting sqref="AO156:AO158">
    <cfRule type="expression" dxfId="14429" priority="15678" stopIfTrue="1">
      <formula>AO156="No"</formula>
    </cfRule>
    <cfRule type="expression" dxfId="14428" priority="15679" stopIfTrue="1">
      <formula>AO156="Yes"</formula>
    </cfRule>
  </conditionalFormatting>
  <conditionalFormatting sqref="AO168:AO170">
    <cfRule type="expression" dxfId="14427" priority="15674" stopIfTrue="1">
      <formula>AO168="No"</formula>
    </cfRule>
    <cfRule type="expression" dxfId="14426" priority="15675" stopIfTrue="1">
      <formula>AO168="Yes"</formula>
    </cfRule>
  </conditionalFormatting>
  <conditionalFormatting sqref="AO171:AO173">
    <cfRule type="expression" dxfId="14425" priority="15672" stopIfTrue="1">
      <formula>AO171="No"</formula>
    </cfRule>
    <cfRule type="expression" dxfId="14424" priority="15673" stopIfTrue="1">
      <formula>AO171="Yes"</formula>
    </cfRule>
  </conditionalFormatting>
  <conditionalFormatting sqref="D442:D444">
    <cfRule type="expression" dxfId="14423" priority="14435" stopIfTrue="1">
      <formula>D442="No"</formula>
    </cfRule>
    <cfRule type="expression" dxfId="14422" priority="14436" stopIfTrue="1">
      <formula>D442="Yes"</formula>
    </cfRule>
  </conditionalFormatting>
  <conditionalFormatting sqref="AO97">
    <cfRule type="expression" dxfId="14421" priority="15669" stopIfTrue="1">
      <formula>AO97="N/A"</formula>
    </cfRule>
  </conditionalFormatting>
  <conditionalFormatting sqref="AO97">
    <cfRule type="expression" dxfId="14420" priority="15668" stopIfTrue="1">
      <formula>AO97="N/A"</formula>
    </cfRule>
  </conditionalFormatting>
  <conditionalFormatting sqref="AC442:AH442">
    <cfRule type="expression" dxfId="14419" priority="14431" stopIfTrue="1">
      <formula>AC442="No"</formula>
    </cfRule>
    <cfRule type="expression" dxfId="14418" priority="14432" stopIfTrue="1">
      <formula>AC442="Yes"</formula>
    </cfRule>
  </conditionalFormatting>
  <conditionalFormatting sqref="AO207">
    <cfRule type="expression" dxfId="14417" priority="15664" stopIfTrue="1">
      <formula>AO207="No"</formula>
    </cfRule>
    <cfRule type="expression" dxfId="14416" priority="15665" stopIfTrue="1">
      <formula>AO207="Yes"</formula>
    </cfRule>
  </conditionalFormatting>
  <conditionalFormatting sqref="AO208">
    <cfRule type="expression" dxfId="14415" priority="15662" stopIfTrue="1">
      <formula>AO208="No"</formula>
    </cfRule>
    <cfRule type="expression" dxfId="14414" priority="15663" stopIfTrue="1">
      <formula>AO208="Yes"</formula>
    </cfRule>
  </conditionalFormatting>
  <conditionalFormatting sqref="AO213">
    <cfRule type="expression" dxfId="14413" priority="15660" stopIfTrue="1">
      <formula>AO213="No"</formula>
    </cfRule>
    <cfRule type="expression" dxfId="14412" priority="15661" stopIfTrue="1">
      <formula>AO213="Yes"</formula>
    </cfRule>
  </conditionalFormatting>
  <conditionalFormatting sqref="AO215:AO216">
    <cfRule type="expression" dxfId="14411" priority="15658" stopIfTrue="1">
      <formula>AO215="No"</formula>
    </cfRule>
    <cfRule type="expression" dxfId="14410" priority="15659" stopIfTrue="1">
      <formula>AO215="Yes"</formula>
    </cfRule>
  </conditionalFormatting>
  <conditionalFormatting sqref="AO218:AO219">
    <cfRule type="expression" dxfId="14409" priority="15656" stopIfTrue="1">
      <formula>AO218="No"</formula>
    </cfRule>
    <cfRule type="expression" dxfId="14408" priority="15657" stopIfTrue="1">
      <formula>AO218="Yes"</formula>
    </cfRule>
  </conditionalFormatting>
  <conditionalFormatting sqref="AO227:AO229 AO234:AO235 AO240:AO253 AO285:AO287 AO291:AO299 AO257:AO259 AO261:AO262 AO264:AO265 AO267:AO272 AO276:AO278">
    <cfRule type="containsText" dxfId="14407" priority="15650" operator="containsText" text="No">
      <formula>NOT(ISERROR(SEARCH("No",AO227)))</formula>
    </cfRule>
    <cfRule type="containsText" dxfId="14406" priority="15651" operator="containsText" text="Yes">
      <formula>NOT(ISERROR(SEARCH("Yes",AO227)))</formula>
    </cfRule>
    <cfRule type="containsText" dxfId="14405" priority="15652" operator="containsText" text="Yes">
      <formula>NOT(ISERROR(SEARCH("Yes",AO227)))</formula>
    </cfRule>
    <cfRule type="containsText" dxfId="14404" priority="15653" operator="containsText" text="Yes">
      <formula>NOT(ISERROR(SEARCH("Yes",AO227)))</formula>
    </cfRule>
  </conditionalFormatting>
  <conditionalFormatting sqref="AO224:AO226">
    <cfRule type="containsText" dxfId="14403" priority="15648" operator="containsText" text="Yes">
      <formula>NOT(ISERROR(SEARCH("Yes",AO224)))</formula>
    </cfRule>
    <cfRule type="containsText" dxfId="14402" priority="15649" operator="containsText" text="No">
      <formula>NOT(ISERROR(SEARCH("No",AO224)))</formula>
    </cfRule>
  </conditionalFormatting>
  <conditionalFormatting sqref="AP33:AP47 AP72:AP77 AP90:AP92 AP102:AP104 AP123:AP125 AP174:AP181 AP194:AP196 AP137:AP139 AP141:AP143 AP130:AP135 AP185:AP187 AP51:AP62 AP111:AP116 AP198:AP200">
    <cfRule type="expression" dxfId="14401" priority="15646" stopIfTrue="1">
      <formula>AP33="No"</formula>
    </cfRule>
    <cfRule type="expression" dxfId="14400" priority="15647" stopIfTrue="1">
      <formula>AP33="Yes"</formula>
    </cfRule>
  </conditionalFormatting>
  <conditionalFormatting sqref="AP30:AP32">
    <cfRule type="expression" dxfId="14399" priority="15640" stopIfTrue="1">
      <formula>AP30="No"</formula>
    </cfRule>
    <cfRule type="expression" dxfId="14398" priority="15641" stopIfTrue="1">
      <formula>AP30="Yes"</formula>
    </cfRule>
  </conditionalFormatting>
  <conditionalFormatting sqref="AP63:AP65">
    <cfRule type="expression" dxfId="14397" priority="15638" stopIfTrue="1">
      <formula>AP63="No"</formula>
    </cfRule>
    <cfRule type="expression" dxfId="14396" priority="15639" stopIfTrue="1">
      <formula>AP63="Yes"</formula>
    </cfRule>
  </conditionalFormatting>
  <conditionalFormatting sqref="AP69:AP71">
    <cfRule type="expression" dxfId="14395" priority="15630" stopIfTrue="1">
      <formula>AP69="No"</formula>
    </cfRule>
    <cfRule type="expression" dxfId="14394" priority="15631" stopIfTrue="1">
      <formula>AP69="Yes"</formula>
    </cfRule>
  </conditionalFormatting>
  <conditionalFormatting sqref="AP81:AP83">
    <cfRule type="expression" dxfId="14393" priority="15622" stopIfTrue="1">
      <formula>AP81="No"</formula>
    </cfRule>
    <cfRule type="expression" dxfId="14392" priority="15623" stopIfTrue="1">
      <formula>AP81="Yes"</formula>
    </cfRule>
  </conditionalFormatting>
  <conditionalFormatting sqref="AP84">
    <cfRule type="expression" dxfId="14391" priority="15620" stopIfTrue="1">
      <formula>AP84="No"</formula>
    </cfRule>
    <cfRule type="expression" dxfId="14390" priority="15621" stopIfTrue="1">
      <formula>AP84="Yes"</formula>
    </cfRule>
  </conditionalFormatting>
  <conditionalFormatting sqref="AP85:AP86">
    <cfRule type="expression" dxfId="14389" priority="15618" stopIfTrue="1">
      <formula>AP85="No"</formula>
    </cfRule>
    <cfRule type="expression" dxfId="14388" priority="15619" stopIfTrue="1">
      <formula>AP85="Yes"</formula>
    </cfRule>
  </conditionalFormatting>
  <conditionalFormatting sqref="AP87:AP89">
    <cfRule type="expression" dxfId="14387" priority="15616" stopIfTrue="1">
      <formula>AP87="No"</formula>
    </cfRule>
    <cfRule type="expression" dxfId="14386" priority="15617" stopIfTrue="1">
      <formula>AP87="Yes"</formula>
    </cfRule>
  </conditionalFormatting>
  <conditionalFormatting sqref="AP96 AP98">
    <cfRule type="expression" dxfId="14385" priority="15615" stopIfTrue="1">
      <formula>AP96="N/A"</formula>
    </cfRule>
  </conditionalFormatting>
  <conditionalFormatting sqref="AP94:AP95">
    <cfRule type="expression" dxfId="14384" priority="15613" stopIfTrue="1">
      <formula>AP94="No"</formula>
    </cfRule>
    <cfRule type="expression" dxfId="14383" priority="15614" stopIfTrue="1">
      <formula>AP94="Yes"</formula>
    </cfRule>
  </conditionalFormatting>
  <conditionalFormatting sqref="AP93:AP95">
    <cfRule type="expression" dxfId="14382" priority="15612" stopIfTrue="1">
      <formula>AP93="N/A"</formula>
    </cfRule>
  </conditionalFormatting>
  <conditionalFormatting sqref="AP96 AP98">
    <cfRule type="expression" dxfId="14381" priority="15611" stopIfTrue="1">
      <formula>AP96="N/A"</formula>
    </cfRule>
  </conditionalFormatting>
  <conditionalFormatting sqref="AP117:AP119">
    <cfRule type="expression" dxfId="14380" priority="15607" stopIfTrue="1">
      <formula>AP117="No"</formula>
    </cfRule>
    <cfRule type="expression" dxfId="14379" priority="15608" stopIfTrue="1">
      <formula>AP117="Yes"</formula>
    </cfRule>
  </conditionalFormatting>
  <conditionalFormatting sqref="AP144:AP146">
    <cfRule type="expression" dxfId="14378" priority="15605" stopIfTrue="1">
      <formula>AP144="No"</formula>
    </cfRule>
    <cfRule type="expression" dxfId="14377" priority="15606" stopIfTrue="1">
      <formula>AP144="Yes"</formula>
    </cfRule>
  </conditionalFormatting>
  <conditionalFormatting sqref="AP147:AP149">
    <cfRule type="expression" dxfId="14376" priority="15603" stopIfTrue="1">
      <formula>AP147="No"</formula>
    </cfRule>
    <cfRule type="expression" dxfId="14375" priority="15604" stopIfTrue="1">
      <formula>AP147="Yes"</formula>
    </cfRule>
  </conditionalFormatting>
  <conditionalFormatting sqref="AP156:AP158">
    <cfRule type="expression" dxfId="14374" priority="15597" stopIfTrue="1">
      <formula>AP156="No"</formula>
    </cfRule>
    <cfRule type="expression" dxfId="14373" priority="15598" stopIfTrue="1">
      <formula>AP156="Yes"</formula>
    </cfRule>
  </conditionalFormatting>
  <conditionalFormatting sqref="AP168:AP170">
    <cfRule type="expression" dxfId="14372" priority="15593" stopIfTrue="1">
      <formula>AP168="No"</formula>
    </cfRule>
    <cfRule type="expression" dxfId="14371" priority="15594" stopIfTrue="1">
      <formula>AP168="Yes"</formula>
    </cfRule>
  </conditionalFormatting>
  <conditionalFormatting sqref="AP171:AP173">
    <cfRule type="expression" dxfId="14370" priority="15591" stopIfTrue="1">
      <formula>AP171="No"</formula>
    </cfRule>
    <cfRule type="expression" dxfId="14369" priority="15592" stopIfTrue="1">
      <formula>AP171="Yes"</formula>
    </cfRule>
  </conditionalFormatting>
  <conditionalFormatting sqref="AP97">
    <cfRule type="expression" dxfId="14368" priority="15588" stopIfTrue="1">
      <formula>AP97="N/A"</formula>
    </cfRule>
  </conditionalFormatting>
  <conditionalFormatting sqref="AP97">
    <cfRule type="expression" dxfId="14367" priority="15587" stopIfTrue="1">
      <formula>AP97="N/A"</formula>
    </cfRule>
  </conditionalFormatting>
  <conditionalFormatting sqref="AP207">
    <cfRule type="expression" dxfId="14366" priority="15583" stopIfTrue="1">
      <formula>AP207="No"</formula>
    </cfRule>
    <cfRule type="expression" dxfId="14365" priority="15584" stopIfTrue="1">
      <formula>AP207="Yes"</formula>
    </cfRule>
  </conditionalFormatting>
  <conditionalFormatting sqref="AP208">
    <cfRule type="expression" dxfId="14364" priority="15581" stopIfTrue="1">
      <formula>AP208="No"</formula>
    </cfRule>
    <cfRule type="expression" dxfId="14363" priority="15582" stopIfTrue="1">
      <formula>AP208="Yes"</formula>
    </cfRule>
  </conditionalFormatting>
  <conditionalFormatting sqref="AP213">
    <cfRule type="expression" dxfId="14362" priority="15579" stopIfTrue="1">
      <formula>AP213="No"</formula>
    </cfRule>
    <cfRule type="expression" dxfId="14361" priority="15580" stopIfTrue="1">
      <formula>AP213="Yes"</formula>
    </cfRule>
  </conditionalFormatting>
  <conditionalFormatting sqref="AP215:AP216">
    <cfRule type="expression" dxfId="14360" priority="15577" stopIfTrue="1">
      <formula>AP215="No"</formula>
    </cfRule>
    <cfRule type="expression" dxfId="14359" priority="15578" stopIfTrue="1">
      <formula>AP215="Yes"</formula>
    </cfRule>
  </conditionalFormatting>
  <conditionalFormatting sqref="AP218:AP219">
    <cfRule type="expression" dxfId="14358" priority="15575" stopIfTrue="1">
      <formula>AP218="No"</formula>
    </cfRule>
    <cfRule type="expression" dxfId="14357" priority="15576" stopIfTrue="1">
      <formula>AP218="Yes"</formula>
    </cfRule>
  </conditionalFormatting>
  <conditionalFormatting sqref="AP227:AP229 AP234:AP235 AP240:AP253 AP285:AP287 AP291:AP299 AP257:AP259 AP261:AP262 AP264:AP265 AP267:AP272 AP276:AP278">
    <cfRule type="containsText" dxfId="14356" priority="15569" operator="containsText" text="No">
      <formula>NOT(ISERROR(SEARCH("No",AP227)))</formula>
    </cfRule>
    <cfRule type="containsText" dxfId="14355" priority="15570" operator="containsText" text="Yes">
      <formula>NOT(ISERROR(SEARCH("Yes",AP227)))</formula>
    </cfRule>
    <cfRule type="containsText" dxfId="14354" priority="15571" operator="containsText" text="Yes">
      <formula>NOT(ISERROR(SEARCH("Yes",AP227)))</formula>
    </cfRule>
    <cfRule type="containsText" dxfId="14353" priority="15572" operator="containsText" text="Yes">
      <formula>NOT(ISERROR(SEARCH("Yes",AP227)))</formula>
    </cfRule>
  </conditionalFormatting>
  <conditionalFormatting sqref="AP224:AP226">
    <cfRule type="containsText" dxfId="14352" priority="15567" operator="containsText" text="Yes">
      <formula>NOT(ISERROR(SEARCH("Yes",AP224)))</formula>
    </cfRule>
    <cfRule type="containsText" dxfId="14351" priority="15568" operator="containsText" text="No">
      <formula>NOT(ISERROR(SEARCH("No",AP224)))</formula>
    </cfRule>
  </conditionalFormatting>
  <conditionalFormatting sqref="AQ33:AQ47 AQ72:AQ77 AQ90:AQ92 AQ102:AQ104 AQ123:AQ125 AQ174:AQ181 AQ194:AQ196 AQ137:AQ139 AQ141:AQ143 AQ130:AQ135 AQ185:AQ187 AQ51:AQ62 AQ111:AQ116 AQ198:AQ200">
    <cfRule type="expression" dxfId="14350" priority="15565" stopIfTrue="1">
      <formula>AQ33="No"</formula>
    </cfRule>
    <cfRule type="expression" dxfId="14349" priority="15566" stopIfTrue="1">
      <formula>AQ33="Yes"</formula>
    </cfRule>
  </conditionalFormatting>
  <conditionalFormatting sqref="AQ30:AQ32">
    <cfRule type="expression" dxfId="14348" priority="15559" stopIfTrue="1">
      <formula>AQ30="No"</formula>
    </cfRule>
    <cfRule type="expression" dxfId="14347" priority="15560" stopIfTrue="1">
      <formula>AQ30="Yes"</formula>
    </cfRule>
  </conditionalFormatting>
  <conditionalFormatting sqref="AQ63:AQ65">
    <cfRule type="expression" dxfId="14346" priority="15557" stopIfTrue="1">
      <formula>AQ63="No"</formula>
    </cfRule>
    <cfRule type="expression" dxfId="14345" priority="15558" stopIfTrue="1">
      <formula>AQ63="Yes"</formula>
    </cfRule>
  </conditionalFormatting>
  <conditionalFormatting sqref="AQ69:AQ71">
    <cfRule type="expression" dxfId="14344" priority="15549" stopIfTrue="1">
      <formula>AQ69="No"</formula>
    </cfRule>
    <cfRule type="expression" dxfId="14343" priority="15550" stopIfTrue="1">
      <formula>AQ69="Yes"</formula>
    </cfRule>
  </conditionalFormatting>
  <conditionalFormatting sqref="AQ81:AQ83">
    <cfRule type="expression" dxfId="14342" priority="15541" stopIfTrue="1">
      <formula>AQ81="No"</formula>
    </cfRule>
    <cfRule type="expression" dxfId="14341" priority="15542" stopIfTrue="1">
      <formula>AQ81="Yes"</formula>
    </cfRule>
  </conditionalFormatting>
  <conditionalFormatting sqref="AQ84">
    <cfRule type="expression" dxfId="14340" priority="15539" stopIfTrue="1">
      <formula>AQ84="No"</formula>
    </cfRule>
    <cfRule type="expression" dxfId="14339" priority="15540" stopIfTrue="1">
      <formula>AQ84="Yes"</formula>
    </cfRule>
  </conditionalFormatting>
  <conditionalFormatting sqref="AQ85:AQ86">
    <cfRule type="expression" dxfId="14338" priority="15537" stopIfTrue="1">
      <formula>AQ85="No"</formula>
    </cfRule>
    <cfRule type="expression" dxfId="14337" priority="15538" stopIfTrue="1">
      <formula>AQ85="Yes"</formula>
    </cfRule>
  </conditionalFormatting>
  <conditionalFormatting sqref="AQ87:AQ89">
    <cfRule type="expression" dxfId="14336" priority="15535" stopIfTrue="1">
      <formula>AQ87="No"</formula>
    </cfRule>
    <cfRule type="expression" dxfId="14335" priority="15536" stopIfTrue="1">
      <formula>AQ87="Yes"</formula>
    </cfRule>
  </conditionalFormatting>
  <conditionalFormatting sqref="AQ96 AQ98">
    <cfRule type="expression" dxfId="14334" priority="15534" stopIfTrue="1">
      <formula>AQ96="N/A"</formula>
    </cfRule>
  </conditionalFormatting>
  <conditionalFormatting sqref="AQ94:AQ95">
    <cfRule type="expression" dxfId="14333" priority="15532" stopIfTrue="1">
      <formula>AQ94="No"</formula>
    </cfRule>
    <cfRule type="expression" dxfId="14332" priority="15533" stopIfTrue="1">
      <formula>AQ94="Yes"</formula>
    </cfRule>
  </conditionalFormatting>
  <conditionalFormatting sqref="AQ93:AQ95">
    <cfRule type="expression" dxfId="14331" priority="15531" stopIfTrue="1">
      <formula>AQ93="N/A"</formula>
    </cfRule>
  </conditionalFormatting>
  <conditionalFormatting sqref="AQ96 AQ98">
    <cfRule type="expression" dxfId="14330" priority="15530" stopIfTrue="1">
      <formula>AQ96="N/A"</formula>
    </cfRule>
  </conditionalFormatting>
  <conditionalFormatting sqref="AJ465">
    <cfRule type="expression" dxfId="14329" priority="13913" stopIfTrue="1">
      <formula>AJ465="No"</formula>
    </cfRule>
    <cfRule type="expression" dxfId="14328" priority="13914" stopIfTrue="1">
      <formula>AJ465="Yes"</formula>
    </cfRule>
  </conditionalFormatting>
  <conditionalFormatting sqref="AQ117:AQ119">
    <cfRule type="expression" dxfId="14327" priority="15526" stopIfTrue="1">
      <formula>AQ117="No"</formula>
    </cfRule>
    <cfRule type="expression" dxfId="14326" priority="15527" stopIfTrue="1">
      <formula>AQ117="Yes"</formula>
    </cfRule>
  </conditionalFormatting>
  <conditionalFormatting sqref="AQ144:AQ146">
    <cfRule type="expression" dxfId="14325" priority="15524" stopIfTrue="1">
      <formula>AQ144="No"</formula>
    </cfRule>
    <cfRule type="expression" dxfId="14324" priority="15525" stopIfTrue="1">
      <formula>AQ144="Yes"</formula>
    </cfRule>
  </conditionalFormatting>
  <conditionalFormatting sqref="AQ147:AQ149">
    <cfRule type="expression" dxfId="14323" priority="15522" stopIfTrue="1">
      <formula>AQ147="No"</formula>
    </cfRule>
    <cfRule type="expression" dxfId="14322" priority="15523" stopIfTrue="1">
      <formula>AQ147="Yes"</formula>
    </cfRule>
  </conditionalFormatting>
  <conditionalFormatting sqref="AQ156:AQ158">
    <cfRule type="expression" dxfId="14321" priority="15516" stopIfTrue="1">
      <formula>AQ156="No"</formula>
    </cfRule>
    <cfRule type="expression" dxfId="14320" priority="15517" stopIfTrue="1">
      <formula>AQ156="Yes"</formula>
    </cfRule>
  </conditionalFormatting>
  <conditionalFormatting sqref="AQ168:AQ170">
    <cfRule type="expression" dxfId="14319" priority="15512" stopIfTrue="1">
      <formula>AQ168="No"</formula>
    </cfRule>
    <cfRule type="expression" dxfId="14318" priority="15513" stopIfTrue="1">
      <formula>AQ168="Yes"</formula>
    </cfRule>
  </conditionalFormatting>
  <conditionalFormatting sqref="AQ171:AQ173">
    <cfRule type="expression" dxfId="14317" priority="15510" stopIfTrue="1">
      <formula>AQ171="No"</formula>
    </cfRule>
    <cfRule type="expression" dxfId="14316" priority="15511" stopIfTrue="1">
      <formula>AQ171="Yes"</formula>
    </cfRule>
  </conditionalFormatting>
  <conditionalFormatting sqref="AJ450">
    <cfRule type="expression" dxfId="14315" priority="14273" stopIfTrue="1">
      <formula>AJ450="No"</formula>
    </cfRule>
    <cfRule type="expression" dxfId="14314" priority="14274" stopIfTrue="1">
      <formula>AJ450="Yes"</formula>
    </cfRule>
  </conditionalFormatting>
  <conditionalFormatting sqref="AQ97">
    <cfRule type="expression" dxfId="14313" priority="15507" stopIfTrue="1">
      <formula>AQ97="N/A"</formula>
    </cfRule>
  </conditionalFormatting>
  <conditionalFormatting sqref="AQ97">
    <cfRule type="expression" dxfId="14312" priority="15506" stopIfTrue="1">
      <formula>AQ97="N/A"</formula>
    </cfRule>
  </conditionalFormatting>
  <conditionalFormatting sqref="AI449">
    <cfRule type="expression" dxfId="14311" priority="14269" stopIfTrue="1">
      <formula>AI449="No"</formula>
    </cfRule>
    <cfRule type="expression" dxfId="14310" priority="14270" stopIfTrue="1">
      <formula>AI449="Yes"</formula>
    </cfRule>
  </conditionalFormatting>
  <conditionalFormatting sqref="AQ207">
    <cfRule type="expression" dxfId="14309" priority="15502" stopIfTrue="1">
      <formula>AQ207="No"</formula>
    </cfRule>
    <cfRule type="expression" dxfId="14308" priority="15503" stopIfTrue="1">
      <formula>AQ207="Yes"</formula>
    </cfRule>
  </conditionalFormatting>
  <conditionalFormatting sqref="AQ208">
    <cfRule type="expression" dxfId="14307" priority="15500" stopIfTrue="1">
      <formula>AQ208="No"</formula>
    </cfRule>
    <cfRule type="expression" dxfId="14306" priority="15501" stopIfTrue="1">
      <formula>AQ208="Yes"</formula>
    </cfRule>
  </conditionalFormatting>
  <conditionalFormatting sqref="AQ213">
    <cfRule type="expression" dxfId="14305" priority="15498" stopIfTrue="1">
      <formula>AQ213="No"</formula>
    </cfRule>
    <cfRule type="expression" dxfId="14304" priority="15499" stopIfTrue="1">
      <formula>AQ213="Yes"</formula>
    </cfRule>
  </conditionalFormatting>
  <conditionalFormatting sqref="AQ215:AQ216">
    <cfRule type="expression" dxfId="14303" priority="15496" stopIfTrue="1">
      <formula>AQ215="No"</formula>
    </cfRule>
    <cfRule type="expression" dxfId="14302" priority="15497" stopIfTrue="1">
      <formula>AQ215="Yes"</formula>
    </cfRule>
  </conditionalFormatting>
  <conditionalFormatting sqref="AQ218:AQ219">
    <cfRule type="expression" dxfId="14301" priority="15494" stopIfTrue="1">
      <formula>AQ218="No"</formula>
    </cfRule>
    <cfRule type="expression" dxfId="14300" priority="15495" stopIfTrue="1">
      <formula>AQ218="Yes"</formula>
    </cfRule>
  </conditionalFormatting>
  <conditionalFormatting sqref="AQ227:AQ229 AQ234:AQ235 AQ240:AQ253 AQ285:AQ287 AQ291:AQ299 AQ257:AQ259 AQ261:AQ262 AQ264:AQ265 AQ267:AQ272 AQ276:AQ278">
    <cfRule type="containsText" dxfId="14299" priority="15488" operator="containsText" text="No">
      <formula>NOT(ISERROR(SEARCH("No",AQ227)))</formula>
    </cfRule>
    <cfRule type="containsText" dxfId="14298" priority="15489" operator="containsText" text="Yes">
      <formula>NOT(ISERROR(SEARCH("Yes",AQ227)))</formula>
    </cfRule>
    <cfRule type="containsText" dxfId="14297" priority="15490" operator="containsText" text="Yes">
      <formula>NOT(ISERROR(SEARCH("Yes",AQ227)))</formula>
    </cfRule>
    <cfRule type="containsText" dxfId="14296" priority="15491" operator="containsText" text="Yes">
      <formula>NOT(ISERROR(SEARCH("Yes",AQ227)))</formula>
    </cfRule>
  </conditionalFormatting>
  <conditionalFormatting sqref="AQ224:AQ226">
    <cfRule type="containsText" dxfId="14295" priority="15486" operator="containsText" text="Yes">
      <formula>NOT(ISERROR(SEARCH("Yes",AQ224)))</formula>
    </cfRule>
    <cfRule type="containsText" dxfId="14294" priority="15487" operator="containsText" text="No">
      <formula>NOT(ISERROR(SEARCH("No",AQ224)))</formula>
    </cfRule>
  </conditionalFormatting>
  <conditionalFormatting sqref="AL366:AQ366 AN30:AQ47 AN194:AQ196 AL373:AQ375 AL391:AQ393 AL412:AQ417 AL436:AQ438 AL433:AM435 AL467:AQ474 AL481:AQ483 AL520:AQ522 AL493:AQ495 AL499:AQ501 AL529:AQ531 AL574:AQ577 AN137:AQ139 AN141:AQ149 AN130:AQ135 AN185:AQ187 AN51:AQ65 AN81:AQ98 AN156:AQ158 AN168:AQ181 AN213:AQ213 AN224:AQ229 AN234:AQ235 AL547:AQ559 AN240:AQ253 AN285:AQ287 AN291:AQ299 AN69:AQ77 AN123:AQ125 AN111:AQ119 AN102:AQ104 AN198:AQ200 AN207:AQ208 AN215:AQ216 AN218:AQ219 AN257:AQ259 AN261:AQ262 AN264:AQ265 AN267:AQ272 AN276:AQ278 AL397:AQ399 AL421:AQ426 AL563:AQ570 AM584:AM585">
    <cfRule type="containsText" dxfId="14293" priority="15484" operator="containsText" text="Yes">
      <formula>NOT(ISERROR(SEARCH("Yes",AL30)))</formula>
    </cfRule>
    <cfRule type="containsText" dxfId="14292" priority="15485" operator="containsText" text="No">
      <formula>NOT(ISERROR(SEARCH("No",AL30)))</formula>
    </cfRule>
  </conditionalFormatting>
  <conditionalFormatting sqref="AM3:AM11 AM102:AM104 AM171:AM187 AM210:AM211 AM137:AM139 AM141:AM152 AM130:AM135 AM51:AM77 AM81:AM92 AM156:AM158 AM111:AM125 AM15:AM47 AM194:AM196 AM198:AM200 AM213">
    <cfRule type="expression" dxfId="14291" priority="15482" stopIfTrue="1">
      <formula>AM3="No"</formula>
    </cfRule>
    <cfRule type="expression" dxfId="14290" priority="15483" stopIfTrue="1">
      <formula>AM3="Yes"</formula>
    </cfRule>
  </conditionalFormatting>
  <conditionalFormatting sqref="AM96 AM98">
    <cfRule type="expression" dxfId="14289" priority="15481" stopIfTrue="1">
      <formula>AM96="N/A"</formula>
    </cfRule>
  </conditionalFormatting>
  <conditionalFormatting sqref="AM94:AM95">
    <cfRule type="expression" dxfId="14288" priority="15479" stopIfTrue="1">
      <formula>AM94="No"</formula>
    </cfRule>
    <cfRule type="expression" dxfId="14287" priority="15480" stopIfTrue="1">
      <formula>AM94="Yes"</formula>
    </cfRule>
  </conditionalFormatting>
  <conditionalFormatting sqref="AM93:AM95">
    <cfRule type="expression" dxfId="14286" priority="15478" stopIfTrue="1">
      <formula>AM93="N/A"</formula>
    </cfRule>
  </conditionalFormatting>
  <conditionalFormatting sqref="AM96 AM98">
    <cfRule type="expression" dxfId="14285" priority="15477" stopIfTrue="1">
      <formula>AM96="N/A"</formula>
    </cfRule>
  </conditionalFormatting>
  <conditionalFormatting sqref="AM168:AM170">
    <cfRule type="expression" dxfId="14284" priority="15475" stopIfTrue="1">
      <formula>AM168="No"</formula>
    </cfRule>
    <cfRule type="expression" dxfId="14283" priority="15476" stopIfTrue="1">
      <formula>AM168="Yes"</formula>
    </cfRule>
  </conditionalFormatting>
  <conditionalFormatting sqref="AM97">
    <cfRule type="expression" dxfId="14282" priority="15474" stopIfTrue="1">
      <formula>AM97="N/A"</formula>
    </cfRule>
  </conditionalFormatting>
  <conditionalFormatting sqref="AM97">
    <cfRule type="expression" dxfId="14281" priority="15473" stopIfTrue="1">
      <formula>AM97="N/A"</formula>
    </cfRule>
  </conditionalFormatting>
  <conditionalFormatting sqref="AM207">
    <cfRule type="expression" dxfId="14280" priority="15471" stopIfTrue="1">
      <formula>AM207="No"</formula>
    </cfRule>
    <cfRule type="expression" dxfId="14279" priority="15472" stopIfTrue="1">
      <formula>AM207="Yes"</formula>
    </cfRule>
  </conditionalFormatting>
  <conditionalFormatting sqref="AM208">
    <cfRule type="expression" dxfId="14278" priority="15469" stopIfTrue="1">
      <formula>AM208="No"</formula>
    </cfRule>
    <cfRule type="expression" dxfId="14277" priority="15470" stopIfTrue="1">
      <formula>AM208="Yes"</formula>
    </cfRule>
  </conditionalFormatting>
  <conditionalFormatting sqref="AM215:AM216">
    <cfRule type="expression" dxfId="14276" priority="15467" stopIfTrue="1">
      <formula>AM215="No"</formula>
    </cfRule>
    <cfRule type="expression" dxfId="14275" priority="15468" stopIfTrue="1">
      <formula>AM215="Yes"</formula>
    </cfRule>
  </conditionalFormatting>
  <conditionalFormatting sqref="AM218:AM219">
    <cfRule type="expression" dxfId="14274" priority="15465" stopIfTrue="1">
      <formula>AM218="No"</formula>
    </cfRule>
    <cfRule type="expression" dxfId="14273" priority="15466" stopIfTrue="1">
      <formula>AM218="Yes"</formula>
    </cfRule>
  </conditionalFormatting>
  <conditionalFormatting sqref="AM221:AM222">
    <cfRule type="expression" dxfId="14272" priority="15463" stopIfTrue="1">
      <formula>AM221="No"</formula>
    </cfRule>
    <cfRule type="expression" dxfId="14271" priority="15464" stopIfTrue="1">
      <formula>AM221="Yes"</formula>
    </cfRule>
  </conditionalFormatting>
  <conditionalFormatting sqref="AM227:AM229 AM240:AM253 AM285:AM287 AM291:AM299 AM231:AM232 AM234:AM235 AM257:AM259 AM261:AM262 AM264:AM265 AM267:AM272 AM276:AM278">
    <cfRule type="containsText" dxfId="14270" priority="15459" operator="containsText" text="No">
      <formula>NOT(ISERROR(SEARCH("No",AM227)))</formula>
    </cfRule>
    <cfRule type="containsText" dxfId="14269" priority="15460" operator="containsText" text="Yes">
      <formula>NOT(ISERROR(SEARCH("Yes",AM227)))</formula>
    </cfRule>
    <cfRule type="containsText" dxfId="14268" priority="15461" operator="containsText" text="Yes">
      <formula>NOT(ISERROR(SEARCH("Yes",AM227)))</formula>
    </cfRule>
    <cfRule type="containsText" dxfId="14267" priority="15462" operator="containsText" text="Yes">
      <formula>NOT(ISERROR(SEARCH("Yes",AM227)))</formula>
    </cfRule>
  </conditionalFormatting>
  <conditionalFormatting sqref="AM224:AM226">
    <cfRule type="containsText" dxfId="14266" priority="15457" operator="containsText" text="Yes">
      <formula>NOT(ISERROR(SEARCH("Yes",AM224)))</formula>
    </cfRule>
    <cfRule type="containsText" dxfId="14265" priority="15458" operator="containsText" text="No">
      <formula>NOT(ISERROR(SEARCH("No",AM224)))</formula>
    </cfRule>
  </conditionalFormatting>
  <conditionalFormatting sqref="AL33:AL47 AL72:AL77 AL90:AL92 AL102:AL104 AL123:AL125 AL174:AL181 AL137:AL139 AL141:AL143 AL130:AL135 AL185:AL187 AL51:AL62 AL111:AL116 AL194:AL196 AL198:AL200">
    <cfRule type="expression" dxfId="14264" priority="15455" stopIfTrue="1">
      <formula>AL33="No"</formula>
    </cfRule>
    <cfRule type="expression" dxfId="14263" priority="15456" stopIfTrue="1">
      <formula>AL33="Yes"</formula>
    </cfRule>
  </conditionalFormatting>
  <conditionalFormatting sqref="AL30:AL32">
    <cfRule type="expression" dxfId="14262" priority="15449" stopIfTrue="1">
      <formula>AL30="No"</formula>
    </cfRule>
    <cfRule type="expression" dxfId="14261" priority="15450" stopIfTrue="1">
      <formula>AL30="Yes"</formula>
    </cfRule>
  </conditionalFormatting>
  <conditionalFormatting sqref="AL63:AL65">
    <cfRule type="expression" dxfId="14260" priority="15447" stopIfTrue="1">
      <formula>AL63="No"</formula>
    </cfRule>
    <cfRule type="expression" dxfId="14259" priority="15448" stopIfTrue="1">
      <formula>AL63="Yes"</formula>
    </cfRule>
  </conditionalFormatting>
  <conditionalFormatting sqref="AL69:AL71">
    <cfRule type="expression" dxfId="14258" priority="15439" stopIfTrue="1">
      <formula>AL69="No"</formula>
    </cfRule>
    <cfRule type="expression" dxfId="14257" priority="15440" stopIfTrue="1">
      <formula>AL69="Yes"</formula>
    </cfRule>
  </conditionalFormatting>
  <conditionalFormatting sqref="AL81:AL83">
    <cfRule type="expression" dxfId="14256" priority="15431" stopIfTrue="1">
      <formula>AL81="No"</formula>
    </cfRule>
    <cfRule type="expression" dxfId="14255" priority="15432" stopIfTrue="1">
      <formula>AL81="Yes"</formula>
    </cfRule>
  </conditionalFormatting>
  <conditionalFormatting sqref="AL84">
    <cfRule type="expression" dxfId="14254" priority="15429" stopIfTrue="1">
      <formula>AL84="No"</formula>
    </cfRule>
    <cfRule type="expression" dxfId="14253" priority="15430" stopIfTrue="1">
      <formula>AL84="Yes"</formula>
    </cfRule>
  </conditionalFormatting>
  <conditionalFormatting sqref="AL85:AL86">
    <cfRule type="expression" dxfId="14252" priority="15427" stopIfTrue="1">
      <formula>AL85="No"</formula>
    </cfRule>
    <cfRule type="expression" dxfId="14251" priority="15428" stopIfTrue="1">
      <formula>AL85="Yes"</formula>
    </cfRule>
  </conditionalFormatting>
  <conditionalFormatting sqref="AL87:AL89">
    <cfRule type="expression" dxfId="14250" priority="15425" stopIfTrue="1">
      <formula>AL87="No"</formula>
    </cfRule>
    <cfRule type="expression" dxfId="14249" priority="15426" stopIfTrue="1">
      <formula>AL87="Yes"</formula>
    </cfRule>
  </conditionalFormatting>
  <conditionalFormatting sqref="AL96 AL98">
    <cfRule type="expression" dxfId="14248" priority="15424" stopIfTrue="1">
      <formula>AL96="N/A"</formula>
    </cfRule>
  </conditionalFormatting>
  <conditionalFormatting sqref="AL94:AL95">
    <cfRule type="expression" dxfId="14247" priority="15422" stopIfTrue="1">
      <formula>AL94="No"</formula>
    </cfRule>
    <cfRule type="expression" dxfId="14246" priority="15423" stopIfTrue="1">
      <formula>AL94="Yes"</formula>
    </cfRule>
  </conditionalFormatting>
  <conditionalFormatting sqref="AL93:AL95">
    <cfRule type="expression" dxfId="14245" priority="15421" stopIfTrue="1">
      <formula>AL93="N/A"</formula>
    </cfRule>
  </conditionalFormatting>
  <conditionalFormatting sqref="AL96 AL98">
    <cfRule type="expression" dxfId="14244" priority="15420" stopIfTrue="1">
      <formula>AL96="N/A"</formula>
    </cfRule>
  </conditionalFormatting>
  <conditionalFormatting sqref="AP472:AP474">
    <cfRule type="expression" dxfId="14243" priority="13803" stopIfTrue="1">
      <formula>AP472="No"</formula>
    </cfRule>
    <cfRule type="expression" dxfId="14242" priority="13804" stopIfTrue="1">
      <formula>AP472="Yes"</formula>
    </cfRule>
  </conditionalFormatting>
  <conditionalFormatting sqref="AL117:AL119">
    <cfRule type="expression" dxfId="14241" priority="15416" stopIfTrue="1">
      <formula>AL117="No"</formula>
    </cfRule>
    <cfRule type="expression" dxfId="14240" priority="15417" stopIfTrue="1">
      <formula>AL117="Yes"</formula>
    </cfRule>
  </conditionalFormatting>
  <conditionalFormatting sqref="AL144:AL146">
    <cfRule type="expression" dxfId="14239" priority="15414" stopIfTrue="1">
      <formula>AL144="No"</formula>
    </cfRule>
    <cfRule type="expression" dxfId="14238" priority="15415" stopIfTrue="1">
      <formula>AL144="Yes"</formula>
    </cfRule>
  </conditionalFormatting>
  <conditionalFormatting sqref="AL147:AL149">
    <cfRule type="expression" dxfId="14237" priority="15412" stopIfTrue="1">
      <formula>AL147="No"</formula>
    </cfRule>
    <cfRule type="expression" dxfId="14236" priority="15413" stopIfTrue="1">
      <formula>AL147="Yes"</formula>
    </cfRule>
  </conditionalFormatting>
  <conditionalFormatting sqref="AL156:AL158">
    <cfRule type="expression" dxfId="14235" priority="15406" stopIfTrue="1">
      <formula>AL156="No"</formula>
    </cfRule>
    <cfRule type="expression" dxfId="14234" priority="15407" stopIfTrue="1">
      <formula>AL156="Yes"</formula>
    </cfRule>
  </conditionalFormatting>
  <conditionalFormatting sqref="AL168:AL170">
    <cfRule type="expression" dxfId="14233" priority="15402" stopIfTrue="1">
      <formula>AL168="No"</formula>
    </cfRule>
    <cfRule type="expression" dxfId="14232" priority="15403" stopIfTrue="1">
      <formula>AL168="Yes"</formula>
    </cfRule>
  </conditionalFormatting>
  <conditionalFormatting sqref="AL171:AL173">
    <cfRule type="expression" dxfId="14231" priority="15400" stopIfTrue="1">
      <formula>AL171="No"</formula>
    </cfRule>
    <cfRule type="expression" dxfId="14230" priority="15401" stopIfTrue="1">
      <formula>AL171="Yes"</formula>
    </cfRule>
  </conditionalFormatting>
  <conditionalFormatting sqref="AL97">
    <cfRule type="expression" dxfId="14229" priority="15397" stopIfTrue="1">
      <formula>AL97="N/A"</formula>
    </cfRule>
  </conditionalFormatting>
  <conditionalFormatting sqref="AL97">
    <cfRule type="expression" dxfId="14228" priority="15396" stopIfTrue="1">
      <formula>AL97="N/A"</formula>
    </cfRule>
  </conditionalFormatting>
  <conditionalFormatting sqref="AM452">
    <cfRule type="expression" dxfId="14227" priority="14159" stopIfTrue="1">
      <formula>AM452="No"</formula>
    </cfRule>
    <cfRule type="expression" dxfId="14226" priority="14160" stopIfTrue="1">
      <formula>AM452="Yes"</formula>
    </cfRule>
  </conditionalFormatting>
  <conditionalFormatting sqref="AL207">
    <cfRule type="expression" dxfId="14225" priority="15392" stopIfTrue="1">
      <formula>AL207="No"</formula>
    </cfRule>
    <cfRule type="expression" dxfId="14224" priority="15393" stopIfTrue="1">
      <formula>AL207="Yes"</formula>
    </cfRule>
  </conditionalFormatting>
  <conditionalFormatting sqref="AL208">
    <cfRule type="expression" dxfId="14223" priority="15390" stopIfTrue="1">
      <formula>AL208="No"</formula>
    </cfRule>
    <cfRule type="expression" dxfId="14222" priority="15391" stopIfTrue="1">
      <formula>AL208="Yes"</formula>
    </cfRule>
  </conditionalFormatting>
  <conditionalFormatting sqref="AL213">
    <cfRule type="expression" dxfId="14221" priority="15388" stopIfTrue="1">
      <formula>AL213="No"</formula>
    </cfRule>
    <cfRule type="expression" dxfId="14220" priority="15389" stopIfTrue="1">
      <formula>AL213="Yes"</formula>
    </cfRule>
  </conditionalFormatting>
  <conditionalFormatting sqref="AL215:AL216">
    <cfRule type="expression" dxfId="14219" priority="15386" stopIfTrue="1">
      <formula>AL215="No"</formula>
    </cfRule>
    <cfRule type="expression" dxfId="14218" priority="15387" stopIfTrue="1">
      <formula>AL215="Yes"</formula>
    </cfRule>
  </conditionalFormatting>
  <conditionalFormatting sqref="AL218:AL219">
    <cfRule type="expression" dxfId="14217" priority="15384" stopIfTrue="1">
      <formula>AL218="No"</formula>
    </cfRule>
    <cfRule type="expression" dxfId="14216" priority="15385" stopIfTrue="1">
      <formula>AL218="Yes"</formula>
    </cfRule>
  </conditionalFormatting>
  <conditionalFormatting sqref="AL227:AL229 AL234:AL235 AL240:AL253 AL285:AL287 AL291:AL299 AL257:AL259 AL261:AL262 AL264:AL265 AL267:AL272 AL276:AL278">
    <cfRule type="containsText" dxfId="14215" priority="15378" operator="containsText" text="No">
      <formula>NOT(ISERROR(SEARCH("No",AL227)))</formula>
    </cfRule>
    <cfRule type="containsText" dxfId="14214" priority="15379" operator="containsText" text="Yes">
      <formula>NOT(ISERROR(SEARCH("Yes",AL227)))</formula>
    </cfRule>
    <cfRule type="containsText" dxfId="14213" priority="15380" operator="containsText" text="Yes">
      <formula>NOT(ISERROR(SEARCH("Yes",AL227)))</formula>
    </cfRule>
    <cfRule type="containsText" dxfId="14212" priority="15381" operator="containsText" text="Yes">
      <formula>NOT(ISERROR(SEARCH("Yes",AL227)))</formula>
    </cfRule>
  </conditionalFormatting>
  <conditionalFormatting sqref="AL224:AL226">
    <cfRule type="containsText" dxfId="14211" priority="15376" operator="containsText" text="Yes">
      <formula>NOT(ISERROR(SEARCH("Yes",AL224)))</formula>
    </cfRule>
    <cfRule type="containsText" dxfId="14210" priority="15377" operator="containsText" text="No">
      <formula>NOT(ISERROR(SEARCH("No",AL224)))</formula>
    </cfRule>
  </conditionalFormatting>
  <conditionalFormatting sqref="F584:F589 F612:F613 F621:F622 F593:F595 F599:F604">
    <cfRule type="expression" dxfId="14209" priority="15374" stopIfTrue="1">
      <formula>F584="No"</formula>
    </cfRule>
    <cfRule type="expression" dxfId="14208" priority="15375" stopIfTrue="1">
      <formula>F584="Yes"</formula>
    </cfRule>
  </conditionalFormatting>
  <conditionalFormatting sqref="G584:G589 G612:G613 G621:G622 G593:G595 G599:G604">
    <cfRule type="expression" dxfId="14207" priority="15372" stopIfTrue="1">
      <formula>G584="No"</formula>
    </cfRule>
    <cfRule type="expression" dxfId="14206" priority="15373" stopIfTrue="1">
      <formula>G584="Yes"</formula>
    </cfRule>
  </conditionalFormatting>
  <conditionalFormatting sqref="H584:H589 H612:H613 H621:H622 H593:H595 H599:H604">
    <cfRule type="expression" dxfId="14205" priority="15370" stopIfTrue="1">
      <formula>H584="No"</formula>
    </cfRule>
    <cfRule type="expression" dxfId="14204" priority="15371" stopIfTrue="1">
      <formula>H584="Yes"</formula>
    </cfRule>
  </conditionalFormatting>
  <conditionalFormatting sqref="J584:J589 J612:J613 J621:J622 J593:J595 J599:J604">
    <cfRule type="expression" dxfId="14203" priority="15368" stopIfTrue="1">
      <formula>J584="No"</formula>
    </cfRule>
    <cfRule type="expression" dxfId="14202" priority="15369" stopIfTrue="1">
      <formula>J584="Yes"</formula>
    </cfRule>
  </conditionalFormatting>
  <conditionalFormatting sqref="AM584:AM589 AM612:AM613 AM621:AM622 AM593:AM595 AM599:AM604">
    <cfRule type="expression" dxfId="14201" priority="15366" stopIfTrue="1">
      <formula>AM584="No"</formula>
    </cfRule>
    <cfRule type="expression" dxfId="14200" priority="15367" stopIfTrue="1">
      <formula>AM584="Yes"</formula>
    </cfRule>
  </conditionalFormatting>
  <conditionalFormatting sqref="D593:J595 AM593:AM595 P593:AE595 L593:M595 L612:M613 P612:AE613 AM612:AM613 D612:J613 D623:AY623 D621:J622 AM621:AM622 P621:AE622 L621:M622 L599:M604 P599:AE604 AM599:AM604 D599:J604">
    <cfRule type="containsText" dxfId="14199" priority="15364" operator="containsText" text="No">
      <formula>NOT(ISERROR(SEARCH("No",D593)))</formula>
    </cfRule>
    <cfRule type="containsText" dxfId="14198" priority="15365" operator="containsText" text="Yes">
      <formula>NOT(ISERROR(SEARCH("Yes",D593)))</formula>
    </cfRule>
  </conditionalFormatting>
  <conditionalFormatting sqref="O584:O589 O612:O613 O621:O622 O593:O595 O599:O604">
    <cfRule type="expression" dxfId="14197" priority="15362" stopIfTrue="1">
      <formula>O584="No"</formula>
    </cfRule>
    <cfRule type="expression" dxfId="14196" priority="15363" stopIfTrue="1">
      <formula>O584="Yes"</formula>
    </cfRule>
  </conditionalFormatting>
  <conditionalFormatting sqref="O593:O595 O612:O613 O621:O622 O599:O604">
    <cfRule type="containsText" dxfId="14195" priority="15360" operator="containsText" text="No">
      <formula>NOT(ISERROR(SEARCH("No",O593)))</formula>
    </cfRule>
    <cfRule type="containsText" dxfId="14194" priority="15361" operator="containsText" text="Yes">
      <formula>NOT(ISERROR(SEARCH("Yes",O593)))</formula>
    </cfRule>
  </conditionalFormatting>
  <conditionalFormatting sqref="AQ584:AQ589 AQ612:AQ613 AQ621:AQ622 AQ593:AQ595 AQ599:AQ604">
    <cfRule type="expression" dxfId="14193" priority="15358" stopIfTrue="1">
      <formula>AQ584="No"</formula>
    </cfRule>
    <cfRule type="expression" dxfId="14192" priority="15359" stopIfTrue="1">
      <formula>AQ584="Yes"</formula>
    </cfRule>
  </conditionalFormatting>
  <conditionalFormatting sqref="AQ593:AQ595 AQ612:AQ613 AQ621:AQ622 AQ599:AQ604">
    <cfRule type="containsText" dxfId="14191" priority="15356" operator="containsText" text="No">
      <formula>NOT(ISERROR(SEARCH("No",AQ593)))</formula>
    </cfRule>
    <cfRule type="containsText" dxfId="14190" priority="15357" operator="containsText" text="Yes">
      <formula>NOT(ISERROR(SEARCH("Yes",AQ593)))</formula>
    </cfRule>
  </conditionalFormatting>
  <conditionalFormatting sqref="K584:K589 K612:K613 K621:K622 K593:K595 K599:K604">
    <cfRule type="expression" dxfId="14189" priority="15354" stopIfTrue="1">
      <formula>K584="No"</formula>
    </cfRule>
    <cfRule type="expression" dxfId="14188" priority="15355" stopIfTrue="1">
      <formula>K584="Yes"</formula>
    </cfRule>
  </conditionalFormatting>
  <conditionalFormatting sqref="K593:K595 K612:K613 K621:K622 K599:K604">
    <cfRule type="containsText" dxfId="14187" priority="15352" operator="containsText" text="No">
      <formula>NOT(ISERROR(SEARCH("No",K593)))</formula>
    </cfRule>
    <cfRule type="containsText" dxfId="14186" priority="15353" operator="containsText" text="Yes">
      <formula>NOT(ISERROR(SEARCH("Yes",K593)))</formula>
    </cfRule>
  </conditionalFormatting>
  <conditionalFormatting sqref="AG584:AG589 AG612:AG613 AG621:AG622 AG593:AG595 AG599:AG604">
    <cfRule type="expression" dxfId="14185" priority="15350" stopIfTrue="1">
      <formula>AG584="No"</formula>
    </cfRule>
    <cfRule type="expression" dxfId="14184" priority="15351" stopIfTrue="1">
      <formula>AG584="Yes"</formula>
    </cfRule>
  </conditionalFormatting>
  <conditionalFormatting sqref="AG593:AG595 AG612:AG613 AG621:AG622 AG599:AG604">
    <cfRule type="containsText" dxfId="14183" priority="15348" operator="containsText" text="No">
      <formula>NOT(ISERROR(SEARCH("No",AG593)))</formula>
    </cfRule>
    <cfRule type="containsText" dxfId="14182" priority="15349" operator="containsText" text="Yes">
      <formula>NOT(ISERROR(SEARCH("Yes",AG593)))</formula>
    </cfRule>
  </conditionalFormatting>
  <conditionalFormatting sqref="AK584:AK589 AK612:AK613 AK621:AK622 AK593:AK595 AK599:AK604">
    <cfRule type="expression" dxfId="14181" priority="15346" stopIfTrue="1">
      <formula>AK584="No"</formula>
    </cfRule>
    <cfRule type="expression" dxfId="14180" priority="15347" stopIfTrue="1">
      <formula>AK584="Yes"</formula>
    </cfRule>
  </conditionalFormatting>
  <conditionalFormatting sqref="AK593:AK595 AK612:AK613 AK621:AK622 AK599:AK604">
    <cfRule type="containsText" dxfId="14179" priority="15344" operator="containsText" text="No">
      <formula>NOT(ISERROR(SEARCH("No",AK593)))</formula>
    </cfRule>
    <cfRule type="containsText" dxfId="14178" priority="15345" operator="containsText" text="Yes">
      <formula>NOT(ISERROR(SEARCH("Yes",AK593)))</formula>
    </cfRule>
  </conditionalFormatting>
  <conditionalFormatting sqref="AN584:AN589 AN612:AN613 AN621:AN622 AN593:AN595 AN599:AN604">
    <cfRule type="expression" dxfId="14177" priority="15342" stopIfTrue="1">
      <formula>AN584="No"</formula>
    </cfRule>
    <cfRule type="expression" dxfId="14176" priority="15343" stopIfTrue="1">
      <formula>AN584="Yes"</formula>
    </cfRule>
  </conditionalFormatting>
  <conditionalFormatting sqref="AN593:AN595 AN612:AN613 AN621:AN622 AN599:AN604">
    <cfRule type="containsText" dxfId="14175" priority="15340" operator="containsText" text="No">
      <formula>NOT(ISERROR(SEARCH("No",AN593)))</formula>
    </cfRule>
    <cfRule type="containsText" dxfId="14174" priority="15341" operator="containsText" text="Yes">
      <formula>NOT(ISERROR(SEARCH("Yes",AN593)))</formula>
    </cfRule>
  </conditionalFormatting>
  <conditionalFormatting sqref="AO584:AO589 AO612:AO613 AO621:AO622 AO593:AO595 AO599:AO604">
    <cfRule type="expression" dxfId="14173" priority="15338" stopIfTrue="1">
      <formula>AO584="No"</formula>
    </cfRule>
    <cfRule type="expression" dxfId="14172" priority="15339" stopIfTrue="1">
      <formula>AO584="Yes"</formula>
    </cfRule>
  </conditionalFormatting>
  <conditionalFormatting sqref="AO593:AO595 AO612:AO613 AO621:AO622 AO599:AO604">
    <cfRule type="containsText" dxfId="14171" priority="15336" operator="containsText" text="No">
      <formula>NOT(ISERROR(SEARCH("No",AO593)))</formula>
    </cfRule>
    <cfRule type="containsText" dxfId="14170" priority="15337" operator="containsText" text="Yes">
      <formula>NOT(ISERROR(SEARCH("Yes",AO593)))</formula>
    </cfRule>
  </conditionalFormatting>
  <conditionalFormatting sqref="AP584:AP589 AP612:AP613 AP621:AP622 AP593:AP595 AP599:AP604">
    <cfRule type="expression" dxfId="14169" priority="15334" stopIfTrue="1">
      <formula>AP584="No"</formula>
    </cfRule>
    <cfRule type="expression" dxfId="14168" priority="15335" stopIfTrue="1">
      <formula>AP584="Yes"</formula>
    </cfRule>
  </conditionalFormatting>
  <conditionalFormatting sqref="AP593:AP595 AP612:AP613 AP621:AP622 AP599:AP604">
    <cfRule type="containsText" dxfId="14167" priority="15332" operator="containsText" text="No">
      <formula>NOT(ISERROR(SEARCH("No",AP593)))</formula>
    </cfRule>
    <cfRule type="containsText" dxfId="14166" priority="15333" operator="containsText" text="Yes">
      <formula>NOT(ISERROR(SEARCH("Yes",AP593)))</formula>
    </cfRule>
  </conditionalFormatting>
  <conditionalFormatting sqref="N584:N589 N612:N613 N621:N622 N593:N595 N599:N604">
    <cfRule type="expression" dxfId="14165" priority="15330" stopIfTrue="1">
      <formula>N584="No"</formula>
    </cfRule>
    <cfRule type="expression" dxfId="14164" priority="15331" stopIfTrue="1">
      <formula>N584="Yes"</formula>
    </cfRule>
  </conditionalFormatting>
  <conditionalFormatting sqref="N593:N595 N612:N613 N621:N622 N599:N604">
    <cfRule type="containsText" dxfId="14163" priority="15328" operator="containsText" text="No">
      <formula>NOT(ISERROR(SEARCH("No",N593)))</formula>
    </cfRule>
    <cfRule type="containsText" dxfId="14162" priority="15329" operator="containsText" text="Yes">
      <formula>NOT(ISERROR(SEARCH("Yes",N593)))</formula>
    </cfRule>
  </conditionalFormatting>
  <conditionalFormatting sqref="AF584:AF589 AF612:AF613 AF621:AF622 AF593:AF595 AF599:AF604">
    <cfRule type="expression" dxfId="14161" priority="15326" stopIfTrue="1">
      <formula>AF584="No"</formula>
    </cfRule>
    <cfRule type="expression" dxfId="14160" priority="15327" stopIfTrue="1">
      <formula>AF584="Yes"</formula>
    </cfRule>
  </conditionalFormatting>
  <conditionalFormatting sqref="AF593:AF595 AF612:AF613 AF621:AF622 AF599:AF604">
    <cfRule type="containsText" dxfId="14159" priority="15324" operator="containsText" text="No">
      <formula>NOT(ISERROR(SEARCH("No",AF593)))</formula>
    </cfRule>
    <cfRule type="containsText" dxfId="14158" priority="15325" operator="containsText" text="Yes">
      <formula>NOT(ISERROR(SEARCH("Yes",AF593)))</formula>
    </cfRule>
  </conditionalFormatting>
  <conditionalFormatting sqref="AI584:AI589 AI612:AI613 AI621:AI622 AI593:AI595 AI599:AI604">
    <cfRule type="expression" dxfId="14157" priority="15322" stopIfTrue="1">
      <formula>AI584="No"</formula>
    </cfRule>
    <cfRule type="expression" dxfId="14156" priority="15323" stopIfTrue="1">
      <formula>AI584="Yes"</formula>
    </cfRule>
  </conditionalFormatting>
  <conditionalFormatting sqref="AI593:AI595 AI612:AI613 AI621:AI622 AI599:AI604">
    <cfRule type="containsText" dxfId="14155" priority="15320" operator="containsText" text="No">
      <formula>NOT(ISERROR(SEARCH("No",AI593)))</formula>
    </cfRule>
    <cfRule type="containsText" dxfId="14154" priority="15321" operator="containsText" text="Yes">
      <formula>NOT(ISERROR(SEARCH("Yes",AI593)))</formula>
    </cfRule>
  </conditionalFormatting>
  <conditionalFormatting sqref="AL584:AL589 AL612:AL613 AL621:AL622 AL593:AL595 AL599:AL604">
    <cfRule type="expression" dxfId="14153" priority="15318" stopIfTrue="1">
      <formula>AL584="No"</formula>
    </cfRule>
    <cfRule type="expression" dxfId="14152" priority="15319" stopIfTrue="1">
      <formula>AL584="Yes"</formula>
    </cfRule>
  </conditionalFormatting>
  <conditionalFormatting sqref="AL593:AL595 AL612:AL613 AL621:AL622 AL599:AL604">
    <cfRule type="containsText" dxfId="14151" priority="15316" operator="containsText" text="No">
      <formula>NOT(ISERROR(SEARCH("No",AL593)))</formula>
    </cfRule>
    <cfRule type="containsText" dxfId="14150" priority="15317" operator="containsText" text="Yes">
      <formula>NOT(ISERROR(SEARCH("Yes",AL593)))</formula>
    </cfRule>
  </conditionalFormatting>
  <conditionalFormatting sqref="AH584:AH589 AH612:AH613 AH621:AH622 AH593:AH595 AH599:AH604">
    <cfRule type="expression" dxfId="14149" priority="15314" stopIfTrue="1">
      <formula>AH584="No"</formula>
    </cfRule>
    <cfRule type="expression" dxfId="14148" priority="15315" stopIfTrue="1">
      <formula>AH584="Yes"</formula>
    </cfRule>
  </conditionalFormatting>
  <conditionalFormatting sqref="AH593:AH595 AH612:AH613 AH621:AH622 AH599:AH604">
    <cfRule type="containsText" dxfId="14147" priority="15312" operator="containsText" text="No">
      <formula>NOT(ISERROR(SEARCH("No",AH593)))</formula>
    </cfRule>
    <cfRule type="containsText" dxfId="14146" priority="15313" operator="containsText" text="Yes">
      <formula>NOT(ISERROR(SEARCH("Yes",AH593)))</formula>
    </cfRule>
  </conditionalFormatting>
  <conditionalFormatting sqref="AJ584:AJ589 AJ612:AJ613 AJ621:AJ622 AJ593:AJ595 AJ599:AJ604">
    <cfRule type="expression" dxfId="14145" priority="15310" stopIfTrue="1">
      <formula>AJ584="No"</formula>
    </cfRule>
    <cfRule type="expression" dxfId="14144" priority="15311" stopIfTrue="1">
      <formula>AJ584="Yes"</formula>
    </cfRule>
  </conditionalFormatting>
  <conditionalFormatting sqref="AJ593:AJ595 AJ612:AJ613 AJ621:AJ622 AJ599:AJ604">
    <cfRule type="containsText" dxfId="14143" priority="15308" operator="containsText" text="No">
      <formula>NOT(ISERROR(SEARCH("No",AJ593)))</formula>
    </cfRule>
    <cfRule type="containsText" dxfId="14142" priority="15309" operator="containsText" text="Yes">
      <formula>NOT(ISERROR(SEARCH("Yes",AJ593)))</formula>
    </cfRule>
  </conditionalFormatting>
  <conditionalFormatting sqref="AN469:AN471">
    <cfRule type="expression" dxfId="14141" priority="13837" stopIfTrue="1">
      <formula>AN469="No"</formula>
    </cfRule>
    <cfRule type="expression" dxfId="14140" priority="13838" stopIfTrue="1">
      <formula>AN469="Yes"</formula>
    </cfRule>
  </conditionalFormatting>
  <conditionalFormatting sqref="E367:AB367">
    <cfRule type="expression" dxfId="14139" priority="15304" stopIfTrue="1">
      <formula>E367="No"</formula>
    </cfRule>
    <cfRule type="expression" dxfId="14138" priority="15305" stopIfTrue="1">
      <formula>E367="Yes"</formula>
    </cfRule>
  </conditionalFormatting>
  <conditionalFormatting sqref="AC367:AH367">
    <cfRule type="expression" dxfId="14137" priority="15302" stopIfTrue="1">
      <formula>AC367="No"</formula>
    </cfRule>
    <cfRule type="expression" dxfId="14136" priority="15303" stopIfTrue="1">
      <formula>AC367="Yes"</formula>
    </cfRule>
  </conditionalFormatting>
  <conditionalFormatting sqref="E368:AB368">
    <cfRule type="expression" dxfId="14135" priority="15300" stopIfTrue="1">
      <formula>E368="No"</formula>
    </cfRule>
    <cfRule type="expression" dxfId="14134" priority="15301" stopIfTrue="1">
      <formula>E368="Yes"</formula>
    </cfRule>
  </conditionalFormatting>
  <conditionalFormatting sqref="AC368:AH368">
    <cfRule type="expression" dxfId="14133" priority="15298" stopIfTrue="1">
      <formula>AC368="No"</formula>
    </cfRule>
    <cfRule type="expression" dxfId="14132" priority="15299" stopIfTrue="1">
      <formula>AC368="Yes"</formula>
    </cfRule>
  </conditionalFormatting>
  <conditionalFormatting sqref="E369:AB369">
    <cfRule type="expression" dxfId="14131" priority="15296" stopIfTrue="1">
      <formula>E369="No"</formula>
    </cfRule>
    <cfRule type="expression" dxfId="14130" priority="15297" stopIfTrue="1">
      <formula>E369="Yes"</formula>
    </cfRule>
  </conditionalFormatting>
  <conditionalFormatting sqref="AC369:AH369">
    <cfRule type="expression" dxfId="14129" priority="15294" stopIfTrue="1">
      <formula>AC369="No"</formula>
    </cfRule>
    <cfRule type="expression" dxfId="14128" priority="15295" stopIfTrue="1">
      <formula>AC369="Yes"</formula>
    </cfRule>
  </conditionalFormatting>
  <conditionalFormatting sqref="AJ367">
    <cfRule type="expression" dxfId="14127" priority="15292" stopIfTrue="1">
      <formula>AJ367="No"</formula>
    </cfRule>
    <cfRule type="expression" dxfId="14126" priority="15293" stopIfTrue="1">
      <formula>AJ367="Yes"</formula>
    </cfRule>
  </conditionalFormatting>
  <conditionalFormatting sqref="AJ368">
    <cfRule type="expression" dxfId="14125" priority="15290" stopIfTrue="1">
      <formula>AJ368="No"</formula>
    </cfRule>
    <cfRule type="expression" dxfId="14124" priority="15291" stopIfTrue="1">
      <formula>AJ368="Yes"</formula>
    </cfRule>
  </conditionalFormatting>
  <conditionalFormatting sqref="AJ369">
    <cfRule type="expression" dxfId="14123" priority="15288" stopIfTrue="1">
      <formula>AJ369="No"</formula>
    </cfRule>
    <cfRule type="expression" dxfId="14122" priority="15289" stopIfTrue="1">
      <formula>AJ369="Yes"</formula>
    </cfRule>
  </conditionalFormatting>
  <conditionalFormatting sqref="AI367">
    <cfRule type="expression" dxfId="14121" priority="15286" stopIfTrue="1">
      <formula>AI367="No"</formula>
    </cfRule>
    <cfRule type="expression" dxfId="14120" priority="15287" stopIfTrue="1">
      <formula>AI367="Yes"</formula>
    </cfRule>
  </conditionalFormatting>
  <conditionalFormatting sqref="AI368">
    <cfRule type="expression" dxfId="14119" priority="15284" stopIfTrue="1">
      <formula>AI368="No"</formula>
    </cfRule>
    <cfRule type="expression" dxfId="14118" priority="15285" stopIfTrue="1">
      <formula>AI368="Yes"</formula>
    </cfRule>
  </conditionalFormatting>
  <conditionalFormatting sqref="AI369">
    <cfRule type="expression" dxfId="14117" priority="15282" stopIfTrue="1">
      <formula>AI369="No"</formula>
    </cfRule>
    <cfRule type="expression" dxfId="14116" priority="15283" stopIfTrue="1">
      <formula>AI369="Yes"</formula>
    </cfRule>
  </conditionalFormatting>
  <conditionalFormatting sqref="AK367">
    <cfRule type="expression" dxfId="14115" priority="15280" stopIfTrue="1">
      <formula>AK367="No"</formula>
    </cfRule>
    <cfRule type="expression" dxfId="14114" priority="15281" stopIfTrue="1">
      <formula>AK367="Yes"</formula>
    </cfRule>
  </conditionalFormatting>
  <conditionalFormatting sqref="AK368">
    <cfRule type="expression" dxfId="14113" priority="15278" stopIfTrue="1">
      <formula>AK368="No"</formula>
    </cfRule>
    <cfRule type="expression" dxfId="14112" priority="15279" stopIfTrue="1">
      <formula>AK368="Yes"</formula>
    </cfRule>
  </conditionalFormatting>
  <conditionalFormatting sqref="AK369">
    <cfRule type="expression" dxfId="14111" priority="15276" stopIfTrue="1">
      <formula>AK369="No"</formula>
    </cfRule>
    <cfRule type="expression" dxfId="14110" priority="15277" stopIfTrue="1">
      <formula>AK369="Yes"</formula>
    </cfRule>
  </conditionalFormatting>
  <conditionalFormatting sqref="AN367">
    <cfRule type="expression" dxfId="14109" priority="15274" stopIfTrue="1">
      <formula>AN367="No"</formula>
    </cfRule>
    <cfRule type="expression" dxfId="14108" priority="15275" stopIfTrue="1">
      <formula>AN367="Yes"</formula>
    </cfRule>
  </conditionalFormatting>
  <conditionalFormatting sqref="AN368">
    <cfRule type="expression" dxfId="14107" priority="15272" stopIfTrue="1">
      <formula>AN368="No"</formula>
    </cfRule>
    <cfRule type="expression" dxfId="14106" priority="15273" stopIfTrue="1">
      <formula>AN368="Yes"</formula>
    </cfRule>
  </conditionalFormatting>
  <conditionalFormatting sqref="AN369">
    <cfRule type="expression" dxfId="14105" priority="15270" stopIfTrue="1">
      <formula>AN369="No"</formula>
    </cfRule>
    <cfRule type="expression" dxfId="14104" priority="15271" stopIfTrue="1">
      <formula>AN369="Yes"</formula>
    </cfRule>
  </conditionalFormatting>
  <conditionalFormatting sqref="AO367">
    <cfRule type="expression" dxfId="14103" priority="15268" stopIfTrue="1">
      <formula>AO367="No"</formula>
    </cfRule>
    <cfRule type="expression" dxfId="14102" priority="15269" stopIfTrue="1">
      <formula>AO367="Yes"</formula>
    </cfRule>
  </conditionalFormatting>
  <conditionalFormatting sqref="AO368">
    <cfRule type="expression" dxfId="14101" priority="15266" stopIfTrue="1">
      <formula>AO368="No"</formula>
    </cfRule>
    <cfRule type="expression" dxfId="14100" priority="15267" stopIfTrue="1">
      <formula>AO368="Yes"</formula>
    </cfRule>
  </conditionalFormatting>
  <conditionalFormatting sqref="AO369">
    <cfRule type="expression" dxfId="14099" priority="15264" stopIfTrue="1">
      <formula>AO369="No"</formula>
    </cfRule>
    <cfRule type="expression" dxfId="14098" priority="15265" stopIfTrue="1">
      <formula>AO369="Yes"</formula>
    </cfRule>
  </conditionalFormatting>
  <conditionalFormatting sqref="AP367">
    <cfRule type="expression" dxfId="14097" priority="15262" stopIfTrue="1">
      <formula>AP367="No"</formula>
    </cfRule>
    <cfRule type="expression" dxfId="14096" priority="15263" stopIfTrue="1">
      <formula>AP367="Yes"</formula>
    </cfRule>
  </conditionalFormatting>
  <conditionalFormatting sqref="AP368">
    <cfRule type="expression" dxfId="14095" priority="15260" stopIfTrue="1">
      <formula>AP368="No"</formula>
    </cfRule>
    <cfRule type="expression" dxfId="14094" priority="15261" stopIfTrue="1">
      <formula>AP368="Yes"</formula>
    </cfRule>
  </conditionalFormatting>
  <conditionalFormatting sqref="AP369">
    <cfRule type="expression" dxfId="14093" priority="15258" stopIfTrue="1">
      <formula>AP369="No"</formula>
    </cfRule>
    <cfRule type="expression" dxfId="14092" priority="15259" stopIfTrue="1">
      <formula>AP369="Yes"</formula>
    </cfRule>
  </conditionalFormatting>
  <conditionalFormatting sqref="AQ367">
    <cfRule type="expression" dxfId="14091" priority="15256" stopIfTrue="1">
      <formula>AQ367="No"</formula>
    </cfRule>
    <cfRule type="expression" dxfId="14090" priority="15257" stopIfTrue="1">
      <formula>AQ367="Yes"</formula>
    </cfRule>
  </conditionalFormatting>
  <conditionalFormatting sqref="AQ368">
    <cfRule type="expression" dxfId="14089" priority="15254" stopIfTrue="1">
      <formula>AQ368="No"</formula>
    </cfRule>
    <cfRule type="expression" dxfId="14088" priority="15255" stopIfTrue="1">
      <formula>AQ368="Yes"</formula>
    </cfRule>
  </conditionalFormatting>
  <conditionalFormatting sqref="AQ369">
    <cfRule type="expression" dxfId="14087" priority="15252" stopIfTrue="1">
      <formula>AQ369="No"</formula>
    </cfRule>
    <cfRule type="expression" dxfId="14086" priority="15253" stopIfTrue="1">
      <formula>AQ369="Yes"</formula>
    </cfRule>
  </conditionalFormatting>
  <conditionalFormatting sqref="AN367:AQ369">
    <cfRule type="containsText" dxfId="14085" priority="15250" operator="containsText" text="Yes">
      <formula>NOT(ISERROR(SEARCH("Yes",AN367)))</formula>
    </cfRule>
    <cfRule type="containsText" dxfId="14084" priority="15251" operator="containsText" text="No">
      <formula>NOT(ISERROR(SEARCH("No",AN367)))</formula>
    </cfRule>
  </conditionalFormatting>
  <conditionalFormatting sqref="AM367">
    <cfRule type="expression" dxfId="14083" priority="15248" stopIfTrue="1">
      <formula>AM367="No"</formula>
    </cfRule>
    <cfRule type="expression" dxfId="14082" priority="15249" stopIfTrue="1">
      <formula>AM367="Yes"</formula>
    </cfRule>
  </conditionalFormatting>
  <conditionalFormatting sqref="AM368">
    <cfRule type="expression" dxfId="14081" priority="15246" stopIfTrue="1">
      <formula>AM368="No"</formula>
    </cfRule>
    <cfRule type="expression" dxfId="14080" priority="15247" stopIfTrue="1">
      <formula>AM368="Yes"</formula>
    </cfRule>
  </conditionalFormatting>
  <conditionalFormatting sqref="AM369">
    <cfRule type="expression" dxfId="14079" priority="15244" stopIfTrue="1">
      <formula>AM369="No"</formula>
    </cfRule>
    <cfRule type="expression" dxfId="14078" priority="15245" stopIfTrue="1">
      <formula>AM369="Yes"</formula>
    </cfRule>
  </conditionalFormatting>
  <conditionalFormatting sqref="AL367">
    <cfRule type="expression" dxfId="14077" priority="15242" stopIfTrue="1">
      <formula>AL367="No"</formula>
    </cfRule>
    <cfRule type="expression" dxfId="14076" priority="15243" stopIfTrue="1">
      <formula>AL367="Yes"</formula>
    </cfRule>
  </conditionalFormatting>
  <conditionalFormatting sqref="AL368">
    <cfRule type="expression" dxfId="14075" priority="15240" stopIfTrue="1">
      <formula>AL368="No"</formula>
    </cfRule>
    <cfRule type="expression" dxfId="14074" priority="15241" stopIfTrue="1">
      <formula>AL368="Yes"</formula>
    </cfRule>
  </conditionalFormatting>
  <conditionalFormatting sqref="AL369">
    <cfRule type="expression" dxfId="14073" priority="15238" stopIfTrue="1">
      <formula>AL369="No"</formula>
    </cfRule>
    <cfRule type="expression" dxfId="14072" priority="15239" stopIfTrue="1">
      <formula>AL369="Yes"</formula>
    </cfRule>
  </conditionalFormatting>
  <conditionalFormatting sqref="D391:K393 D433:AM435 D436:AQ438 D520:AQ522 M391:AQ393 D467:AQ474 D481:AQ483 D493:AQ495 D499:AQ501 D529:AQ531 D412:AQ417 D612:AQ613 D623:AY623 D621:AQ622 D373:AQ375 M397:AQ399 D397:K399 D421:AQ426 D466:K466 D547:AQ559 D563:AQ570 D574:AQ577 D584:AQ589 D593:AQ595 D599:AQ604">
    <cfRule type="containsText" dxfId="14071" priority="15235" operator="containsText" text="No">
      <formula>NOT(ISERROR(SEARCH("No",D373)))</formula>
    </cfRule>
    <cfRule type="containsText" dxfId="14070" priority="15236" operator="containsText" text="Yes">
      <formula>NOT(ISERROR(SEARCH("Yes",D373)))</formula>
    </cfRule>
    <cfRule type="containsText" dxfId="14069" priority="15237" operator="containsText" text="No">
      <formula>NOT(ISERROR(SEARCH("No",D373)))</formula>
    </cfRule>
  </conditionalFormatting>
  <conditionalFormatting sqref="AG373:AG375">
    <cfRule type="expression" dxfId="14068" priority="15233" stopIfTrue="1">
      <formula>AG373="No"</formula>
    </cfRule>
    <cfRule type="expression" dxfId="14067" priority="15234" stopIfTrue="1">
      <formula>AG373="Yes"</formula>
    </cfRule>
  </conditionalFormatting>
  <conditionalFormatting sqref="AK373:AK375">
    <cfRule type="expression" dxfId="14066" priority="15231" stopIfTrue="1">
      <formula>AK373="No"</formula>
    </cfRule>
    <cfRule type="expression" dxfId="14065" priority="15232" stopIfTrue="1">
      <formula>AK373="Yes"</formula>
    </cfRule>
  </conditionalFormatting>
  <conditionalFormatting sqref="AN373:AN375">
    <cfRule type="expression" dxfId="14064" priority="15229" stopIfTrue="1">
      <formula>AN373="No"</formula>
    </cfRule>
    <cfRule type="expression" dxfId="14063" priority="15230" stopIfTrue="1">
      <formula>AN373="Yes"</formula>
    </cfRule>
  </conditionalFormatting>
  <conditionalFormatting sqref="AO373:AO375">
    <cfRule type="expression" dxfId="14062" priority="15227" stopIfTrue="1">
      <formula>AO373="No"</formula>
    </cfRule>
    <cfRule type="expression" dxfId="14061" priority="15228" stopIfTrue="1">
      <formula>AO373="Yes"</formula>
    </cfRule>
  </conditionalFormatting>
  <conditionalFormatting sqref="AP373:AP375">
    <cfRule type="expression" dxfId="14060" priority="15225" stopIfTrue="1">
      <formula>AP373="No"</formula>
    </cfRule>
    <cfRule type="expression" dxfId="14059" priority="15226" stopIfTrue="1">
      <formula>AP373="Yes"</formula>
    </cfRule>
  </conditionalFormatting>
  <conditionalFormatting sqref="AQ373:AQ375">
    <cfRule type="expression" dxfId="14058" priority="15223" stopIfTrue="1">
      <formula>AQ373="No"</formula>
    </cfRule>
    <cfRule type="expression" dxfId="14057" priority="15224" stopIfTrue="1">
      <formula>AQ373="Yes"</formula>
    </cfRule>
  </conditionalFormatting>
  <conditionalFormatting sqref="AC373:AP375 AC391:AP393 AC412:AP417 AC433:AM435 AC436:AP438 AC467:AP474 AC481:AP483 AC520:AP522 AC499:AP501 AC529:AP531 AC493:AP495 AC547:AP559 AC574:AP577 AC612:AP613 AR623:AT623 AW623:AX623 AC621:AP623 AC397:AP399 AC421:AP426 AC563:AP570 AC584:AP589 AC593:AP595 AC599:AP604">
    <cfRule type="containsText" dxfId="14056" priority="15222" operator="containsText" text="No">
      <formula>NOT(ISERROR(SEARCH("No",AC373)))</formula>
    </cfRule>
  </conditionalFormatting>
  <conditionalFormatting sqref="D385:D387">
    <cfRule type="expression" dxfId="14055" priority="15145" stopIfTrue="1">
      <formula>D385="No"</formula>
    </cfRule>
    <cfRule type="expression" dxfId="14054" priority="15146" stopIfTrue="1">
      <formula>D385="Yes"</formula>
    </cfRule>
  </conditionalFormatting>
  <conditionalFormatting sqref="E385:AB385">
    <cfRule type="expression" dxfId="14053" priority="15143" stopIfTrue="1">
      <formula>E385="No"</formula>
    </cfRule>
    <cfRule type="expression" dxfId="14052" priority="15144" stopIfTrue="1">
      <formula>E385="Yes"</formula>
    </cfRule>
  </conditionalFormatting>
  <conditionalFormatting sqref="AC385:AH385">
    <cfRule type="expression" dxfId="14051" priority="15141" stopIfTrue="1">
      <formula>AC385="No"</formula>
    </cfRule>
    <cfRule type="expression" dxfId="14050" priority="15142" stopIfTrue="1">
      <formula>AC385="Yes"</formula>
    </cfRule>
  </conditionalFormatting>
  <conditionalFormatting sqref="E386:AB386">
    <cfRule type="expression" dxfId="14049" priority="15139" stopIfTrue="1">
      <formula>E386="No"</formula>
    </cfRule>
    <cfRule type="expression" dxfId="14048" priority="15140" stopIfTrue="1">
      <formula>E386="Yes"</formula>
    </cfRule>
  </conditionalFormatting>
  <conditionalFormatting sqref="AC386:AH386">
    <cfRule type="expression" dxfId="14047" priority="15137" stopIfTrue="1">
      <formula>AC386="No"</formula>
    </cfRule>
    <cfRule type="expression" dxfId="14046" priority="15138" stopIfTrue="1">
      <formula>AC386="Yes"</formula>
    </cfRule>
  </conditionalFormatting>
  <conditionalFormatting sqref="E387:AB387">
    <cfRule type="expression" dxfId="14045" priority="15135" stopIfTrue="1">
      <formula>E387="No"</formula>
    </cfRule>
    <cfRule type="expression" dxfId="14044" priority="15136" stopIfTrue="1">
      <formula>E387="Yes"</formula>
    </cfRule>
  </conditionalFormatting>
  <conditionalFormatting sqref="AC387:AH387">
    <cfRule type="expression" dxfId="14043" priority="15133" stopIfTrue="1">
      <formula>AC387="No"</formula>
    </cfRule>
    <cfRule type="expression" dxfId="14042" priority="15134" stopIfTrue="1">
      <formula>AC387="Yes"</formula>
    </cfRule>
  </conditionalFormatting>
  <conditionalFormatting sqref="AJ385">
    <cfRule type="expression" dxfId="14041" priority="15131" stopIfTrue="1">
      <formula>AJ385="No"</formula>
    </cfRule>
    <cfRule type="expression" dxfId="14040" priority="15132" stopIfTrue="1">
      <formula>AJ385="Yes"</formula>
    </cfRule>
  </conditionalFormatting>
  <conditionalFormatting sqref="AJ386">
    <cfRule type="expression" dxfId="14039" priority="15129" stopIfTrue="1">
      <formula>AJ386="No"</formula>
    </cfRule>
    <cfRule type="expression" dxfId="14038" priority="15130" stopIfTrue="1">
      <formula>AJ386="Yes"</formula>
    </cfRule>
  </conditionalFormatting>
  <conditionalFormatting sqref="AJ387">
    <cfRule type="expression" dxfId="14037" priority="15127" stopIfTrue="1">
      <formula>AJ387="No"</formula>
    </cfRule>
    <cfRule type="expression" dxfId="14036" priority="15128" stopIfTrue="1">
      <formula>AJ387="Yes"</formula>
    </cfRule>
  </conditionalFormatting>
  <conditionalFormatting sqref="AI385">
    <cfRule type="expression" dxfId="14035" priority="15125" stopIfTrue="1">
      <formula>AI385="No"</formula>
    </cfRule>
    <cfRule type="expression" dxfId="14034" priority="15126" stopIfTrue="1">
      <formula>AI385="Yes"</formula>
    </cfRule>
  </conditionalFormatting>
  <conditionalFormatting sqref="AI386">
    <cfRule type="expression" dxfId="14033" priority="15123" stopIfTrue="1">
      <formula>AI386="No"</formula>
    </cfRule>
    <cfRule type="expression" dxfId="14032" priority="15124" stopIfTrue="1">
      <formula>AI386="Yes"</formula>
    </cfRule>
  </conditionalFormatting>
  <conditionalFormatting sqref="AI387">
    <cfRule type="expression" dxfId="14031" priority="15121" stopIfTrue="1">
      <formula>AI387="No"</formula>
    </cfRule>
    <cfRule type="expression" dxfId="14030" priority="15122" stopIfTrue="1">
      <formula>AI387="Yes"</formula>
    </cfRule>
  </conditionalFormatting>
  <conditionalFormatting sqref="AK385">
    <cfRule type="expression" dxfId="14029" priority="15119" stopIfTrue="1">
      <formula>AK385="No"</formula>
    </cfRule>
    <cfRule type="expression" dxfId="14028" priority="15120" stopIfTrue="1">
      <formula>AK385="Yes"</formula>
    </cfRule>
  </conditionalFormatting>
  <conditionalFormatting sqref="AK386">
    <cfRule type="expression" dxfId="14027" priority="15117" stopIfTrue="1">
      <formula>AK386="No"</formula>
    </cfRule>
    <cfRule type="expression" dxfId="14026" priority="15118" stopIfTrue="1">
      <formula>AK386="Yes"</formula>
    </cfRule>
  </conditionalFormatting>
  <conditionalFormatting sqref="AK387">
    <cfRule type="expression" dxfId="14025" priority="15115" stopIfTrue="1">
      <formula>AK387="No"</formula>
    </cfRule>
    <cfRule type="expression" dxfId="14024" priority="15116" stopIfTrue="1">
      <formula>AK387="Yes"</formula>
    </cfRule>
  </conditionalFormatting>
  <conditionalFormatting sqref="AN385">
    <cfRule type="expression" dxfId="14023" priority="15113" stopIfTrue="1">
      <formula>AN385="No"</formula>
    </cfRule>
    <cfRule type="expression" dxfId="14022" priority="15114" stopIfTrue="1">
      <formula>AN385="Yes"</formula>
    </cfRule>
  </conditionalFormatting>
  <conditionalFormatting sqref="AN386">
    <cfRule type="expression" dxfId="14021" priority="15111" stopIfTrue="1">
      <formula>AN386="No"</formula>
    </cfRule>
    <cfRule type="expression" dxfId="14020" priority="15112" stopIfTrue="1">
      <formula>AN386="Yes"</formula>
    </cfRule>
  </conditionalFormatting>
  <conditionalFormatting sqref="AN387">
    <cfRule type="expression" dxfId="14019" priority="15109" stopIfTrue="1">
      <formula>AN387="No"</formula>
    </cfRule>
    <cfRule type="expression" dxfId="14018" priority="15110" stopIfTrue="1">
      <formula>AN387="Yes"</formula>
    </cfRule>
  </conditionalFormatting>
  <conditionalFormatting sqref="AO385">
    <cfRule type="expression" dxfId="14017" priority="15107" stopIfTrue="1">
      <formula>AO385="No"</formula>
    </cfRule>
    <cfRule type="expression" dxfId="14016" priority="15108" stopIfTrue="1">
      <formula>AO385="Yes"</formula>
    </cfRule>
  </conditionalFormatting>
  <conditionalFormatting sqref="AO386">
    <cfRule type="expression" dxfId="14015" priority="15105" stopIfTrue="1">
      <formula>AO386="No"</formula>
    </cfRule>
    <cfRule type="expression" dxfId="14014" priority="15106" stopIfTrue="1">
      <formula>AO386="Yes"</formula>
    </cfRule>
  </conditionalFormatting>
  <conditionalFormatting sqref="AO387">
    <cfRule type="expression" dxfId="14013" priority="15103" stopIfTrue="1">
      <formula>AO387="No"</formula>
    </cfRule>
    <cfRule type="expression" dxfId="14012" priority="15104" stopIfTrue="1">
      <formula>AO387="Yes"</formula>
    </cfRule>
  </conditionalFormatting>
  <conditionalFormatting sqref="AP385">
    <cfRule type="expression" dxfId="14011" priority="15101" stopIfTrue="1">
      <formula>AP385="No"</formula>
    </cfRule>
    <cfRule type="expression" dxfId="14010" priority="15102" stopIfTrue="1">
      <formula>AP385="Yes"</formula>
    </cfRule>
  </conditionalFormatting>
  <conditionalFormatting sqref="AP386">
    <cfRule type="expression" dxfId="14009" priority="15099" stopIfTrue="1">
      <formula>AP386="No"</formula>
    </cfRule>
    <cfRule type="expression" dxfId="14008" priority="15100" stopIfTrue="1">
      <formula>AP386="Yes"</formula>
    </cfRule>
  </conditionalFormatting>
  <conditionalFormatting sqref="AP387">
    <cfRule type="expression" dxfId="14007" priority="15097" stopIfTrue="1">
      <formula>AP387="No"</formula>
    </cfRule>
    <cfRule type="expression" dxfId="14006" priority="15098" stopIfTrue="1">
      <formula>AP387="Yes"</formula>
    </cfRule>
  </conditionalFormatting>
  <conditionalFormatting sqref="AQ385">
    <cfRule type="expression" dxfId="14005" priority="15095" stopIfTrue="1">
      <formula>AQ385="No"</formula>
    </cfRule>
    <cfRule type="expression" dxfId="14004" priority="15096" stopIfTrue="1">
      <formula>AQ385="Yes"</formula>
    </cfRule>
  </conditionalFormatting>
  <conditionalFormatting sqref="AQ386">
    <cfRule type="expression" dxfId="14003" priority="15093" stopIfTrue="1">
      <formula>AQ386="No"</formula>
    </cfRule>
    <cfRule type="expression" dxfId="14002" priority="15094" stopIfTrue="1">
      <formula>AQ386="Yes"</formula>
    </cfRule>
  </conditionalFormatting>
  <conditionalFormatting sqref="AQ387">
    <cfRule type="expression" dxfId="14001" priority="15091" stopIfTrue="1">
      <formula>AQ387="No"</formula>
    </cfRule>
    <cfRule type="expression" dxfId="14000" priority="15092" stopIfTrue="1">
      <formula>AQ387="Yes"</formula>
    </cfRule>
  </conditionalFormatting>
  <conditionalFormatting sqref="AN385:AQ387">
    <cfRule type="containsText" dxfId="13999" priority="15089" operator="containsText" text="Yes">
      <formula>NOT(ISERROR(SEARCH("Yes",AN385)))</formula>
    </cfRule>
    <cfRule type="containsText" dxfId="13998" priority="15090" operator="containsText" text="No">
      <formula>NOT(ISERROR(SEARCH("No",AN385)))</formula>
    </cfRule>
  </conditionalFormatting>
  <conditionalFormatting sqref="AM385">
    <cfRule type="expression" dxfId="13997" priority="15087" stopIfTrue="1">
      <formula>AM385="No"</formula>
    </cfRule>
    <cfRule type="expression" dxfId="13996" priority="15088" stopIfTrue="1">
      <formula>AM385="Yes"</formula>
    </cfRule>
  </conditionalFormatting>
  <conditionalFormatting sqref="AM386">
    <cfRule type="expression" dxfId="13995" priority="15085" stopIfTrue="1">
      <formula>AM386="No"</formula>
    </cfRule>
    <cfRule type="expression" dxfId="13994" priority="15086" stopIfTrue="1">
      <formula>AM386="Yes"</formula>
    </cfRule>
  </conditionalFormatting>
  <conditionalFormatting sqref="AM387">
    <cfRule type="expression" dxfId="13993" priority="15083" stopIfTrue="1">
      <formula>AM387="No"</formula>
    </cfRule>
    <cfRule type="expression" dxfId="13992" priority="15084" stopIfTrue="1">
      <formula>AM387="Yes"</formula>
    </cfRule>
  </conditionalFormatting>
  <conditionalFormatting sqref="AL385">
    <cfRule type="expression" dxfId="13991" priority="15081" stopIfTrue="1">
      <formula>AL385="No"</formula>
    </cfRule>
    <cfRule type="expression" dxfId="13990" priority="15082" stopIfTrue="1">
      <formula>AL385="Yes"</formula>
    </cfRule>
  </conditionalFormatting>
  <conditionalFormatting sqref="AL386">
    <cfRule type="expression" dxfId="13989" priority="15079" stopIfTrue="1">
      <formula>AL386="No"</formula>
    </cfRule>
    <cfRule type="expression" dxfId="13988" priority="15080" stopIfTrue="1">
      <formula>AL386="Yes"</formula>
    </cfRule>
  </conditionalFormatting>
  <conditionalFormatting sqref="AL387">
    <cfRule type="expression" dxfId="13987" priority="15077" stopIfTrue="1">
      <formula>AL387="No"</formula>
    </cfRule>
    <cfRule type="expression" dxfId="13986" priority="15078" stopIfTrue="1">
      <formula>AL387="Yes"</formula>
    </cfRule>
  </conditionalFormatting>
  <conditionalFormatting sqref="D388:D390">
    <cfRule type="expression" dxfId="13985" priority="15075" stopIfTrue="1">
      <formula>D388="No"</formula>
    </cfRule>
    <cfRule type="expression" dxfId="13984" priority="15076" stopIfTrue="1">
      <formula>D388="Yes"</formula>
    </cfRule>
  </conditionalFormatting>
  <conditionalFormatting sqref="E388:AB388">
    <cfRule type="expression" dxfId="13983" priority="15073" stopIfTrue="1">
      <formula>E388="No"</formula>
    </cfRule>
    <cfRule type="expression" dxfId="13982" priority="15074" stopIfTrue="1">
      <formula>E388="Yes"</formula>
    </cfRule>
  </conditionalFormatting>
  <conditionalFormatting sqref="AC388:AH388">
    <cfRule type="expression" dxfId="13981" priority="15071" stopIfTrue="1">
      <formula>AC388="No"</formula>
    </cfRule>
    <cfRule type="expression" dxfId="13980" priority="15072" stopIfTrue="1">
      <formula>AC388="Yes"</formula>
    </cfRule>
  </conditionalFormatting>
  <conditionalFormatting sqref="E389:AB389">
    <cfRule type="expression" dxfId="13979" priority="15069" stopIfTrue="1">
      <formula>E389="No"</formula>
    </cfRule>
    <cfRule type="expression" dxfId="13978" priority="15070" stopIfTrue="1">
      <formula>E389="Yes"</formula>
    </cfRule>
  </conditionalFormatting>
  <conditionalFormatting sqref="AC389:AH389">
    <cfRule type="expression" dxfId="13977" priority="15067" stopIfTrue="1">
      <formula>AC389="No"</formula>
    </cfRule>
    <cfRule type="expression" dxfId="13976" priority="15068" stopIfTrue="1">
      <formula>AC389="Yes"</formula>
    </cfRule>
  </conditionalFormatting>
  <conditionalFormatting sqref="E390:AB390">
    <cfRule type="expression" dxfId="13975" priority="15065" stopIfTrue="1">
      <formula>E390="No"</formula>
    </cfRule>
    <cfRule type="expression" dxfId="13974" priority="15066" stopIfTrue="1">
      <formula>E390="Yes"</formula>
    </cfRule>
  </conditionalFormatting>
  <conditionalFormatting sqref="AC390:AH390">
    <cfRule type="expression" dxfId="13973" priority="15063" stopIfTrue="1">
      <formula>AC390="No"</formula>
    </cfRule>
    <cfRule type="expression" dxfId="13972" priority="15064" stopIfTrue="1">
      <formula>AC390="Yes"</formula>
    </cfRule>
  </conditionalFormatting>
  <conditionalFormatting sqref="AJ388">
    <cfRule type="expression" dxfId="13971" priority="15061" stopIfTrue="1">
      <formula>AJ388="No"</formula>
    </cfRule>
    <cfRule type="expression" dxfId="13970" priority="15062" stopIfTrue="1">
      <formula>AJ388="Yes"</formula>
    </cfRule>
  </conditionalFormatting>
  <conditionalFormatting sqref="AJ389">
    <cfRule type="expression" dxfId="13969" priority="15059" stopIfTrue="1">
      <formula>AJ389="No"</formula>
    </cfRule>
    <cfRule type="expression" dxfId="13968" priority="15060" stopIfTrue="1">
      <formula>AJ389="Yes"</formula>
    </cfRule>
  </conditionalFormatting>
  <conditionalFormatting sqref="AJ390">
    <cfRule type="expression" dxfId="13967" priority="15057" stopIfTrue="1">
      <formula>AJ390="No"</formula>
    </cfRule>
    <cfRule type="expression" dxfId="13966" priority="15058" stopIfTrue="1">
      <formula>AJ390="Yes"</formula>
    </cfRule>
  </conditionalFormatting>
  <conditionalFormatting sqref="AI388">
    <cfRule type="expression" dxfId="13965" priority="15055" stopIfTrue="1">
      <formula>AI388="No"</formula>
    </cfRule>
    <cfRule type="expression" dxfId="13964" priority="15056" stopIfTrue="1">
      <formula>AI388="Yes"</formula>
    </cfRule>
  </conditionalFormatting>
  <conditionalFormatting sqref="AI389">
    <cfRule type="expression" dxfId="13963" priority="15053" stopIfTrue="1">
      <formula>AI389="No"</formula>
    </cfRule>
    <cfRule type="expression" dxfId="13962" priority="15054" stopIfTrue="1">
      <formula>AI389="Yes"</formula>
    </cfRule>
  </conditionalFormatting>
  <conditionalFormatting sqref="AI390">
    <cfRule type="expression" dxfId="13961" priority="15051" stopIfTrue="1">
      <formula>AI390="No"</formula>
    </cfRule>
    <cfRule type="expression" dxfId="13960" priority="15052" stopIfTrue="1">
      <formula>AI390="Yes"</formula>
    </cfRule>
  </conditionalFormatting>
  <conditionalFormatting sqref="AK388">
    <cfRule type="expression" dxfId="13959" priority="15049" stopIfTrue="1">
      <formula>AK388="No"</formula>
    </cfRule>
    <cfRule type="expression" dxfId="13958" priority="15050" stopIfTrue="1">
      <formula>AK388="Yes"</formula>
    </cfRule>
  </conditionalFormatting>
  <conditionalFormatting sqref="AK389">
    <cfRule type="expression" dxfId="13957" priority="15047" stopIfTrue="1">
      <formula>AK389="No"</formula>
    </cfRule>
    <cfRule type="expression" dxfId="13956" priority="15048" stopIfTrue="1">
      <formula>AK389="Yes"</formula>
    </cfRule>
  </conditionalFormatting>
  <conditionalFormatting sqref="AK390">
    <cfRule type="expression" dxfId="13955" priority="15045" stopIfTrue="1">
      <formula>AK390="No"</formula>
    </cfRule>
    <cfRule type="expression" dxfId="13954" priority="15046" stopIfTrue="1">
      <formula>AK390="Yes"</formula>
    </cfRule>
  </conditionalFormatting>
  <conditionalFormatting sqref="AN388">
    <cfRule type="expression" dxfId="13953" priority="15043" stopIfTrue="1">
      <formula>AN388="No"</formula>
    </cfRule>
    <cfRule type="expression" dxfId="13952" priority="15044" stopIfTrue="1">
      <formula>AN388="Yes"</formula>
    </cfRule>
  </conditionalFormatting>
  <conditionalFormatting sqref="AN389">
    <cfRule type="expression" dxfId="13951" priority="15041" stopIfTrue="1">
      <formula>AN389="No"</formula>
    </cfRule>
    <cfRule type="expression" dxfId="13950" priority="15042" stopIfTrue="1">
      <formula>AN389="Yes"</formula>
    </cfRule>
  </conditionalFormatting>
  <conditionalFormatting sqref="AN390">
    <cfRule type="expression" dxfId="13949" priority="15039" stopIfTrue="1">
      <formula>AN390="No"</formula>
    </cfRule>
    <cfRule type="expression" dxfId="13948" priority="15040" stopIfTrue="1">
      <formula>AN390="Yes"</formula>
    </cfRule>
  </conditionalFormatting>
  <conditionalFormatting sqref="AO388">
    <cfRule type="expression" dxfId="13947" priority="15037" stopIfTrue="1">
      <formula>AO388="No"</formula>
    </cfRule>
    <cfRule type="expression" dxfId="13946" priority="15038" stopIfTrue="1">
      <formula>AO388="Yes"</formula>
    </cfRule>
  </conditionalFormatting>
  <conditionalFormatting sqref="AO389">
    <cfRule type="expression" dxfId="13945" priority="15035" stopIfTrue="1">
      <formula>AO389="No"</formula>
    </cfRule>
    <cfRule type="expression" dxfId="13944" priority="15036" stopIfTrue="1">
      <formula>AO389="Yes"</formula>
    </cfRule>
  </conditionalFormatting>
  <conditionalFormatting sqref="AO390">
    <cfRule type="expression" dxfId="13943" priority="15033" stopIfTrue="1">
      <formula>AO390="No"</formula>
    </cfRule>
    <cfRule type="expression" dxfId="13942" priority="15034" stopIfTrue="1">
      <formula>AO390="Yes"</formula>
    </cfRule>
  </conditionalFormatting>
  <conditionalFormatting sqref="AP388">
    <cfRule type="expression" dxfId="13941" priority="15031" stopIfTrue="1">
      <formula>AP388="No"</formula>
    </cfRule>
    <cfRule type="expression" dxfId="13940" priority="15032" stopIfTrue="1">
      <formula>AP388="Yes"</formula>
    </cfRule>
  </conditionalFormatting>
  <conditionalFormatting sqref="AP389">
    <cfRule type="expression" dxfId="13939" priority="15029" stopIfTrue="1">
      <formula>AP389="No"</formula>
    </cfRule>
    <cfRule type="expression" dxfId="13938" priority="15030" stopIfTrue="1">
      <formula>AP389="Yes"</formula>
    </cfRule>
  </conditionalFormatting>
  <conditionalFormatting sqref="AP390">
    <cfRule type="expression" dxfId="13937" priority="15027" stopIfTrue="1">
      <formula>AP390="No"</formula>
    </cfRule>
    <cfRule type="expression" dxfId="13936" priority="15028" stopIfTrue="1">
      <formula>AP390="Yes"</formula>
    </cfRule>
  </conditionalFormatting>
  <conditionalFormatting sqref="AQ388">
    <cfRule type="expression" dxfId="13935" priority="15025" stopIfTrue="1">
      <formula>AQ388="No"</formula>
    </cfRule>
    <cfRule type="expression" dxfId="13934" priority="15026" stopIfTrue="1">
      <formula>AQ388="Yes"</formula>
    </cfRule>
  </conditionalFormatting>
  <conditionalFormatting sqref="AQ389">
    <cfRule type="expression" dxfId="13933" priority="15023" stopIfTrue="1">
      <formula>AQ389="No"</formula>
    </cfRule>
    <cfRule type="expression" dxfId="13932" priority="15024" stopIfTrue="1">
      <formula>AQ389="Yes"</formula>
    </cfRule>
  </conditionalFormatting>
  <conditionalFormatting sqref="AQ390">
    <cfRule type="expression" dxfId="13931" priority="15021" stopIfTrue="1">
      <formula>AQ390="No"</formula>
    </cfRule>
    <cfRule type="expression" dxfId="13930" priority="15022" stopIfTrue="1">
      <formula>AQ390="Yes"</formula>
    </cfRule>
  </conditionalFormatting>
  <conditionalFormatting sqref="AN388:AQ390">
    <cfRule type="containsText" dxfId="13929" priority="15019" operator="containsText" text="Yes">
      <formula>NOT(ISERROR(SEARCH("Yes",AN388)))</formula>
    </cfRule>
    <cfRule type="containsText" dxfId="13928" priority="15020" operator="containsText" text="No">
      <formula>NOT(ISERROR(SEARCH("No",AN388)))</formula>
    </cfRule>
  </conditionalFormatting>
  <conditionalFormatting sqref="AM388">
    <cfRule type="expression" dxfId="13927" priority="15017" stopIfTrue="1">
      <formula>AM388="No"</formula>
    </cfRule>
    <cfRule type="expression" dxfId="13926" priority="15018" stopIfTrue="1">
      <formula>AM388="Yes"</formula>
    </cfRule>
  </conditionalFormatting>
  <conditionalFormatting sqref="AM389">
    <cfRule type="expression" dxfId="13925" priority="15015" stopIfTrue="1">
      <formula>AM389="No"</formula>
    </cfRule>
    <cfRule type="expression" dxfId="13924" priority="15016" stopIfTrue="1">
      <formula>AM389="Yes"</formula>
    </cfRule>
  </conditionalFormatting>
  <conditionalFormatting sqref="AM390">
    <cfRule type="expression" dxfId="13923" priority="15013" stopIfTrue="1">
      <formula>AM390="No"</formula>
    </cfRule>
    <cfRule type="expression" dxfId="13922" priority="15014" stopIfTrue="1">
      <formula>AM390="Yes"</formula>
    </cfRule>
  </conditionalFormatting>
  <conditionalFormatting sqref="AL388">
    <cfRule type="expression" dxfId="13921" priority="15011" stopIfTrue="1">
      <formula>AL388="No"</formula>
    </cfRule>
    <cfRule type="expression" dxfId="13920" priority="15012" stopIfTrue="1">
      <formula>AL388="Yes"</formula>
    </cfRule>
  </conditionalFormatting>
  <conditionalFormatting sqref="AL389">
    <cfRule type="expression" dxfId="13919" priority="15009" stopIfTrue="1">
      <formula>AL389="No"</formula>
    </cfRule>
    <cfRule type="expression" dxfId="13918" priority="15010" stopIfTrue="1">
      <formula>AL389="Yes"</formula>
    </cfRule>
  </conditionalFormatting>
  <conditionalFormatting sqref="AL390">
    <cfRule type="expression" dxfId="13917" priority="15007" stopIfTrue="1">
      <formula>AL390="No"</formula>
    </cfRule>
    <cfRule type="expression" dxfId="13916" priority="15008" stopIfTrue="1">
      <formula>AL390="Yes"</formula>
    </cfRule>
  </conditionalFormatting>
  <conditionalFormatting sqref="D400:D402">
    <cfRule type="expression" dxfId="13915" priority="15005" stopIfTrue="1">
      <formula>D400="No"</formula>
    </cfRule>
    <cfRule type="expression" dxfId="13914" priority="15006" stopIfTrue="1">
      <formula>D400="Yes"</formula>
    </cfRule>
  </conditionalFormatting>
  <conditionalFormatting sqref="E400:K400 M400:AB400">
    <cfRule type="expression" dxfId="13913" priority="15003" stopIfTrue="1">
      <formula>E400="No"</formula>
    </cfRule>
    <cfRule type="expression" dxfId="13912" priority="15004" stopIfTrue="1">
      <formula>E400="Yes"</formula>
    </cfRule>
  </conditionalFormatting>
  <conditionalFormatting sqref="AC400:AH400">
    <cfRule type="expression" dxfId="13911" priority="15001" stopIfTrue="1">
      <formula>AC400="No"</formula>
    </cfRule>
    <cfRule type="expression" dxfId="13910" priority="15002" stopIfTrue="1">
      <formula>AC400="Yes"</formula>
    </cfRule>
  </conditionalFormatting>
  <conditionalFormatting sqref="E401:AB401">
    <cfRule type="expression" dxfId="13909" priority="14999" stopIfTrue="1">
      <formula>E401="No"</formula>
    </cfRule>
    <cfRule type="expression" dxfId="13908" priority="15000" stopIfTrue="1">
      <formula>E401="Yes"</formula>
    </cfRule>
  </conditionalFormatting>
  <conditionalFormatting sqref="AC401:AH401">
    <cfRule type="expression" dxfId="13907" priority="14997" stopIfTrue="1">
      <formula>AC401="No"</formula>
    </cfRule>
    <cfRule type="expression" dxfId="13906" priority="14998" stopIfTrue="1">
      <formula>AC401="Yes"</formula>
    </cfRule>
  </conditionalFormatting>
  <conditionalFormatting sqref="E402:AB402">
    <cfRule type="expression" dxfId="13905" priority="14995" stopIfTrue="1">
      <formula>E402="No"</formula>
    </cfRule>
    <cfRule type="expression" dxfId="13904" priority="14996" stopIfTrue="1">
      <formula>E402="Yes"</formula>
    </cfRule>
  </conditionalFormatting>
  <conditionalFormatting sqref="AC402:AH402">
    <cfRule type="expression" dxfId="13903" priority="14993" stopIfTrue="1">
      <formula>AC402="No"</formula>
    </cfRule>
    <cfRule type="expression" dxfId="13902" priority="14994" stopIfTrue="1">
      <formula>AC402="Yes"</formula>
    </cfRule>
  </conditionalFormatting>
  <conditionalFormatting sqref="AJ400">
    <cfRule type="expression" dxfId="13901" priority="14991" stopIfTrue="1">
      <formula>AJ400="No"</formula>
    </cfRule>
    <cfRule type="expression" dxfId="13900" priority="14992" stopIfTrue="1">
      <formula>AJ400="Yes"</formula>
    </cfRule>
  </conditionalFormatting>
  <conditionalFormatting sqref="AJ401">
    <cfRule type="expression" dxfId="13899" priority="14989" stopIfTrue="1">
      <formula>AJ401="No"</formula>
    </cfRule>
    <cfRule type="expression" dxfId="13898" priority="14990" stopIfTrue="1">
      <formula>AJ401="Yes"</formula>
    </cfRule>
  </conditionalFormatting>
  <conditionalFormatting sqref="AJ402">
    <cfRule type="expression" dxfId="13897" priority="14987" stopIfTrue="1">
      <formula>AJ402="No"</formula>
    </cfRule>
    <cfRule type="expression" dxfId="13896" priority="14988" stopIfTrue="1">
      <formula>AJ402="Yes"</formula>
    </cfRule>
  </conditionalFormatting>
  <conditionalFormatting sqref="AI400">
    <cfRule type="expression" dxfId="13895" priority="14985" stopIfTrue="1">
      <formula>AI400="No"</formula>
    </cfRule>
    <cfRule type="expression" dxfId="13894" priority="14986" stopIfTrue="1">
      <formula>AI400="Yes"</formula>
    </cfRule>
  </conditionalFormatting>
  <conditionalFormatting sqref="AK401">
    <cfRule type="expression" dxfId="13893" priority="14977" stopIfTrue="1">
      <formula>AK401="No"</formula>
    </cfRule>
    <cfRule type="expression" dxfId="13892" priority="14978" stopIfTrue="1">
      <formula>AK401="Yes"</formula>
    </cfRule>
  </conditionalFormatting>
  <conditionalFormatting sqref="AK402">
    <cfRule type="expression" dxfId="13891" priority="14975" stopIfTrue="1">
      <formula>AK402="No"</formula>
    </cfRule>
    <cfRule type="expression" dxfId="13890" priority="14976" stopIfTrue="1">
      <formula>AK402="Yes"</formula>
    </cfRule>
  </conditionalFormatting>
  <conditionalFormatting sqref="AN400">
    <cfRule type="expression" dxfId="13889" priority="14973" stopIfTrue="1">
      <formula>AN400="No"</formula>
    </cfRule>
    <cfRule type="expression" dxfId="13888" priority="14974" stopIfTrue="1">
      <formula>AN400="Yes"</formula>
    </cfRule>
  </conditionalFormatting>
  <conditionalFormatting sqref="AN401">
    <cfRule type="expression" dxfId="13887" priority="14971" stopIfTrue="1">
      <formula>AN401="No"</formula>
    </cfRule>
    <cfRule type="expression" dxfId="13886" priority="14972" stopIfTrue="1">
      <formula>AN401="Yes"</formula>
    </cfRule>
  </conditionalFormatting>
  <conditionalFormatting sqref="AN402">
    <cfRule type="expression" dxfId="13885" priority="14969" stopIfTrue="1">
      <formula>AN402="No"</formula>
    </cfRule>
    <cfRule type="expression" dxfId="13884" priority="14970" stopIfTrue="1">
      <formula>AN402="Yes"</formula>
    </cfRule>
  </conditionalFormatting>
  <conditionalFormatting sqref="AO400">
    <cfRule type="expression" dxfId="13883" priority="14967" stopIfTrue="1">
      <formula>AO400="No"</formula>
    </cfRule>
    <cfRule type="expression" dxfId="13882" priority="14968" stopIfTrue="1">
      <formula>AO400="Yes"</formula>
    </cfRule>
  </conditionalFormatting>
  <conditionalFormatting sqref="AO401">
    <cfRule type="expression" dxfId="13881" priority="14965" stopIfTrue="1">
      <formula>AO401="No"</formula>
    </cfRule>
    <cfRule type="expression" dxfId="13880" priority="14966" stopIfTrue="1">
      <formula>AO401="Yes"</formula>
    </cfRule>
  </conditionalFormatting>
  <conditionalFormatting sqref="AO402">
    <cfRule type="expression" dxfId="13879" priority="14963" stopIfTrue="1">
      <formula>AO402="No"</formula>
    </cfRule>
    <cfRule type="expression" dxfId="13878" priority="14964" stopIfTrue="1">
      <formula>AO402="Yes"</formula>
    </cfRule>
  </conditionalFormatting>
  <conditionalFormatting sqref="AP400">
    <cfRule type="expression" dxfId="13877" priority="14961" stopIfTrue="1">
      <formula>AP400="No"</formula>
    </cfRule>
    <cfRule type="expression" dxfId="13876" priority="14962" stopIfTrue="1">
      <formula>AP400="Yes"</formula>
    </cfRule>
  </conditionalFormatting>
  <conditionalFormatting sqref="AP401">
    <cfRule type="expression" dxfId="13875" priority="14959" stopIfTrue="1">
      <formula>AP401="No"</formula>
    </cfRule>
    <cfRule type="expression" dxfId="13874" priority="14960" stopIfTrue="1">
      <formula>AP401="Yes"</formula>
    </cfRule>
  </conditionalFormatting>
  <conditionalFormatting sqref="AP402">
    <cfRule type="expression" dxfId="13873" priority="14957" stopIfTrue="1">
      <formula>AP402="No"</formula>
    </cfRule>
    <cfRule type="expression" dxfId="13872" priority="14958" stopIfTrue="1">
      <formula>AP402="Yes"</formula>
    </cfRule>
  </conditionalFormatting>
  <conditionalFormatting sqref="AQ400">
    <cfRule type="expression" dxfId="13871" priority="14955" stopIfTrue="1">
      <formula>AQ400="No"</formula>
    </cfRule>
    <cfRule type="expression" dxfId="13870" priority="14956" stopIfTrue="1">
      <formula>AQ400="Yes"</formula>
    </cfRule>
  </conditionalFormatting>
  <conditionalFormatting sqref="AQ401">
    <cfRule type="expression" dxfId="13869" priority="14953" stopIfTrue="1">
      <formula>AQ401="No"</formula>
    </cfRule>
    <cfRule type="expression" dxfId="13868" priority="14954" stopIfTrue="1">
      <formula>AQ401="Yes"</formula>
    </cfRule>
  </conditionalFormatting>
  <conditionalFormatting sqref="AQ402">
    <cfRule type="expression" dxfId="13867" priority="14951" stopIfTrue="1">
      <formula>AQ402="No"</formula>
    </cfRule>
    <cfRule type="expression" dxfId="13866" priority="14952" stopIfTrue="1">
      <formula>AQ402="Yes"</formula>
    </cfRule>
  </conditionalFormatting>
  <conditionalFormatting sqref="AN400:AQ402">
    <cfRule type="containsText" dxfId="13865" priority="14949" operator="containsText" text="Yes">
      <formula>NOT(ISERROR(SEARCH("Yes",AN400)))</formula>
    </cfRule>
    <cfRule type="containsText" dxfId="13864" priority="14950" operator="containsText" text="No">
      <formula>NOT(ISERROR(SEARCH("No",AN400)))</formula>
    </cfRule>
  </conditionalFormatting>
  <conditionalFormatting sqref="AM400">
    <cfRule type="expression" dxfId="13863" priority="14947" stopIfTrue="1">
      <formula>AM400="No"</formula>
    </cfRule>
    <cfRule type="expression" dxfId="13862" priority="14948" stopIfTrue="1">
      <formula>AM400="Yes"</formula>
    </cfRule>
  </conditionalFormatting>
  <conditionalFormatting sqref="AM401">
    <cfRule type="expression" dxfId="13861" priority="14945" stopIfTrue="1">
      <formula>AM401="No"</formula>
    </cfRule>
    <cfRule type="expression" dxfId="13860" priority="14946" stopIfTrue="1">
      <formula>AM401="Yes"</formula>
    </cfRule>
  </conditionalFormatting>
  <conditionalFormatting sqref="AM402">
    <cfRule type="expression" dxfId="13859" priority="14943" stopIfTrue="1">
      <formula>AM402="No"</formula>
    </cfRule>
    <cfRule type="expression" dxfId="13858" priority="14944" stopIfTrue="1">
      <formula>AM402="Yes"</formula>
    </cfRule>
  </conditionalFormatting>
  <conditionalFormatting sqref="AL400">
    <cfRule type="expression" dxfId="13857" priority="14941" stopIfTrue="1">
      <formula>AL400="No"</formula>
    </cfRule>
    <cfRule type="expression" dxfId="13856" priority="14942" stopIfTrue="1">
      <formula>AL400="Yes"</formula>
    </cfRule>
  </conditionalFormatting>
  <conditionalFormatting sqref="AL401">
    <cfRule type="expression" dxfId="13855" priority="14939" stopIfTrue="1">
      <formula>AL401="No"</formula>
    </cfRule>
    <cfRule type="expression" dxfId="13854" priority="14940" stopIfTrue="1">
      <formula>AL401="Yes"</formula>
    </cfRule>
  </conditionalFormatting>
  <conditionalFormatting sqref="AL402">
    <cfRule type="expression" dxfId="13853" priority="14937" stopIfTrue="1">
      <formula>AL402="No"</formula>
    </cfRule>
    <cfRule type="expression" dxfId="13852" priority="14938" stopIfTrue="1">
      <formula>AL402="Yes"</formula>
    </cfRule>
  </conditionalFormatting>
  <conditionalFormatting sqref="D403:D405">
    <cfRule type="expression" dxfId="13851" priority="14935" stopIfTrue="1">
      <formula>D403="No"</formula>
    </cfRule>
    <cfRule type="expression" dxfId="13850" priority="14936" stopIfTrue="1">
      <formula>D403="Yes"</formula>
    </cfRule>
  </conditionalFormatting>
  <conditionalFormatting sqref="E403:AB403">
    <cfRule type="expression" dxfId="13849" priority="14933" stopIfTrue="1">
      <formula>E403="No"</formula>
    </cfRule>
    <cfRule type="expression" dxfId="13848" priority="14934" stopIfTrue="1">
      <formula>E403="Yes"</formula>
    </cfRule>
  </conditionalFormatting>
  <conditionalFormatting sqref="AC403:AH403">
    <cfRule type="expression" dxfId="13847" priority="14931" stopIfTrue="1">
      <formula>AC403="No"</formula>
    </cfRule>
    <cfRule type="expression" dxfId="13846" priority="14932" stopIfTrue="1">
      <formula>AC403="Yes"</formula>
    </cfRule>
  </conditionalFormatting>
  <conditionalFormatting sqref="E404:AB404">
    <cfRule type="expression" dxfId="13845" priority="14929" stopIfTrue="1">
      <formula>E404="No"</formula>
    </cfRule>
    <cfRule type="expression" dxfId="13844" priority="14930" stopIfTrue="1">
      <formula>E404="Yes"</formula>
    </cfRule>
  </conditionalFormatting>
  <conditionalFormatting sqref="AC404:AH404">
    <cfRule type="expression" dxfId="13843" priority="14927" stopIfTrue="1">
      <formula>AC404="No"</formula>
    </cfRule>
    <cfRule type="expression" dxfId="13842" priority="14928" stopIfTrue="1">
      <formula>AC404="Yes"</formula>
    </cfRule>
  </conditionalFormatting>
  <conditionalFormatting sqref="E405:AB405">
    <cfRule type="expression" dxfId="13841" priority="14925" stopIfTrue="1">
      <formula>E405="No"</formula>
    </cfRule>
    <cfRule type="expression" dxfId="13840" priority="14926" stopIfTrue="1">
      <formula>E405="Yes"</formula>
    </cfRule>
  </conditionalFormatting>
  <conditionalFormatting sqref="AC405:AH405">
    <cfRule type="expression" dxfId="13839" priority="14923" stopIfTrue="1">
      <formula>AC405="No"</formula>
    </cfRule>
    <cfRule type="expression" dxfId="13838" priority="14924" stopIfTrue="1">
      <formula>AC405="Yes"</formula>
    </cfRule>
  </conditionalFormatting>
  <conditionalFormatting sqref="AJ403">
    <cfRule type="expression" dxfId="13837" priority="14921" stopIfTrue="1">
      <formula>AJ403="No"</formula>
    </cfRule>
    <cfRule type="expression" dxfId="13836" priority="14922" stopIfTrue="1">
      <formula>AJ403="Yes"</formula>
    </cfRule>
  </conditionalFormatting>
  <conditionalFormatting sqref="AJ404">
    <cfRule type="expression" dxfId="13835" priority="14919" stopIfTrue="1">
      <formula>AJ404="No"</formula>
    </cfRule>
    <cfRule type="expression" dxfId="13834" priority="14920" stopIfTrue="1">
      <formula>AJ404="Yes"</formula>
    </cfRule>
  </conditionalFormatting>
  <conditionalFormatting sqref="AJ405">
    <cfRule type="expression" dxfId="13833" priority="14917" stopIfTrue="1">
      <formula>AJ405="No"</formula>
    </cfRule>
    <cfRule type="expression" dxfId="13832" priority="14918" stopIfTrue="1">
      <formula>AJ405="Yes"</formula>
    </cfRule>
  </conditionalFormatting>
  <conditionalFormatting sqref="AI403">
    <cfRule type="expression" dxfId="13831" priority="14915" stopIfTrue="1">
      <formula>AI403="No"</formula>
    </cfRule>
    <cfRule type="expression" dxfId="13830" priority="14916" stopIfTrue="1">
      <formula>AI403="Yes"</formula>
    </cfRule>
  </conditionalFormatting>
  <conditionalFormatting sqref="AI404">
    <cfRule type="expression" dxfId="13829" priority="14913" stopIfTrue="1">
      <formula>AI404="No"</formula>
    </cfRule>
    <cfRule type="expression" dxfId="13828" priority="14914" stopIfTrue="1">
      <formula>AI404="Yes"</formula>
    </cfRule>
  </conditionalFormatting>
  <conditionalFormatting sqref="AI405">
    <cfRule type="expression" dxfId="13827" priority="14911" stopIfTrue="1">
      <formula>AI405="No"</formula>
    </cfRule>
    <cfRule type="expression" dxfId="13826" priority="14912" stopIfTrue="1">
      <formula>AI405="Yes"</formula>
    </cfRule>
  </conditionalFormatting>
  <conditionalFormatting sqref="AK403">
    <cfRule type="expression" dxfId="13825" priority="14909" stopIfTrue="1">
      <formula>AK403="No"</formula>
    </cfRule>
    <cfRule type="expression" dxfId="13824" priority="14910" stopIfTrue="1">
      <formula>AK403="Yes"</formula>
    </cfRule>
  </conditionalFormatting>
  <conditionalFormatting sqref="AK404">
    <cfRule type="expression" dxfId="13823" priority="14907" stopIfTrue="1">
      <formula>AK404="No"</formula>
    </cfRule>
    <cfRule type="expression" dxfId="13822" priority="14908" stopIfTrue="1">
      <formula>AK404="Yes"</formula>
    </cfRule>
  </conditionalFormatting>
  <conditionalFormatting sqref="AK405">
    <cfRule type="expression" dxfId="13821" priority="14905" stopIfTrue="1">
      <formula>AK405="No"</formula>
    </cfRule>
    <cfRule type="expression" dxfId="13820" priority="14906" stopIfTrue="1">
      <formula>AK405="Yes"</formula>
    </cfRule>
  </conditionalFormatting>
  <conditionalFormatting sqref="AN403">
    <cfRule type="expression" dxfId="13819" priority="14903" stopIfTrue="1">
      <formula>AN403="No"</formula>
    </cfRule>
    <cfRule type="expression" dxfId="13818" priority="14904" stopIfTrue="1">
      <formula>AN403="Yes"</formula>
    </cfRule>
  </conditionalFormatting>
  <conditionalFormatting sqref="AN404">
    <cfRule type="expression" dxfId="13817" priority="14901" stopIfTrue="1">
      <formula>AN404="No"</formula>
    </cfRule>
    <cfRule type="expression" dxfId="13816" priority="14902" stopIfTrue="1">
      <formula>AN404="Yes"</formula>
    </cfRule>
  </conditionalFormatting>
  <conditionalFormatting sqref="AN405">
    <cfRule type="expression" dxfId="13815" priority="14899" stopIfTrue="1">
      <formula>AN405="No"</formula>
    </cfRule>
    <cfRule type="expression" dxfId="13814" priority="14900" stopIfTrue="1">
      <formula>AN405="Yes"</formula>
    </cfRule>
  </conditionalFormatting>
  <conditionalFormatting sqref="AO403">
    <cfRule type="expression" dxfId="13813" priority="14897" stopIfTrue="1">
      <formula>AO403="No"</formula>
    </cfRule>
    <cfRule type="expression" dxfId="13812" priority="14898" stopIfTrue="1">
      <formula>AO403="Yes"</formula>
    </cfRule>
  </conditionalFormatting>
  <conditionalFormatting sqref="AO404">
    <cfRule type="expression" dxfId="13811" priority="14895" stopIfTrue="1">
      <formula>AO404="No"</formula>
    </cfRule>
    <cfRule type="expression" dxfId="13810" priority="14896" stopIfTrue="1">
      <formula>AO404="Yes"</formula>
    </cfRule>
  </conditionalFormatting>
  <conditionalFormatting sqref="AO405">
    <cfRule type="expression" dxfId="13809" priority="14893" stopIfTrue="1">
      <formula>AO405="No"</formula>
    </cfRule>
    <cfRule type="expression" dxfId="13808" priority="14894" stopIfTrue="1">
      <formula>AO405="Yes"</formula>
    </cfRule>
  </conditionalFormatting>
  <conditionalFormatting sqref="AP403">
    <cfRule type="expression" dxfId="13807" priority="14891" stopIfTrue="1">
      <formula>AP403="No"</formula>
    </cfRule>
    <cfRule type="expression" dxfId="13806" priority="14892" stopIfTrue="1">
      <formula>AP403="Yes"</formula>
    </cfRule>
  </conditionalFormatting>
  <conditionalFormatting sqref="AP404">
    <cfRule type="expression" dxfId="13805" priority="14889" stopIfTrue="1">
      <formula>AP404="No"</formula>
    </cfRule>
    <cfRule type="expression" dxfId="13804" priority="14890" stopIfTrue="1">
      <formula>AP404="Yes"</formula>
    </cfRule>
  </conditionalFormatting>
  <conditionalFormatting sqref="AP405">
    <cfRule type="expression" dxfId="13803" priority="14887" stopIfTrue="1">
      <formula>AP405="No"</formula>
    </cfRule>
    <cfRule type="expression" dxfId="13802" priority="14888" stopIfTrue="1">
      <formula>AP405="Yes"</formula>
    </cfRule>
  </conditionalFormatting>
  <conditionalFormatting sqref="AQ403">
    <cfRule type="expression" dxfId="13801" priority="14885" stopIfTrue="1">
      <formula>AQ403="No"</formula>
    </cfRule>
    <cfRule type="expression" dxfId="13800" priority="14886" stopIfTrue="1">
      <formula>AQ403="Yes"</formula>
    </cfRule>
  </conditionalFormatting>
  <conditionalFormatting sqref="AQ404">
    <cfRule type="expression" dxfId="13799" priority="14883" stopIfTrue="1">
      <formula>AQ404="No"</formula>
    </cfRule>
    <cfRule type="expression" dxfId="13798" priority="14884" stopIfTrue="1">
      <formula>AQ404="Yes"</formula>
    </cfRule>
  </conditionalFormatting>
  <conditionalFormatting sqref="AQ405">
    <cfRule type="expression" dxfId="13797" priority="14881" stopIfTrue="1">
      <formula>AQ405="No"</formula>
    </cfRule>
    <cfRule type="expression" dxfId="13796" priority="14882" stopIfTrue="1">
      <formula>AQ405="Yes"</formula>
    </cfRule>
  </conditionalFormatting>
  <conditionalFormatting sqref="AN403:AQ405">
    <cfRule type="containsText" dxfId="13795" priority="14879" operator="containsText" text="Yes">
      <formula>NOT(ISERROR(SEARCH("Yes",AN403)))</formula>
    </cfRule>
    <cfRule type="containsText" dxfId="13794" priority="14880" operator="containsText" text="No">
      <formula>NOT(ISERROR(SEARCH("No",AN403)))</formula>
    </cfRule>
  </conditionalFormatting>
  <conditionalFormatting sqref="AM403">
    <cfRule type="expression" dxfId="13793" priority="14877" stopIfTrue="1">
      <formula>AM403="No"</formula>
    </cfRule>
    <cfRule type="expression" dxfId="13792" priority="14878" stopIfTrue="1">
      <formula>AM403="Yes"</formula>
    </cfRule>
  </conditionalFormatting>
  <conditionalFormatting sqref="AM404">
    <cfRule type="expression" dxfId="13791" priority="14875" stopIfTrue="1">
      <formula>AM404="No"</formula>
    </cfRule>
    <cfRule type="expression" dxfId="13790" priority="14876" stopIfTrue="1">
      <formula>AM404="Yes"</formula>
    </cfRule>
  </conditionalFormatting>
  <conditionalFormatting sqref="AM405">
    <cfRule type="expression" dxfId="13789" priority="14873" stopIfTrue="1">
      <formula>AM405="No"</formula>
    </cfRule>
    <cfRule type="expression" dxfId="13788" priority="14874" stopIfTrue="1">
      <formula>AM405="Yes"</formula>
    </cfRule>
  </conditionalFormatting>
  <conditionalFormatting sqref="AL403">
    <cfRule type="expression" dxfId="13787" priority="14871" stopIfTrue="1">
      <formula>AL403="No"</formula>
    </cfRule>
    <cfRule type="expression" dxfId="13786" priority="14872" stopIfTrue="1">
      <formula>AL403="Yes"</formula>
    </cfRule>
  </conditionalFormatting>
  <conditionalFormatting sqref="AL404">
    <cfRule type="expression" dxfId="13785" priority="14869" stopIfTrue="1">
      <formula>AL404="No"</formula>
    </cfRule>
    <cfRule type="expression" dxfId="13784" priority="14870" stopIfTrue="1">
      <formula>AL404="Yes"</formula>
    </cfRule>
  </conditionalFormatting>
  <conditionalFormatting sqref="AL405">
    <cfRule type="expression" dxfId="13783" priority="14867" stopIfTrue="1">
      <formula>AL405="No"</formula>
    </cfRule>
    <cfRule type="expression" dxfId="13782" priority="14868" stopIfTrue="1">
      <formula>AL405="Yes"</formula>
    </cfRule>
  </conditionalFormatting>
  <conditionalFormatting sqref="D406:D408">
    <cfRule type="expression" dxfId="13781" priority="14865" stopIfTrue="1">
      <formula>D406="No"</formula>
    </cfRule>
    <cfRule type="expression" dxfId="13780" priority="14866" stopIfTrue="1">
      <formula>D406="Yes"</formula>
    </cfRule>
  </conditionalFormatting>
  <conditionalFormatting sqref="E406:AB406">
    <cfRule type="expression" dxfId="13779" priority="14863" stopIfTrue="1">
      <formula>E406="No"</formula>
    </cfRule>
    <cfRule type="expression" dxfId="13778" priority="14864" stopIfTrue="1">
      <formula>E406="Yes"</formula>
    </cfRule>
  </conditionalFormatting>
  <conditionalFormatting sqref="AC406:AH406">
    <cfRule type="expression" dxfId="13777" priority="14861" stopIfTrue="1">
      <formula>AC406="No"</formula>
    </cfRule>
    <cfRule type="expression" dxfId="13776" priority="14862" stopIfTrue="1">
      <formula>AC406="Yes"</formula>
    </cfRule>
  </conditionalFormatting>
  <conditionalFormatting sqref="E407:AB407">
    <cfRule type="expression" dxfId="13775" priority="14859" stopIfTrue="1">
      <formula>E407="No"</formula>
    </cfRule>
    <cfRule type="expression" dxfId="13774" priority="14860" stopIfTrue="1">
      <formula>E407="Yes"</formula>
    </cfRule>
  </conditionalFormatting>
  <conditionalFormatting sqref="AC407:AH407">
    <cfRule type="expression" dxfId="13773" priority="14857" stopIfTrue="1">
      <formula>AC407="No"</formula>
    </cfRule>
    <cfRule type="expression" dxfId="13772" priority="14858" stopIfTrue="1">
      <formula>AC407="Yes"</formula>
    </cfRule>
  </conditionalFormatting>
  <conditionalFormatting sqref="E408:AB408">
    <cfRule type="expression" dxfId="13771" priority="14855" stopIfTrue="1">
      <formula>E408="No"</formula>
    </cfRule>
    <cfRule type="expression" dxfId="13770" priority="14856" stopIfTrue="1">
      <formula>E408="Yes"</formula>
    </cfRule>
  </conditionalFormatting>
  <conditionalFormatting sqref="AC408:AH408">
    <cfRule type="expression" dxfId="13769" priority="14853" stopIfTrue="1">
      <formula>AC408="No"</formula>
    </cfRule>
    <cfRule type="expression" dxfId="13768" priority="14854" stopIfTrue="1">
      <formula>AC408="Yes"</formula>
    </cfRule>
  </conditionalFormatting>
  <conditionalFormatting sqref="AJ406">
    <cfRule type="expression" dxfId="13767" priority="14851" stopIfTrue="1">
      <formula>AJ406="No"</formula>
    </cfRule>
    <cfRule type="expression" dxfId="13766" priority="14852" stopIfTrue="1">
      <formula>AJ406="Yes"</formula>
    </cfRule>
  </conditionalFormatting>
  <conditionalFormatting sqref="AJ407">
    <cfRule type="expression" dxfId="13765" priority="14849" stopIfTrue="1">
      <formula>AJ407="No"</formula>
    </cfRule>
    <cfRule type="expression" dxfId="13764" priority="14850" stopIfTrue="1">
      <formula>AJ407="Yes"</formula>
    </cfRule>
  </conditionalFormatting>
  <conditionalFormatting sqref="AJ408">
    <cfRule type="expression" dxfId="13763" priority="14847" stopIfTrue="1">
      <formula>AJ408="No"</formula>
    </cfRule>
    <cfRule type="expression" dxfId="13762" priority="14848" stopIfTrue="1">
      <formula>AJ408="Yes"</formula>
    </cfRule>
  </conditionalFormatting>
  <conditionalFormatting sqref="AI406">
    <cfRule type="expression" dxfId="13761" priority="14845" stopIfTrue="1">
      <formula>AI406="No"</formula>
    </cfRule>
    <cfRule type="expression" dxfId="13760" priority="14846" stopIfTrue="1">
      <formula>AI406="Yes"</formula>
    </cfRule>
  </conditionalFormatting>
  <conditionalFormatting sqref="AI407">
    <cfRule type="expression" dxfId="13759" priority="14843" stopIfTrue="1">
      <formula>AI407="No"</formula>
    </cfRule>
    <cfRule type="expression" dxfId="13758" priority="14844" stopIfTrue="1">
      <formula>AI407="Yes"</formula>
    </cfRule>
  </conditionalFormatting>
  <conditionalFormatting sqref="AI408">
    <cfRule type="expression" dxfId="13757" priority="14841" stopIfTrue="1">
      <formula>AI408="No"</formula>
    </cfRule>
    <cfRule type="expression" dxfId="13756" priority="14842" stopIfTrue="1">
      <formula>AI408="Yes"</formula>
    </cfRule>
  </conditionalFormatting>
  <conditionalFormatting sqref="AK406">
    <cfRule type="expression" dxfId="13755" priority="14839" stopIfTrue="1">
      <formula>AK406="No"</formula>
    </cfRule>
    <cfRule type="expression" dxfId="13754" priority="14840" stopIfTrue="1">
      <formula>AK406="Yes"</formula>
    </cfRule>
  </conditionalFormatting>
  <conditionalFormatting sqref="AK407">
    <cfRule type="expression" dxfId="13753" priority="14837" stopIfTrue="1">
      <formula>AK407="No"</formula>
    </cfRule>
    <cfRule type="expression" dxfId="13752" priority="14838" stopIfTrue="1">
      <formula>AK407="Yes"</formula>
    </cfRule>
  </conditionalFormatting>
  <conditionalFormatting sqref="AN406">
    <cfRule type="expression" dxfId="13751" priority="14833" stopIfTrue="1">
      <formula>AN406="No"</formula>
    </cfRule>
    <cfRule type="expression" dxfId="13750" priority="14834" stopIfTrue="1">
      <formula>AN406="Yes"</formula>
    </cfRule>
  </conditionalFormatting>
  <conditionalFormatting sqref="AN408">
    <cfRule type="expression" dxfId="13749" priority="14829" stopIfTrue="1">
      <formula>AN408="No"</formula>
    </cfRule>
    <cfRule type="expression" dxfId="13748" priority="14830" stopIfTrue="1">
      <formula>AN408="Yes"</formula>
    </cfRule>
  </conditionalFormatting>
  <conditionalFormatting sqref="AO406">
    <cfRule type="expression" dxfId="13747" priority="14827" stopIfTrue="1">
      <formula>AO406="No"</formula>
    </cfRule>
    <cfRule type="expression" dxfId="13746" priority="14828" stopIfTrue="1">
      <formula>AO406="Yes"</formula>
    </cfRule>
  </conditionalFormatting>
  <conditionalFormatting sqref="AO407">
    <cfRule type="expression" dxfId="13745" priority="14825" stopIfTrue="1">
      <formula>AO407="No"</formula>
    </cfRule>
    <cfRule type="expression" dxfId="13744" priority="14826" stopIfTrue="1">
      <formula>AO407="Yes"</formula>
    </cfRule>
  </conditionalFormatting>
  <conditionalFormatting sqref="AO408">
    <cfRule type="expression" dxfId="13743" priority="14823" stopIfTrue="1">
      <formula>AO408="No"</formula>
    </cfRule>
    <cfRule type="expression" dxfId="13742" priority="14824" stopIfTrue="1">
      <formula>AO408="Yes"</formula>
    </cfRule>
  </conditionalFormatting>
  <conditionalFormatting sqref="AP406">
    <cfRule type="expression" dxfId="13741" priority="14821" stopIfTrue="1">
      <formula>AP406="No"</formula>
    </cfRule>
    <cfRule type="expression" dxfId="13740" priority="14822" stopIfTrue="1">
      <formula>AP406="Yes"</formula>
    </cfRule>
  </conditionalFormatting>
  <conditionalFormatting sqref="AP407">
    <cfRule type="expression" dxfId="13739" priority="14819" stopIfTrue="1">
      <formula>AP407="No"</formula>
    </cfRule>
    <cfRule type="expression" dxfId="13738" priority="14820" stopIfTrue="1">
      <formula>AP407="Yes"</formula>
    </cfRule>
  </conditionalFormatting>
  <conditionalFormatting sqref="AP408">
    <cfRule type="expression" dxfId="13737" priority="14817" stopIfTrue="1">
      <formula>AP408="No"</formula>
    </cfRule>
    <cfRule type="expression" dxfId="13736" priority="14818" stopIfTrue="1">
      <formula>AP408="Yes"</formula>
    </cfRule>
  </conditionalFormatting>
  <conditionalFormatting sqref="AQ406">
    <cfRule type="expression" dxfId="13735" priority="14815" stopIfTrue="1">
      <formula>AQ406="No"</formula>
    </cfRule>
    <cfRule type="expression" dxfId="13734" priority="14816" stopIfTrue="1">
      <formula>AQ406="Yes"</formula>
    </cfRule>
  </conditionalFormatting>
  <conditionalFormatting sqref="AQ407">
    <cfRule type="expression" dxfId="13733" priority="14813" stopIfTrue="1">
      <formula>AQ407="No"</formula>
    </cfRule>
    <cfRule type="expression" dxfId="13732" priority="14814" stopIfTrue="1">
      <formula>AQ407="Yes"</formula>
    </cfRule>
  </conditionalFormatting>
  <conditionalFormatting sqref="AQ408">
    <cfRule type="expression" dxfId="13731" priority="14811" stopIfTrue="1">
      <formula>AQ408="No"</formula>
    </cfRule>
    <cfRule type="expression" dxfId="13730" priority="14812" stopIfTrue="1">
      <formula>AQ408="Yes"</formula>
    </cfRule>
  </conditionalFormatting>
  <conditionalFormatting sqref="AN406:AQ408">
    <cfRule type="containsText" dxfId="13729" priority="14809" operator="containsText" text="Yes">
      <formula>NOT(ISERROR(SEARCH("Yes",AN406)))</formula>
    </cfRule>
    <cfRule type="containsText" dxfId="13728" priority="14810" operator="containsText" text="No">
      <formula>NOT(ISERROR(SEARCH("No",AN406)))</formula>
    </cfRule>
  </conditionalFormatting>
  <conditionalFormatting sqref="AM406">
    <cfRule type="expression" dxfId="13727" priority="14807" stopIfTrue="1">
      <formula>AM406="No"</formula>
    </cfRule>
    <cfRule type="expression" dxfId="13726" priority="14808" stopIfTrue="1">
      <formula>AM406="Yes"</formula>
    </cfRule>
  </conditionalFormatting>
  <conditionalFormatting sqref="AM407">
    <cfRule type="expression" dxfId="13725" priority="14805" stopIfTrue="1">
      <formula>AM407="No"</formula>
    </cfRule>
    <cfRule type="expression" dxfId="13724" priority="14806" stopIfTrue="1">
      <formula>AM407="Yes"</formula>
    </cfRule>
  </conditionalFormatting>
  <conditionalFormatting sqref="AM408">
    <cfRule type="expression" dxfId="13723" priority="14803" stopIfTrue="1">
      <formula>AM408="No"</formula>
    </cfRule>
    <cfRule type="expression" dxfId="13722" priority="14804" stopIfTrue="1">
      <formula>AM408="Yes"</formula>
    </cfRule>
  </conditionalFormatting>
  <conditionalFormatting sqref="AL406">
    <cfRule type="expression" dxfId="13721" priority="14801" stopIfTrue="1">
      <formula>AL406="No"</formula>
    </cfRule>
    <cfRule type="expression" dxfId="13720" priority="14802" stopIfTrue="1">
      <formula>AL406="Yes"</formula>
    </cfRule>
  </conditionalFormatting>
  <conditionalFormatting sqref="AL407">
    <cfRule type="expression" dxfId="13719" priority="14799" stopIfTrue="1">
      <formula>AL407="No"</formula>
    </cfRule>
    <cfRule type="expression" dxfId="13718" priority="14800" stopIfTrue="1">
      <formula>AL407="Yes"</formula>
    </cfRule>
  </conditionalFormatting>
  <conditionalFormatting sqref="AL408">
    <cfRule type="expression" dxfId="13717" priority="14797" stopIfTrue="1">
      <formula>AL408="No"</formula>
    </cfRule>
    <cfRule type="expression" dxfId="13716" priority="14798" stopIfTrue="1">
      <formula>AL408="Yes"</formula>
    </cfRule>
  </conditionalFormatting>
  <conditionalFormatting sqref="D409:D411">
    <cfRule type="expression" dxfId="13715" priority="14795" stopIfTrue="1">
      <formula>D409="No"</formula>
    </cfRule>
    <cfRule type="expression" dxfId="13714" priority="14796" stopIfTrue="1">
      <formula>D409="Yes"</formula>
    </cfRule>
  </conditionalFormatting>
  <conditionalFormatting sqref="E409:AB409">
    <cfRule type="expression" dxfId="13713" priority="14793" stopIfTrue="1">
      <formula>E409="No"</formula>
    </cfRule>
    <cfRule type="expression" dxfId="13712" priority="14794" stopIfTrue="1">
      <formula>E409="Yes"</formula>
    </cfRule>
  </conditionalFormatting>
  <conditionalFormatting sqref="AC409:AH409">
    <cfRule type="expression" dxfId="13711" priority="14791" stopIfTrue="1">
      <formula>AC409="No"</formula>
    </cfRule>
    <cfRule type="expression" dxfId="13710" priority="14792" stopIfTrue="1">
      <formula>AC409="Yes"</formula>
    </cfRule>
  </conditionalFormatting>
  <conditionalFormatting sqref="E410:AB410">
    <cfRule type="expression" dxfId="13709" priority="14789" stopIfTrue="1">
      <formula>E410="No"</formula>
    </cfRule>
    <cfRule type="expression" dxfId="13708" priority="14790" stopIfTrue="1">
      <formula>E410="Yes"</formula>
    </cfRule>
  </conditionalFormatting>
  <conditionalFormatting sqref="AC410:AH410">
    <cfRule type="expression" dxfId="13707" priority="14787" stopIfTrue="1">
      <formula>AC410="No"</formula>
    </cfRule>
    <cfRule type="expression" dxfId="13706" priority="14788" stopIfTrue="1">
      <formula>AC410="Yes"</formula>
    </cfRule>
  </conditionalFormatting>
  <conditionalFormatting sqref="E411:AB411">
    <cfRule type="expression" dxfId="13705" priority="14785" stopIfTrue="1">
      <formula>E411="No"</formula>
    </cfRule>
    <cfRule type="expression" dxfId="13704" priority="14786" stopIfTrue="1">
      <formula>E411="Yes"</formula>
    </cfRule>
  </conditionalFormatting>
  <conditionalFormatting sqref="AC411:AH411">
    <cfRule type="expression" dxfId="13703" priority="14783" stopIfTrue="1">
      <formula>AC411="No"</formula>
    </cfRule>
    <cfRule type="expression" dxfId="13702" priority="14784" stopIfTrue="1">
      <formula>AC411="Yes"</formula>
    </cfRule>
  </conditionalFormatting>
  <conditionalFormatting sqref="AJ409">
    <cfRule type="expression" dxfId="13701" priority="14781" stopIfTrue="1">
      <formula>AJ409="No"</formula>
    </cfRule>
    <cfRule type="expression" dxfId="13700" priority="14782" stopIfTrue="1">
      <formula>AJ409="Yes"</formula>
    </cfRule>
  </conditionalFormatting>
  <conditionalFormatting sqref="AJ410">
    <cfRule type="expression" dxfId="13699" priority="14779" stopIfTrue="1">
      <formula>AJ410="No"</formula>
    </cfRule>
    <cfRule type="expression" dxfId="13698" priority="14780" stopIfTrue="1">
      <formula>AJ410="Yes"</formula>
    </cfRule>
  </conditionalFormatting>
  <conditionalFormatting sqref="AJ411">
    <cfRule type="expression" dxfId="13697" priority="14777" stopIfTrue="1">
      <formula>AJ411="No"</formula>
    </cfRule>
    <cfRule type="expression" dxfId="13696" priority="14778" stopIfTrue="1">
      <formula>AJ411="Yes"</formula>
    </cfRule>
  </conditionalFormatting>
  <conditionalFormatting sqref="AI409">
    <cfRule type="expression" dxfId="13695" priority="14775" stopIfTrue="1">
      <formula>AI409="No"</formula>
    </cfRule>
    <cfRule type="expression" dxfId="13694" priority="14776" stopIfTrue="1">
      <formula>AI409="Yes"</formula>
    </cfRule>
  </conditionalFormatting>
  <conditionalFormatting sqref="AI410">
    <cfRule type="expression" dxfId="13693" priority="14773" stopIfTrue="1">
      <formula>AI410="No"</formula>
    </cfRule>
    <cfRule type="expression" dxfId="13692" priority="14774" stopIfTrue="1">
      <formula>AI410="Yes"</formula>
    </cfRule>
  </conditionalFormatting>
  <conditionalFormatting sqref="AI411">
    <cfRule type="expression" dxfId="13691" priority="14771" stopIfTrue="1">
      <formula>AI411="No"</formula>
    </cfRule>
    <cfRule type="expression" dxfId="13690" priority="14772" stopIfTrue="1">
      <formula>AI411="Yes"</formula>
    </cfRule>
  </conditionalFormatting>
  <conditionalFormatting sqref="AK409">
    <cfRule type="expression" dxfId="13689" priority="14769" stopIfTrue="1">
      <formula>AK409="No"</formula>
    </cfRule>
    <cfRule type="expression" dxfId="13688" priority="14770" stopIfTrue="1">
      <formula>AK409="Yes"</formula>
    </cfRule>
  </conditionalFormatting>
  <conditionalFormatting sqref="AK410">
    <cfRule type="expression" dxfId="13687" priority="14767" stopIfTrue="1">
      <formula>AK410="No"</formula>
    </cfRule>
    <cfRule type="expression" dxfId="13686" priority="14768" stopIfTrue="1">
      <formula>AK410="Yes"</formula>
    </cfRule>
  </conditionalFormatting>
  <conditionalFormatting sqref="AK411">
    <cfRule type="expression" dxfId="13685" priority="14765" stopIfTrue="1">
      <formula>AK411="No"</formula>
    </cfRule>
    <cfRule type="expression" dxfId="13684" priority="14766" stopIfTrue="1">
      <formula>AK411="Yes"</formula>
    </cfRule>
  </conditionalFormatting>
  <conditionalFormatting sqref="AN409">
    <cfRule type="expression" dxfId="13683" priority="14763" stopIfTrue="1">
      <formula>AN409="No"</formula>
    </cfRule>
    <cfRule type="expression" dxfId="13682" priority="14764" stopIfTrue="1">
      <formula>AN409="Yes"</formula>
    </cfRule>
  </conditionalFormatting>
  <conditionalFormatting sqref="AN410">
    <cfRule type="expression" dxfId="13681" priority="14761" stopIfTrue="1">
      <formula>AN410="No"</formula>
    </cfRule>
    <cfRule type="expression" dxfId="13680" priority="14762" stopIfTrue="1">
      <formula>AN410="Yes"</formula>
    </cfRule>
  </conditionalFormatting>
  <conditionalFormatting sqref="AN411">
    <cfRule type="expression" dxfId="13679" priority="14759" stopIfTrue="1">
      <formula>AN411="No"</formula>
    </cfRule>
    <cfRule type="expression" dxfId="13678" priority="14760" stopIfTrue="1">
      <formula>AN411="Yes"</formula>
    </cfRule>
  </conditionalFormatting>
  <conditionalFormatting sqref="AO409">
    <cfRule type="expression" dxfId="13677" priority="14757" stopIfTrue="1">
      <formula>AO409="No"</formula>
    </cfRule>
    <cfRule type="expression" dxfId="13676" priority="14758" stopIfTrue="1">
      <formula>AO409="Yes"</formula>
    </cfRule>
  </conditionalFormatting>
  <conditionalFormatting sqref="AO410">
    <cfRule type="expression" dxfId="13675" priority="14755" stopIfTrue="1">
      <formula>AO410="No"</formula>
    </cfRule>
    <cfRule type="expression" dxfId="13674" priority="14756" stopIfTrue="1">
      <formula>AO410="Yes"</formula>
    </cfRule>
  </conditionalFormatting>
  <conditionalFormatting sqref="AO411">
    <cfRule type="expression" dxfId="13673" priority="14753" stopIfTrue="1">
      <formula>AO411="No"</formula>
    </cfRule>
    <cfRule type="expression" dxfId="13672" priority="14754" stopIfTrue="1">
      <formula>AO411="Yes"</formula>
    </cfRule>
  </conditionalFormatting>
  <conditionalFormatting sqref="AP409">
    <cfRule type="expression" dxfId="13671" priority="14751" stopIfTrue="1">
      <formula>AP409="No"</formula>
    </cfRule>
    <cfRule type="expression" dxfId="13670" priority="14752" stopIfTrue="1">
      <formula>AP409="Yes"</formula>
    </cfRule>
  </conditionalFormatting>
  <conditionalFormatting sqref="AP410">
    <cfRule type="expression" dxfId="13669" priority="14749" stopIfTrue="1">
      <formula>AP410="No"</formula>
    </cfRule>
    <cfRule type="expression" dxfId="13668" priority="14750" stopIfTrue="1">
      <formula>AP410="Yes"</formula>
    </cfRule>
  </conditionalFormatting>
  <conditionalFormatting sqref="AP411">
    <cfRule type="expression" dxfId="13667" priority="14747" stopIfTrue="1">
      <formula>AP411="No"</formula>
    </cfRule>
    <cfRule type="expression" dxfId="13666" priority="14748" stopIfTrue="1">
      <formula>AP411="Yes"</formula>
    </cfRule>
  </conditionalFormatting>
  <conditionalFormatting sqref="AQ409">
    <cfRule type="expression" dxfId="13665" priority="14745" stopIfTrue="1">
      <formula>AQ409="No"</formula>
    </cfRule>
    <cfRule type="expression" dxfId="13664" priority="14746" stopIfTrue="1">
      <formula>AQ409="Yes"</formula>
    </cfRule>
  </conditionalFormatting>
  <conditionalFormatting sqref="AQ410">
    <cfRule type="expression" dxfId="13663" priority="14743" stopIfTrue="1">
      <formula>AQ410="No"</formula>
    </cfRule>
    <cfRule type="expression" dxfId="13662" priority="14744" stopIfTrue="1">
      <formula>AQ410="Yes"</formula>
    </cfRule>
  </conditionalFormatting>
  <conditionalFormatting sqref="AQ411">
    <cfRule type="expression" dxfId="13661" priority="14741" stopIfTrue="1">
      <formula>AQ411="No"</formula>
    </cfRule>
    <cfRule type="expression" dxfId="13660" priority="14742" stopIfTrue="1">
      <formula>AQ411="Yes"</formula>
    </cfRule>
  </conditionalFormatting>
  <conditionalFormatting sqref="AN409:AQ411">
    <cfRule type="containsText" dxfId="13659" priority="14739" operator="containsText" text="Yes">
      <formula>NOT(ISERROR(SEARCH("Yes",AN409)))</formula>
    </cfRule>
    <cfRule type="containsText" dxfId="13658" priority="14740" operator="containsText" text="No">
      <formula>NOT(ISERROR(SEARCH("No",AN409)))</formula>
    </cfRule>
  </conditionalFormatting>
  <conditionalFormatting sqref="AM409">
    <cfRule type="expression" dxfId="13657" priority="14737" stopIfTrue="1">
      <formula>AM409="No"</formula>
    </cfRule>
    <cfRule type="expression" dxfId="13656" priority="14738" stopIfTrue="1">
      <formula>AM409="Yes"</formula>
    </cfRule>
  </conditionalFormatting>
  <conditionalFormatting sqref="AM410">
    <cfRule type="expression" dxfId="13655" priority="14735" stopIfTrue="1">
      <formula>AM410="No"</formula>
    </cfRule>
    <cfRule type="expression" dxfId="13654" priority="14736" stopIfTrue="1">
      <formula>AM410="Yes"</formula>
    </cfRule>
  </conditionalFormatting>
  <conditionalFormatting sqref="AM411">
    <cfRule type="expression" dxfId="13653" priority="14733" stopIfTrue="1">
      <formula>AM411="No"</formula>
    </cfRule>
    <cfRule type="expression" dxfId="13652" priority="14734" stopIfTrue="1">
      <formula>AM411="Yes"</formula>
    </cfRule>
  </conditionalFormatting>
  <conditionalFormatting sqref="AL409">
    <cfRule type="expression" dxfId="13651" priority="14731" stopIfTrue="1">
      <formula>AL409="No"</formula>
    </cfRule>
    <cfRule type="expression" dxfId="13650" priority="14732" stopIfTrue="1">
      <formula>AL409="Yes"</formula>
    </cfRule>
  </conditionalFormatting>
  <conditionalFormatting sqref="AL410">
    <cfRule type="expression" dxfId="13649" priority="14729" stopIfTrue="1">
      <formula>AL410="No"</formula>
    </cfRule>
    <cfRule type="expression" dxfId="13648" priority="14730" stopIfTrue="1">
      <formula>AL410="Yes"</formula>
    </cfRule>
  </conditionalFormatting>
  <conditionalFormatting sqref="AL411">
    <cfRule type="expression" dxfId="13647" priority="14727" stopIfTrue="1">
      <formula>AL411="No"</formula>
    </cfRule>
    <cfRule type="expression" dxfId="13646" priority="14728" stopIfTrue="1">
      <formula>AL411="Yes"</formula>
    </cfRule>
  </conditionalFormatting>
  <conditionalFormatting sqref="AG391:AG393">
    <cfRule type="expression" dxfId="13645" priority="14725" stopIfTrue="1">
      <formula>AG391="No"</formula>
    </cfRule>
    <cfRule type="expression" dxfId="13644" priority="14726" stopIfTrue="1">
      <formula>AG391="Yes"</formula>
    </cfRule>
  </conditionalFormatting>
  <conditionalFormatting sqref="AK391:AK393">
    <cfRule type="expression" dxfId="13643" priority="14723" stopIfTrue="1">
      <formula>AK391="No"</formula>
    </cfRule>
    <cfRule type="expression" dxfId="13642" priority="14724" stopIfTrue="1">
      <formula>AK391="Yes"</formula>
    </cfRule>
  </conditionalFormatting>
  <conditionalFormatting sqref="AN391:AN393">
    <cfRule type="expression" dxfId="13641" priority="14721" stopIfTrue="1">
      <formula>AN391="No"</formula>
    </cfRule>
    <cfRule type="expression" dxfId="13640" priority="14722" stopIfTrue="1">
      <formula>AN391="Yes"</formula>
    </cfRule>
  </conditionalFormatting>
  <conditionalFormatting sqref="AO391:AO393">
    <cfRule type="expression" dxfId="13639" priority="14719" stopIfTrue="1">
      <formula>AO391="No"</formula>
    </cfRule>
    <cfRule type="expression" dxfId="13638" priority="14720" stopIfTrue="1">
      <formula>AO391="Yes"</formula>
    </cfRule>
  </conditionalFormatting>
  <conditionalFormatting sqref="AP391:AP393">
    <cfRule type="expression" dxfId="13637" priority="14717" stopIfTrue="1">
      <formula>AP391="No"</formula>
    </cfRule>
    <cfRule type="expression" dxfId="13636" priority="14718" stopIfTrue="1">
      <formula>AP391="Yes"</formula>
    </cfRule>
  </conditionalFormatting>
  <conditionalFormatting sqref="AQ391:AQ393">
    <cfRule type="expression" dxfId="13635" priority="14715" stopIfTrue="1">
      <formula>AQ391="No"</formula>
    </cfRule>
    <cfRule type="expression" dxfId="13634" priority="14716" stopIfTrue="1">
      <formula>AQ391="Yes"</formula>
    </cfRule>
  </conditionalFormatting>
  <conditionalFormatting sqref="AH391:AH393">
    <cfRule type="expression" dxfId="13633" priority="14713" stopIfTrue="1">
      <formula>AH391="No"</formula>
    </cfRule>
    <cfRule type="expression" dxfId="13632" priority="14714" stopIfTrue="1">
      <formula>AH391="Yes"</formula>
    </cfRule>
  </conditionalFormatting>
  <conditionalFormatting sqref="AJ391:AJ393">
    <cfRule type="expression" dxfId="13631" priority="14711" stopIfTrue="1">
      <formula>AJ391="No"</formula>
    </cfRule>
    <cfRule type="expression" dxfId="13630" priority="14712" stopIfTrue="1">
      <formula>AJ391="Yes"</formula>
    </cfRule>
  </conditionalFormatting>
  <conditionalFormatting sqref="AL391:AL393">
    <cfRule type="expression" dxfId="13629" priority="14709" stopIfTrue="1">
      <formula>AL391="No"</formula>
    </cfRule>
    <cfRule type="expression" dxfId="13628" priority="14710" stopIfTrue="1">
      <formula>AL391="Yes"</formula>
    </cfRule>
  </conditionalFormatting>
  <conditionalFormatting sqref="AI391:AI393">
    <cfRule type="expression" dxfId="13627" priority="14707" stopIfTrue="1">
      <formula>AI391="No"</formula>
    </cfRule>
    <cfRule type="expression" dxfId="13626" priority="14708" stopIfTrue="1">
      <formula>AI391="Yes"</formula>
    </cfRule>
  </conditionalFormatting>
  <conditionalFormatting sqref="AF391:AF393">
    <cfRule type="expression" dxfId="13625" priority="14705" stopIfTrue="1">
      <formula>AF391="No"</formula>
    </cfRule>
    <cfRule type="expression" dxfId="13624" priority="14706" stopIfTrue="1">
      <formula>AF391="Yes"</formula>
    </cfRule>
  </conditionalFormatting>
  <conditionalFormatting sqref="AH393">
    <cfRule type="expression" dxfId="13623" priority="14701" stopIfTrue="1">
      <formula>AH393="No"</formula>
    </cfRule>
    <cfRule type="expression" dxfId="13622" priority="14702" stopIfTrue="1">
      <formula>AH393="Yes"</formula>
    </cfRule>
  </conditionalFormatting>
  <conditionalFormatting sqref="AF397:AQ417 AF433:AM435 AF436:AQ438 AF467:AQ474 AF481:AQ483 AF499:AQ501 AF520:AQ522 AF529:AQ531 AF493:AQ495 AF547:AQ559 AF574:AQ577 AF612:AQ613 AF621:AQ622 AF421:AQ426 AF563:AQ570 AF584:AQ589 AF593:AQ595 AF599:AQ604">
    <cfRule type="containsText" dxfId="13621" priority="14685" operator="containsText" text="No">
      <formula>NOT(ISERROR(SEARCH("No",AF397)))</formula>
    </cfRule>
    <cfRule type="containsText" dxfId="13620" priority="14686" operator="containsText" text="Yes">
      <formula>NOT(ISERROR(SEARCH("Yes",AF397)))</formula>
    </cfRule>
  </conditionalFormatting>
  <conditionalFormatting sqref="AF397:AF399">
    <cfRule type="expression" dxfId="13619" priority="14683" stopIfTrue="1">
      <formula>AF397="No"</formula>
    </cfRule>
    <cfRule type="expression" dxfId="13618" priority="14684" stopIfTrue="1">
      <formula>AF397="Yes"</formula>
    </cfRule>
  </conditionalFormatting>
  <conditionalFormatting sqref="AG397:AG399">
    <cfRule type="expression" dxfId="13617" priority="14681" stopIfTrue="1">
      <formula>AG397="No"</formula>
    </cfRule>
    <cfRule type="expression" dxfId="13616" priority="14682" stopIfTrue="1">
      <formula>AG397="Yes"</formula>
    </cfRule>
  </conditionalFormatting>
  <conditionalFormatting sqref="AI397:AI399">
    <cfRule type="expression" dxfId="13615" priority="14679" stopIfTrue="1">
      <formula>AI397="No"</formula>
    </cfRule>
    <cfRule type="expression" dxfId="13614" priority="14680" stopIfTrue="1">
      <formula>AI397="Yes"</formula>
    </cfRule>
  </conditionalFormatting>
  <conditionalFormatting sqref="AL397:AL399">
    <cfRule type="expression" dxfId="13613" priority="14677" stopIfTrue="1">
      <formula>AL397="No"</formula>
    </cfRule>
    <cfRule type="expression" dxfId="13612" priority="14678" stopIfTrue="1">
      <formula>AL397="Yes"</formula>
    </cfRule>
  </conditionalFormatting>
  <conditionalFormatting sqref="AK397:AK399">
    <cfRule type="expression" dxfId="13611" priority="14675" stopIfTrue="1">
      <formula>AK397="No"</formula>
    </cfRule>
    <cfRule type="expression" dxfId="13610" priority="14676" stopIfTrue="1">
      <formula>AK397="Yes"</formula>
    </cfRule>
  </conditionalFormatting>
  <conditionalFormatting sqref="AN397:AN399">
    <cfRule type="expression" dxfId="13609" priority="14673" stopIfTrue="1">
      <formula>AN397="No"</formula>
    </cfRule>
    <cfRule type="expression" dxfId="13608" priority="14674" stopIfTrue="1">
      <formula>AN397="Yes"</formula>
    </cfRule>
  </conditionalFormatting>
  <conditionalFormatting sqref="AO397:AO399">
    <cfRule type="expression" dxfId="13607" priority="14671" stopIfTrue="1">
      <formula>AO397="No"</formula>
    </cfRule>
    <cfRule type="expression" dxfId="13606" priority="14672" stopIfTrue="1">
      <formula>AO397="Yes"</formula>
    </cfRule>
  </conditionalFormatting>
  <conditionalFormatting sqref="AP397:AP399">
    <cfRule type="expression" dxfId="13605" priority="14669" stopIfTrue="1">
      <formula>AP397="No"</formula>
    </cfRule>
    <cfRule type="expression" dxfId="13604" priority="14670" stopIfTrue="1">
      <formula>AP397="Yes"</formula>
    </cfRule>
  </conditionalFormatting>
  <conditionalFormatting sqref="AQ397:AQ399">
    <cfRule type="expression" dxfId="13603" priority="14667" stopIfTrue="1">
      <formula>AQ397="No"</formula>
    </cfRule>
    <cfRule type="expression" dxfId="13602" priority="14668" stopIfTrue="1">
      <formula>AQ397="Yes"</formula>
    </cfRule>
  </conditionalFormatting>
  <conditionalFormatting sqref="AJ397:AJ399">
    <cfRule type="expression" dxfId="13601" priority="14665" stopIfTrue="1">
      <formula>AJ397="No"</formula>
    </cfRule>
    <cfRule type="expression" dxfId="13600" priority="14666" stopIfTrue="1">
      <formula>AJ397="Yes"</formula>
    </cfRule>
  </conditionalFormatting>
  <conditionalFormatting sqref="AH397:AH399">
    <cfRule type="expression" dxfId="13599" priority="14663" stopIfTrue="1">
      <formula>AH397="No"</formula>
    </cfRule>
    <cfRule type="expression" dxfId="13598" priority="14664" stopIfTrue="1">
      <formula>AH397="Yes"</formula>
    </cfRule>
  </conditionalFormatting>
  <conditionalFormatting sqref="AH412:AH414">
    <cfRule type="expression" dxfId="13597" priority="14661" stopIfTrue="1">
      <formula>AH412="No"</formula>
    </cfRule>
    <cfRule type="expression" dxfId="13596" priority="14662" stopIfTrue="1">
      <formula>AH412="Yes"</formula>
    </cfRule>
  </conditionalFormatting>
  <conditionalFormatting sqref="AJ412:AJ414">
    <cfRule type="expression" dxfId="13595" priority="14659" stopIfTrue="1">
      <formula>AJ412="No"</formula>
    </cfRule>
    <cfRule type="expression" dxfId="13594" priority="14660" stopIfTrue="1">
      <formula>AJ412="Yes"</formula>
    </cfRule>
  </conditionalFormatting>
  <conditionalFormatting sqref="AF412:AF414">
    <cfRule type="expression" dxfId="13593" priority="14657" stopIfTrue="1">
      <formula>AF412="No"</formula>
    </cfRule>
    <cfRule type="expression" dxfId="13592" priority="14658" stopIfTrue="1">
      <formula>AF412="Yes"</formula>
    </cfRule>
  </conditionalFormatting>
  <conditionalFormatting sqref="AG412:AG414">
    <cfRule type="expression" dxfId="13591" priority="14655" stopIfTrue="1">
      <formula>AG412="No"</formula>
    </cfRule>
    <cfRule type="expression" dxfId="13590" priority="14656" stopIfTrue="1">
      <formula>AG412="Yes"</formula>
    </cfRule>
  </conditionalFormatting>
  <conditionalFormatting sqref="AI412:AI414">
    <cfRule type="expression" dxfId="13589" priority="14653" stopIfTrue="1">
      <formula>AI412="No"</formula>
    </cfRule>
    <cfRule type="expression" dxfId="13588" priority="14654" stopIfTrue="1">
      <formula>AI412="Yes"</formula>
    </cfRule>
  </conditionalFormatting>
  <conditionalFormatting sqref="AL412:AL414">
    <cfRule type="expression" dxfId="13587" priority="14649" stopIfTrue="1">
      <formula>AL412="No"</formula>
    </cfRule>
    <cfRule type="expression" dxfId="13586" priority="14650" stopIfTrue="1">
      <formula>AL412="Yes"</formula>
    </cfRule>
  </conditionalFormatting>
  <conditionalFormatting sqref="AN412:AN414">
    <cfRule type="expression" dxfId="13585" priority="14647" stopIfTrue="1">
      <formula>AN412="No"</formula>
    </cfRule>
    <cfRule type="expression" dxfId="13584" priority="14648" stopIfTrue="1">
      <formula>AN412="Yes"</formula>
    </cfRule>
  </conditionalFormatting>
  <conditionalFormatting sqref="AO412:AO414">
    <cfRule type="expression" dxfId="13583" priority="14645" stopIfTrue="1">
      <formula>AO412="No"</formula>
    </cfRule>
    <cfRule type="expression" dxfId="13582" priority="14646" stopIfTrue="1">
      <formula>AO412="Yes"</formula>
    </cfRule>
  </conditionalFormatting>
  <conditionalFormatting sqref="AP412:AP414">
    <cfRule type="expression" dxfId="13581" priority="14643" stopIfTrue="1">
      <formula>AP412="No"</formula>
    </cfRule>
    <cfRule type="expression" dxfId="13580" priority="14644" stopIfTrue="1">
      <formula>AP412="Yes"</formula>
    </cfRule>
  </conditionalFormatting>
  <conditionalFormatting sqref="AQ412:AQ414">
    <cfRule type="expression" dxfId="13579" priority="14641" stopIfTrue="1">
      <formula>AQ412="No"</formula>
    </cfRule>
    <cfRule type="expression" dxfId="13578" priority="14642" stopIfTrue="1">
      <formula>AQ412="Yes"</formula>
    </cfRule>
  </conditionalFormatting>
  <conditionalFormatting sqref="AF415:AF417">
    <cfRule type="expression" dxfId="13577" priority="14639" stopIfTrue="1">
      <formula>AF415="No"</formula>
    </cfRule>
    <cfRule type="expression" dxfId="13576" priority="14640" stopIfTrue="1">
      <formula>AF415="Yes"</formula>
    </cfRule>
  </conditionalFormatting>
  <conditionalFormatting sqref="AG415:AG417">
    <cfRule type="expression" dxfId="13575" priority="14637" stopIfTrue="1">
      <formula>AG415="No"</formula>
    </cfRule>
    <cfRule type="expression" dxfId="13574" priority="14638" stopIfTrue="1">
      <formula>AG415="Yes"</formula>
    </cfRule>
  </conditionalFormatting>
  <conditionalFormatting sqref="AI415:AI417">
    <cfRule type="expression" dxfId="13573" priority="14635" stopIfTrue="1">
      <formula>AI415="No"</formula>
    </cfRule>
    <cfRule type="expression" dxfId="13572" priority="14636" stopIfTrue="1">
      <formula>AI415="Yes"</formula>
    </cfRule>
  </conditionalFormatting>
  <conditionalFormatting sqref="AL415:AL417">
    <cfRule type="expression" dxfId="13571" priority="14633" stopIfTrue="1">
      <formula>AL415="No"</formula>
    </cfRule>
    <cfRule type="expression" dxfId="13570" priority="14634" stopIfTrue="1">
      <formula>AL415="Yes"</formula>
    </cfRule>
  </conditionalFormatting>
  <conditionalFormatting sqref="AK415:AK417">
    <cfRule type="expression" dxfId="13569" priority="14631" stopIfTrue="1">
      <formula>AK415="No"</formula>
    </cfRule>
    <cfRule type="expression" dxfId="13568" priority="14632" stopIfTrue="1">
      <formula>AK415="Yes"</formula>
    </cfRule>
  </conditionalFormatting>
  <conditionalFormatting sqref="AN415:AN417">
    <cfRule type="expression" dxfId="13567" priority="14629" stopIfTrue="1">
      <formula>AN415="No"</formula>
    </cfRule>
    <cfRule type="expression" dxfId="13566" priority="14630" stopIfTrue="1">
      <formula>AN415="Yes"</formula>
    </cfRule>
  </conditionalFormatting>
  <conditionalFormatting sqref="AO415:AO417">
    <cfRule type="expression" dxfId="13565" priority="14627" stopIfTrue="1">
      <formula>AO415="No"</formula>
    </cfRule>
    <cfRule type="expression" dxfId="13564" priority="14628" stopIfTrue="1">
      <formula>AO415="Yes"</formula>
    </cfRule>
  </conditionalFormatting>
  <conditionalFormatting sqref="AP415:AP417">
    <cfRule type="expression" dxfId="13563" priority="14625" stopIfTrue="1">
      <formula>AP415="No"</formula>
    </cfRule>
    <cfRule type="expression" dxfId="13562" priority="14626" stopIfTrue="1">
      <formula>AP415="Yes"</formula>
    </cfRule>
  </conditionalFormatting>
  <conditionalFormatting sqref="AQ415:AQ417">
    <cfRule type="expression" dxfId="13561" priority="14623" stopIfTrue="1">
      <formula>AQ415="No"</formula>
    </cfRule>
    <cfRule type="expression" dxfId="13560" priority="14624" stopIfTrue="1">
      <formula>AQ415="Yes"</formula>
    </cfRule>
  </conditionalFormatting>
  <conditionalFormatting sqref="AJ415:AJ417">
    <cfRule type="expression" dxfId="13559" priority="14621" stopIfTrue="1">
      <formula>AJ415="No"</formula>
    </cfRule>
    <cfRule type="expression" dxfId="13558" priority="14622" stopIfTrue="1">
      <formula>AJ415="Yes"</formula>
    </cfRule>
  </conditionalFormatting>
  <conditionalFormatting sqref="AH415:AH417">
    <cfRule type="expression" dxfId="13557" priority="14619" stopIfTrue="1">
      <formula>AH415="No"</formula>
    </cfRule>
    <cfRule type="expression" dxfId="13556" priority="14620" stopIfTrue="1">
      <formula>AH415="Yes"</formula>
    </cfRule>
  </conditionalFormatting>
  <conditionalFormatting sqref="AG421:AG423">
    <cfRule type="expression" dxfId="13555" priority="14599" stopIfTrue="1">
      <formula>AG421="No"</formula>
    </cfRule>
    <cfRule type="expression" dxfId="13554" priority="14600" stopIfTrue="1">
      <formula>AG421="Yes"</formula>
    </cfRule>
  </conditionalFormatting>
  <conditionalFormatting sqref="AN421:AN423">
    <cfRule type="expression" dxfId="13553" priority="14595" stopIfTrue="1">
      <formula>AN421="No"</formula>
    </cfRule>
    <cfRule type="expression" dxfId="13552" priority="14596" stopIfTrue="1">
      <formula>AN421="Yes"</formula>
    </cfRule>
  </conditionalFormatting>
  <conditionalFormatting sqref="AP421:AP423">
    <cfRule type="expression" dxfId="13551" priority="14591" stopIfTrue="1">
      <formula>AP421="No"</formula>
    </cfRule>
    <cfRule type="expression" dxfId="13550" priority="14592" stopIfTrue="1">
      <formula>AP421="Yes"</formula>
    </cfRule>
  </conditionalFormatting>
  <conditionalFormatting sqref="AQ421:AQ423">
    <cfRule type="expression" dxfId="13549" priority="14589" stopIfTrue="1">
      <formula>AQ421="No"</formula>
    </cfRule>
    <cfRule type="expression" dxfId="13548" priority="14590" stopIfTrue="1">
      <formula>AQ421="Yes"</formula>
    </cfRule>
  </conditionalFormatting>
  <conditionalFormatting sqref="AH424:AH426">
    <cfRule type="expression" dxfId="13547" priority="14587" stopIfTrue="1">
      <formula>AH424="No"</formula>
    </cfRule>
    <cfRule type="expression" dxfId="13546" priority="14588" stopIfTrue="1">
      <formula>AH424="Yes"</formula>
    </cfRule>
  </conditionalFormatting>
  <conditionalFormatting sqref="AJ424:AJ426">
    <cfRule type="expression" dxfId="13545" priority="14585" stopIfTrue="1">
      <formula>AJ424="No"</formula>
    </cfRule>
    <cfRule type="expression" dxfId="13544" priority="14586" stopIfTrue="1">
      <formula>AJ424="Yes"</formula>
    </cfRule>
  </conditionalFormatting>
  <conditionalFormatting sqref="AF424:AF426">
    <cfRule type="expression" dxfId="13543" priority="14583" stopIfTrue="1">
      <formula>AF424="No"</formula>
    </cfRule>
    <cfRule type="expression" dxfId="13542" priority="14584" stopIfTrue="1">
      <formula>AF424="Yes"</formula>
    </cfRule>
  </conditionalFormatting>
  <conditionalFormatting sqref="AG424:AG426">
    <cfRule type="expression" dxfId="13541" priority="14581" stopIfTrue="1">
      <formula>AG424="No"</formula>
    </cfRule>
    <cfRule type="expression" dxfId="13540" priority="14582" stopIfTrue="1">
      <formula>AG424="Yes"</formula>
    </cfRule>
  </conditionalFormatting>
  <conditionalFormatting sqref="AI424:AI426">
    <cfRule type="expression" dxfId="13539" priority="14579" stopIfTrue="1">
      <formula>AI424="No"</formula>
    </cfRule>
    <cfRule type="expression" dxfId="13538" priority="14580" stopIfTrue="1">
      <formula>AI424="Yes"</formula>
    </cfRule>
  </conditionalFormatting>
  <conditionalFormatting sqref="AK424:AK426">
    <cfRule type="expression" dxfId="13537" priority="14577" stopIfTrue="1">
      <formula>AK424="No"</formula>
    </cfRule>
    <cfRule type="expression" dxfId="13536" priority="14578" stopIfTrue="1">
      <formula>AK424="Yes"</formula>
    </cfRule>
  </conditionalFormatting>
  <conditionalFormatting sqref="AL424:AL426">
    <cfRule type="expression" dxfId="13535" priority="14575" stopIfTrue="1">
      <formula>AL424="No"</formula>
    </cfRule>
    <cfRule type="expression" dxfId="13534" priority="14576" stopIfTrue="1">
      <formula>AL424="Yes"</formula>
    </cfRule>
  </conditionalFormatting>
  <conditionalFormatting sqref="AN424:AN426">
    <cfRule type="expression" dxfId="13533" priority="14573" stopIfTrue="1">
      <formula>AN424="No"</formula>
    </cfRule>
    <cfRule type="expression" dxfId="13532" priority="14574" stopIfTrue="1">
      <formula>AN424="Yes"</formula>
    </cfRule>
  </conditionalFormatting>
  <conditionalFormatting sqref="AO424:AO426">
    <cfRule type="expression" dxfId="13531" priority="14571" stopIfTrue="1">
      <formula>AO424="No"</formula>
    </cfRule>
    <cfRule type="expression" dxfId="13530" priority="14572" stopIfTrue="1">
      <formula>AO424="Yes"</formula>
    </cfRule>
  </conditionalFormatting>
  <conditionalFormatting sqref="AP424:AP426">
    <cfRule type="expression" dxfId="13529" priority="14569" stopIfTrue="1">
      <formula>AP424="No"</formula>
    </cfRule>
    <cfRule type="expression" dxfId="13528" priority="14570" stopIfTrue="1">
      <formula>AP424="Yes"</formula>
    </cfRule>
  </conditionalFormatting>
  <conditionalFormatting sqref="AQ424:AQ426">
    <cfRule type="expression" dxfId="13527" priority="14567" stopIfTrue="1">
      <formula>AQ424="No"</formula>
    </cfRule>
    <cfRule type="expression" dxfId="13526" priority="14568" stopIfTrue="1">
      <formula>AQ424="Yes"</formula>
    </cfRule>
  </conditionalFormatting>
  <conditionalFormatting sqref="AH433:AL435">
    <cfRule type="expression" dxfId="13525" priority="14525" stopIfTrue="1">
      <formula>AH433="No"</formula>
    </cfRule>
    <cfRule type="expression" dxfId="13524" priority="14526" stopIfTrue="1">
      <formula>AH433="Yes"</formula>
    </cfRule>
  </conditionalFormatting>
  <conditionalFormatting sqref="AN433:AQ435">
    <cfRule type="expression" dxfId="13523" priority="14523" stopIfTrue="1">
      <formula>AN433="No"</formula>
    </cfRule>
    <cfRule type="expression" dxfId="13522" priority="14524" stopIfTrue="1">
      <formula>AN433="Yes"</formula>
    </cfRule>
  </conditionalFormatting>
  <conditionalFormatting sqref="AN433:AQ435">
    <cfRule type="containsText" dxfId="13521" priority="14520" operator="containsText" text="No">
      <formula>NOT(ISERROR(SEARCH("No",AN433)))</formula>
    </cfRule>
    <cfRule type="containsText" dxfId="13520" priority="14521" operator="containsText" text="Yes">
      <formula>NOT(ISERROR(SEARCH("Yes",AN433)))</formula>
    </cfRule>
    <cfRule type="containsText" dxfId="13519" priority="14522" operator="containsText" text="No">
      <formula>NOT(ISERROR(SEARCH("No",AN433)))</formula>
    </cfRule>
  </conditionalFormatting>
  <conditionalFormatting sqref="AF436:AH438">
    <cfRule type="expression" dxfId="13518" priority="14518" stopIfTrue="1">
      <formula>AF436="No"</formula>
    </cfRule>
    <cfRule type="expression" dxfId="13517" priority="14519" stopIfTrue="1">
      <formula>AF436="Yes"</formula>
    </cfRule>
  </conditionalFormatting>
  <conditionalFormatting sqref="AN436:AP438">
    <cfRule type="expression" dxfId="13516" priority="14514" stopIfTrue="1">
      <formula>AN436="No"</formula>
    </cfRule>
    <cfRule type="expression" dxfId="13515" priority="14515" stopIfTrue="1">
      <formula>AN436="Yes"</formula>
    </cfRule>
  </conditionalFormatting>
  <conditionalFormatting sqref="AQ436:AQ438">
    <cfRule type="containsText" dxfId="13514" priority="14511" operator="containsText" text="No">
      <formula>NOT(ISERROR(SEARCH("No",AQ436)))</formula>
    </cfRule>
  </conditionalFormatting>
  <conditionalFormatting sqref="AQ436:AQ438">
    <cfRule type="expression" dxfId="13513" priority="14509" stopIfTrue="1">
      <formula>AQ436="No"</formula>
    </cfRule>
    <cfRule type="expression" dxfId="13512" priority="14510" stopIfTrue="1">
      <formula>AQ436="Yes"</formula>
    </cfRule>
  </conditionalFormatting>
  <conditionalFormatting sqref="D439:D441">
    <cfRule type="expression" dxfId="13511" priority="14507" stopIfTrue="1">
      <formula>D439="No"</formula>
    </cfRule>
    <cfRule type="expression" dxfId="13510" priority="14508" stopIfTrue="1">
      <formula>D439="Yes"</formula>
    </cfRule>
  </conditionalFormatting>
  <conditionalFormatting sqref="E439:AB439">
    <cfRule type="expression" dxfId="13509" priority="14505" stopIfTrue="1">
      <formula>E439="No"</formula>
    </cfRule>
    <cfRule type="expression" dxfId="13508" priority="14506" stopIfTrue="1">
      <formula>E439="Yes"</formula>
    </cfRule>
  </conditionalFormatting>
  <conditionalFormatting sqref="AC439:AH439">
    <cfRule type="expression" dxfId="13507" priority="14503" stopIfTrue="1">
      <formula>AC439="No"</formula>
    </cfRule>
    <cfRule type="expression" dxfId="13506" priority="14504" stopIfTrue="1">
      <formula>AC439="Yes"</formula>
    </cfRule>
  </conditionalFormatting>
  <conditionalFormatting sqref="E440:AB440">
    <cfRule type="expression" dxfId="13505" priority="14501" stopIfTrue="1">
      <formula>E440="No"</formula>
    </cfRule>
    <cfRule type="expression" dxfId="13504" priority="14502" stopIfTrue="1">
      <formula>E440="Yes"</formula>
    </cfRule>
  </conditionalFormatting>
  <conditionalFormatting sqref="AC440:AH440">
    <cfRule type="expression" dxfId="13503" priority="14499" stopIfTrue="1">
      <formula>AC440="No"</formula>
    </cfRule>
    <cfRule type="expression" dxfId="13502" priority="14500" stopIfTrue="1">
      <formula>AC440="Yes"</formula>
    </cfRule>
  </conditionalFormatting>
  <conditionalFormatting sqref="E441:AB441">
    <cfRule type="expression" dxfId="13501" priority="14497" stopIfTrue="1">
      <formula>E441="No"</formula>
    </cfRule>
    <cfRule type="expression" dxfId="13500" priority="14498" stopIfTrue="1">
      <formula>E441="Yes"</formula>
    </cfRule>
  </conditionalFormatting>
  <conditionalFormatting sqref="AC441:AH441">
    <cfRule type="expression" dxfId="13499" priority="14495" stopIfTrue="1">
      <formula>AC441="No"</formula>
    </cfRule>
    <cfRule type="expression" dxfId="13498" priority="14496" stopIfTrue="1">
      <formula>AC441="Yes"</formula>
    </cfRule>
  </conditionalFormatting>
  <conditionalFormatting sqref="AJ439">
    <cfRule type="expression" dxfId="13497" priority="14493" stopIfTrue="1">
      <formula>AJ439="No"</formula>
    </cfRule>
    <cfRule type="expression" dxfId="13496" priority="14494" stopIfTrue="1">
      <formula>AJ439="Yes"</formula>
    </cfRule>
  </conditionalFormatting>
  <conditionalFormatting sqref="AJ440">
    <cfRule type="expression" dxfId="13495" priority="14491" stopIfTrue="1">
      <formula>AJ440="No"</formula>
    </cfRule>
    <cfRule type="expression" dxfId="13494" priority="14492" stopIfTrue="1">
      <formula>AJ440="Yes"</formula>
    </cfRule>
  </conditionalFormatting>
  <conditionalFormatting sqref="AJ441">
    <cfRule type="expression" dxfId="13493" priority="14489" stopIfTrue="1">
      <formula>AJ441="No"</formula>
    </cfRule>
    <cfRule type="expression" dxfId="13492" priority="14490" stopIfTrue="1">
      <formula>AJ441="Yes"</formula>
    </cfRule>
  </conditionalFormatting>
  <conditionalFormatting sqref="AI439">
    <cfRule type="expression" dxfId="13491" priority="14487" stopIfTrue="1">
      <formula>AI439="No"</formula>
    </cfRule>
    <cfRule type="expression" dxfId="13490" priority="14488" stopIfTrue="1">
      <formula>AI439="Yes"</formula>
    </cfRule>
  </conditionalFormatting>
  <conditionalFormatting sqref="AI440">
    <cfRule type="expression" dxfId="13489" priority="14485" stopIfTrue="1">
      <formula>AI440="No"</formula>
    </cfRule>
    <cfRule type="expression" dxfId="13488" priority="14486" stopIfTrue="1">
      <formula>AI440="Yes"</formula>
    </cfRule>
  </conditionalFormatting>
  <conditionalFormatting sqref="AI441">
    <cfRule type="expression" dxfId="13487" priority="14483" stopIfTrue="1">
      <formula>AI441="No"</formula>
    </cfRule>
    <cfRule type="expression" dxfId="13486" priority="14484" stopIfTrue="1">
      <formula>AI441="Yes"</formula>
    </cfRule>
  </conditionalFormatting>
  <conditionalFormatting sqref="AK439">
    <cfRule type="expression" dxfId="13485" priority="14481" stopIfTrue="1">
      <formula>AK439="No"</formula>
    </cfRule>
    <cfRule type="expression" dxfId="13484" priority="14482" stopIfTrue="1">
      <formula>AK439="Yes"</formula>
    </cfRule>
  </conditionalFormatting>
  <conditionalFormatting sqref="AK440">
    <cfRule type="expression" dxfId="13483" priority="14479" stopIfTrue="1">
      <formula>AK440="No"</formula>
    </cfRule>
    <cfRule type="expression" dxfId="13482" priority="14480" stopIfTrue="1">
      <formula>AK440="Yes"</formula>
    </cfRule>
  </conditionalFormatting>
  <conditionalFormatting sqref="AK441">
    <cfRule type="expression" dxfId="13481" priority="14477" stopIfTrue="1">
      <formula>AK441="No"</formula>
    </cfRule>
    <cfRule type="expression" dxfId="13480" priority="14478" stopIfTrue="1">
      <formula>AK441="Yes"</formula>
    </cfRule>
  </conditionalFormatting>
  <conditionalFormatting sqref="AN440">
    <cfRule type="expression" dxfId="13479" priority="14473" stopIfTrue="1">
      <formula>AN440="No"</formula>
    </cfRule>
    <cfRule type="expression" dxfId="13478" priority="14474" stopIfTrue="1">
      <formula>AN440="Yes"</formula>
    </cfRule>
  </conditionalFormatting>
  <conditionalFormatting sqref="AN441">
    <cfRule type="expression" dxfId="13477" priority="14471" stopIfTrue="1">
      <formula>AN441="No"</formula>
    </cfRule>
    <cfRule type="expression" dxfId="13476" priority="14472" stopIfTrue="1">
      <formula>AN441="Yes"</formula>
    </cfRule>
  </conditionalFormatting>
  <conditionalFormatting sqref="AO439">
    <cfRule type="expression" dxfId="13475" priority="14469" stopIfTrue="1">
      <formula>AO439="No"</formula>
    </cfRule>
    <cfRule type="expression" dxfId="13474" priority="14470" stopIfTrue="1">
      <formula>AO439="Yes"</formula>
    </cfRule>
  </conditionalFormatting>
  <conditionalFormatting sqref="AO440">
    <cfRule type="expression" dxfId="13473" priority="14467" stopIfTrue="1">
      <formula>AO440="No"</formula>
    </cfRule>
    <cfRule type="expression" dxfId="13472" priority="14468" stopIfTrue="1">
      <formula>AO440="Yes"</formula>
    </cfRule>
  </conditionalFormatting>
  <conditionalFormatting sqref="AO441">
    <cfRule type="expression" dxfId="13471" priority="14465" stopIfTrue="1">
      <formula>AO441="No"</formula>
    </cfRule>
    <cfRule type="expression" dxfId="13470" priority="14466" stopIfTrue="1">
      <formula>AO441="Yes"</formula>
    </cfRule>
  </conditionalFormatting>
  <conditionalFormatting sqref="AP439">
    <cfRule type="expression" dxfId="13469" priority="14463" stopIfTrue="1">
      <formula>AP439="No"</formula>
    </cfRule>
    <cfRule type="expression" dxfId="13468" priority="14464" stopIfTrue="1">
      <formula>AP439="Yes"</formula>
    </cfRule>
  </conditionalFormatting>
  <conditionalFormatting sqref="AP440">
    <cfRule type="expression" dxfId="13467" priority="14461" stopIfTrue="1">
      <formula>AP440="No"</formula>
    </cfRule>
    <cfRule type="expression" dxfId="13466" priority="14462" stopIfTrue="1">
      <formula>AP440="Yes"</formula>
    </cfRule>
  </conditionalFormatting>
  <conditionalFormatting sqref="AP441">
    <cfRule type="expression" dxfId="13465" priority="14459" stopIfTrue="1">
      <formula>AP441="No"</formula>
    </cfRule>
    <cfRule type="expression" dxfId="13464" priority="14460" stopIfTrue="1">
      <formula>AP441="Yes"</formula>
    </cfRule>
  </conditionalFormatting>
  <conditionalFormatting sqref="AQ439">
    <cfRule type="expression" dxfId="13463" priority="14457" stopIfTrue="1">
      <formula>AQ439="No"</formula>
    </cfRule>
    <cfRule type="expression" dxfId="13462" priority="14458" stopIfTrue="1">
      <formula>AQ439="Yes"</formula>
    </cfRule>
  </conditionalFormatting>
  <conditionalFormatting sqref="AQ440">
    <cfRule type="expression" dxfId="13461" priority="14455" stopIfTrue="1">
      <formula>AQ440="No"</formula>
    </cfRule>
    <cfRule type="expression" dxfId="13460" priority="14456" stopIfTrue="1">
      <formula>AQ440="Yes"</formula>
    </cfRule>
  </conditionalFormatting>
  <conditionalFormatting sqref="AQ441">
    <cfRule type="expression" dxfId="13459" priority="14453" stopIfTrue="1">
      <formula>AQ441="No"</formula>
    </cfRule>
    <cfRule type="expression" dxfId="13458" priority="14454" stopIfTrue="1">
      <formula>AQ441="Yes"</formula>
    </cfRule>
  </conditionalFormatting>
  <conditionalFormatting sqref="AN439:AQ441">
    <cfRule type="containsText" dxfId="13457" priority="14451" operator="containsText" text="Yes">
      <formula>NOT(ISERROR(SEARCH("Yes",AN439)))</formula>
    </cfRule>
    <cfRule type="containsText" dxfId="13456" priority="14452" operator="containsText" text="No">
      <formula>NOT(ISERROR(SEARCH("No",AN439)))</formula>
    </cfRule>
  </conditionalFormatting>
  <conditionalFormatting sqref="AM439">
    <cfRule type="expression" dxfId="13455" priority="14449" stopIfTrue="1">
      <formula>AM439="No"</formula>
    </cfRule>
    <cfRule type="expression" dxfId="13454" priority="14450" stopIfTrue="1">
      <formula>AM439="Yes"</formula>
    </cfRule>
  </conditionalFormatting>
  <conditionalFormatting sqref="AM440">
    <cfRule type="expression" dxfId="13453" priority="14447" stopIfTrue="1">
      <formula>AM440="No"</formula>
    </cfRule>
    <cfRule type="expression" dxfId="13452" priority="14448" stopIfTrue="1">
      <formula>AM440="Yes"</formula>
    </cfRule>
  </conditionalFormatting>
  <conditionalFormatting sqref="AM441">
    <cfRule type="expression" dxfId="13451" priority="14445" stopIfTrue="1">
      <formula>AM441="No"</formula>
    </cfRule>
    <cfRule type="expression" dxfId="13450" priority="14446" stopIfTrue="1">
      <formula>AM441="Yes"</formula>
    </cfRule>
  </conditionalFormatting>
  <conditionalFormatting sqref="AL439">
    <cfRule type="expression" dxfId="13449" priority="14443" stopIfTrue="1">
      <formula>AL439="No"</formula>
    </cfRule>
    <cfRule type="expression" dxfId="13448" priority="14444" stopIfTrue="1">
      <formula>AL439="Yes"</formula>
    </cfRule>
  </conditionalFormatting>
  <conditionalFormatting sqref="AL440">
    <cfRule type="expression" dxfId="13447" priority="14441" stopIfTrue="1">
      <formula>AL440="No"</formula>
    </cfRule>
    <cfRule type="expression" dxfId="13446" priority="14442" stopIfTrue="1">
      <formula>AL440="Yes"</formula>
    </cfRule>
  </conditionalFormatting>
  <conditionalFormatting sqref="AL441">
    <cfRule type="expression" dxfId="13445" priority="14439" stopIfTrue="1">
      <formula>AL441="No"</formula>
    </cfRule>
    <cfRule type="expression" dxfId="13444" priority="14440" stopIfTrue="1">
      <formula>AL441="Yes"</formula>
    </cfRule>
  </conditionalFormatting>
  <conditionalFormatting sqref="AF439:AQ441">
    <cfRule type="containsText" dxfId="13443" priority="14437" operator="containsText" text="No">
      <formula>NOT(ISERROR(SEARCH("No",AF439)))</formula>
    </cfRule>
    <cfRule type="containsText" dxfId="13442" priority="14438" operator="containsText" text="Yes">
      <formula>NOT(ISERROR(SEARCH("Yes",AF439)))</formula>
    </cfRule>
  </conditionalFormatting>
  <conditionalFormatting sqref="E442:AB442">
    <cfRule type="expression" dxfId="13441" priority="14433" stopIfTrue="1">
      <formula>E442="No"</formula>
    </cfRule>
    <cfRule type="expression" dxfId="13440" priority="14434" stopIfTrue="1">
      <formula>E442="Yes"</formula>
    </cfRule>
  </conditionalFormatting>
  <conditionalFormatting sqref="E443:AB443">
    <cfRule type="expression" dxfId="13439" priority="14429" stopIfTrue="1">
      <formula>E443="No"</formula>
    </cfRule>
    <cfRule type="expression" dxfId="13438" priority="14430" stopIfTrue="1">
      <formula>E443="Yes"</formula>
    </cfRule>
  </conditionalFormatting>
  <conditionalFormatting sqref="AC443:AH443">
    <cfRule type="expression" dxfId="13437" priority="14427" stopIfTrue="1">
      <formula>AC443="No"</formula>
    </cfRule>
    <cfRule type="expression" dxfId="13436" priority="14428" stopIfTrue="1">
      <formula>AC443="Yes"</formula>
    </cfRule>
  </conditionalFormatting>
  <conditionalFormatting sqref="E444:AB444">
    <cfRule type="expression" dxfId="13435" priority="14425" stopIfTrue="1">
      <formula>E444="No"</formula>
    </cfRule>
    <cfRule type="expression" dxfId="13434" priority="14426" stopIfTrue="1">
      <formula>E444="Yes"</formula>
    </cfRule>
  </conditionalFormatting>
  <conditionalFormatting sqref="AC444:AH444">
    <cfRule type="expression" dxfId="13433" priority="14423" stopIfTrue="1">
      <formula>AC444="No"</formula>
    </cfRule>
    <cfRule type="expression" dxfId="13432" priority="14424" stopIfTrue="1">
      <formula>AC444="Yes"</formula>
    </cfRule>
  </conditionalFormatting>
  <conditionalFormatting sqref="AJ442">
    <cfRule type="expression" dxfId="13431" priority="14421" stopIfTrue="1">
      <formula>AJ442="No"</formula>
    </cfRule>
    <cfRule type="expression" dxfId="13430" priority="14422" stopIfTrue="1">
      <formula>AJ442="Yes"</formula>
    </cfRule>
  </conditionalFormatting>
  <conditionalFormatting sqref="AJ443">
    <cfRule type="expression" dxfId="13429" priority="14419" stopIfTrue="1">
      <formula>AJ443="No"</formula>
    </cfRule>
    <cfRule type="expression" dxfId="13428" priority="14420" stopIfTrue="1">
      <formula>AJ443="Yes"</formula>
    </cfRule>
  </conditionalFormatting>
  <conditionalFormatting sqref="AJ444">
    <cfRule type="expression" dxfId="13427" priority="14417" stopIfTrue="1">
      <formula>AJ444="No"</formula>
    </cfRule>
    <cfRule type="expression" dxfId="13426" priority="14418" stopIfTrue="1">
      <formula>AJ444="Yes"</formula>
    </cfRule>
  </conditionalFormatting>
  <conditionalFormatting sqref="AI442">
    <cfRule type="expression" dxfId="13425" priority="14415" stopIfTrue="1">
      <formula>AI442="No"</formula>
    </cfRule>
    <cfRule type="expression" dxfId="13424" priority="14416" stopIfTrue="1">
      <formula>AI442="Yes"</formula>
    </cfRule>
  </conditionalFormatting>
  <conditionalFormatting sqref="AI443">
    <cfRule type="expression" dxfId="13423" priority="14413" stopIfTrue="1">
      <formula>AI443="No"</formula>
    </cfRule>
    <cfRule type="expression" dxfId="13422" priority="14414" stopIfTrue="1">
      <formula>AI443="Yes"</formula>
    </cfRule>
  </conditionalFormatting>
  <conditionalFormatting sqref="AI444">
    <cfRule type="expression" dxfId="13421" priority="14411" stopIfTrue="1">
      <formula>AI444="No"</formula>
    </cfRule>
    <cfRule type="expression" dxfId="13420" priority="14412" stopIfTrue="1">
      <formula>AI444="Yes"</formula>
    </cfRule>
  </conditionalFormatting>
  <conditionalFormatting sqref="AK442">
    <cfRule type="expression" dxfId="13419" priority="14409" stopIfTrue="1">
      <formula>AK442="No"</formula>
    </cfRule>
    <cfRule type="expression" dxfId="13418" priority="14410" stopIfTrue="1">
      <formula>AK442="Yes"</formula>
    </cfRule>
  </conditionalFormatting>
  <conditionalFormatting sqref="AK443">
    <cfRule type="expression" dxfId="13417" priority="14407" stopIfTrue="1">
      <formula>AK443="No"</formula>
    </cfRule>
    <cfRule type="expression" dxfId="13416" priority="14408" stopIfTrue="1">
      <formula>AK443="Yes"</formula>
    </cfRule>
  </conditionalFormatting>
  <conditionalFormatting sqref="AK444">
    <cfRule type="expression" dxfId="13415" priority="14405" stopIfTrue="1">
      <formula>AK444="No"</formula>
    </cfRule>
    <cfRule type="expression" dxfId="13414" priority="14406" stopIfTrue="1">
      <formula>AK444="Yes"</formula>
    </cfRule>
  </conditionalFormatting>
  <conditionalFormatting sqref="AN442">
    <cfRule type="expression" dxfId="13413" priority="14403" stopIfTrue="1">
      <formula>AN442="No"</formula>
    </cfRule>
    <cfRule type="expression" dxfId="13412" priority="14404" stopIfTrue="1">
      <formula>AN442="Yes"</formula>
    </cfRule>
  </conditionalFormatting>
  <conditionalFormatting sqref="AN443">
    <cfRule type="expression" dxfId="13411" priority="14401" stopIfTrue="1">
      <formula>AN443="No"</formula>
    </cfRule>
    <cfRule type="expression" dxfId="13410" priority="14402" stopIfTrue="1">
      <formula>AN443="Yes"</formula>
    </cfRule>
  </conditionalFormatting>
  <conditionalFormatting sqref="AN444">
    <cfRule type="expression" dxfId="13409" priority="14399" stopIfTrue="1">
      <formula>AN444="No"</formula>
    </cfRule>
    <cfRule type="expression" dxfId="13408" priority="14400" stopIfTrue="1">
      <formula>AN444="Yes"</formula>
    </cfRule>
  </conditionalFormatting>
  <conditionalFormatting sqref="AO442">
    <cfRule type="expression" dxfId="13407" priority="14397" stopIfTrue="1">
      <formula>AO442="No"</formula>
    </cfRule>
    <cfRule type="expression" dxfId="13406" priority="14398" stopIfTrue="1">
      <formula>AO442="Yes"</formula>
    </cfRule>
  </conditionalFormatting>
  <conditionalFormatting sqref="AO443">
    <cfRule type="expression" dxfId="13405" priority="14395" stopIfTrue="1">
      <formula>AO443="No"</formula>
    </cfRule>
    <cfRule type="expression" dxfId="13404" priority="14396" stopIfTrue="1">
      <formula>AO443="Yes"</formula>
    </cfRule>
  </conditionalFormatting>
  <conditionalFormatting sqref="AO444">
    <cfRule type="expression" dxfId="13403" priority="14393" stopIfTrue="1">
      <formula>AO444="No"</formula>
    </cfRule>
    <cfRule type="expression" dxfId="13402" priority="14394" stopIfTrue="1">
      <formula>AO444="Yes"</formula>
    </cfRule>
  </conditionalFormatting>
  <conditionalFormatting sqref="AP442">
    <cfRule type="expression" dxfId="13401" priority="14391" stopIfTrue="1">
      <formula>AP442="No"</formula>
    </cfRule>
    <cfRule type="expression" dxfId="13400" priority="14392" stopIfTrue="1">
      <formula>AP442="Yes"</formula>
    </cfRule>
  </conditionalFormatting>
  <conditionalFormatting sqref="AP443">
    <cfRule type="expression" dxfId="13399" priority="14389" stopIfTrue="1">
      <formula>AP443="No"</formula>
    </cfRule>
    <cfRule type="expression" dxfId="13398" priority="14390" stopIfTrue="1">
      <formula>AP443="Yes"</formula>
    </cfRule>
  </conditionalFormatting>
  <conditionalFormatting sqref="AP444">
    <cfRule type="expression" dxfId="13397" priority="14387" stopIfTrue="1">
      <formula>AP444="No"</formula>
    </cfRule>
    <cfRule type="expression" dxfId="13396" priority="14388" stopIfTrue="1">
      <formula>AP444="Yes"</formula>
    </cfRule>
  </conditionalFormatting>
  <conditionalFormatting sqref="AQ442">
    <cfRule type="expression" dxfId="13395" priority="14385" stopIfTrue="1">
      <formula>AQ442="No"</formula>
    </cfRule>
    <cfRule type="expression" dxfId="13394" priority="14386" stopIfTrue="1">
      <formula>AQ442="Yes"</formula>
    </cfRule>
  </conditionalFormatting>
  <conditionalFormatting sqref="AQ443">
    <cfRule type="expression" dxfId="13393" priority="14383" stopIfTrue="1">
      <formula>AQ443="No"</formula>
    </cfRule>
    <cfRule type="expression" dxfId="13392" priority="14384" stopIfTrue="1">
      <formula>AQ443="Yes"</formula>
    </cfRule>
  </conditionalFormatting>
  <conditionalFormatting sqref="AQ444">
    <cfRule type="expression" dxfId="13391" priority="14381" stopIfTrue="1">
      <formula>AQ444="No"</formula>
    </cfRule>
    <cfRule type="expression" dxfId="13390" priority="14382" stopIfTrue="1">
      <formula>AQ444="Yes"</formula>
    </cfRule>
  </conditionalFormatting>
  <conditionalFormatting sqref="AN442:AQ444">
    <cfRule type="containsText" dxfId="13389" priority="14379" operator="containsText" text="Yes">
      <formula>NOT(ISERROR(SEARCH("Yes",AN442)))</formula>
    </cfRule>
    <cfRule type="containsText" dxfId="13388" priority="14380" operator="containsText" text="No">
      <formula>NOT(ISERROR(SEARCH("No",AN442)))</formula>
    </cfRule>
  </conditionalFormatting>
  <conditionalFormatting sqref="AM442">
    <cfRule type="expression" dxfId="13387" priority="14377" stopIfTrue="1">
      <formula>AM442="No"</formula>
    </cfRule>
    <cfRule type="expression" dxfId="13386" priority="14378" stopIfTrue="1">
      <formula>AM442="Yes"</formula>
    </cfRule>
  </conditionalFormatting>
  <conditionalFormatting sqref="AM443">
    <cfRule type="expression" dxfId="13385" priority="14375" stopIfTrue="1">
      <formula>AM443="No"</formula>
    </cfRule>
    <cfRule type="expression" dxfId="13384" priority="14376" stopIfTrue="1">
      <formula>AM443="Yes"</formula>
    </cfRule>
  </conditionalFormatting>
  <conditionalFormatting sqref="AM444">
    <cfRule type="expression" dxfId="13383" priority="14373" stopIfTrue="1">
      <formula>AM444="No"</formula>
    </cfRule>
    <cfRule type="expression" dxfId="13382" priority="14374" stopIfTrue="1">
      <formula>AM444="Yes"</formula>
    </cfRule>
  </conditionalFormatting>
  <conditionalFormatting sqref="AL442">
    <cfRule type="expression" dxfId="13381" priority="14371" stopIfTrue="1">
      <formula>AL442="No"</formula>
    </cfRule>
    <cfRule type="expression" dxfId="13380" priority="14372" stopIfTrue="1">
      <formula>AL442="Yes"</formula>
    </cfRule>
  </conditionalFormatting>
  <conditionalFormatting sqref="AL443">
    <cfRule type="expression" dxfId="13379" priority="14369" stopIfTrue="1">
      <formula>AL443="No"</formula>
    </cfRule>
    <cfRule type="expression" dxfId="13378" priority="14370" stopIfTrue="1">
      <formula>AL443="Yes"</formula>
    </cfRule>
  </conditionalFormatting>
  <conditionalFormatting sqref="AL444">
    <cfRule type="expression" dxfId="13377" priority="14367" stopIfTrue="1">
      <formula>AL444="No"</formula>
    </cfRule>
    <cfRule type="expression" dxfId="13376" priority="14368" stopIfTrue="1">
      <formula>AL444="Yes"</formula>
    </cfRule>
  </conditionalFormatting>
  <conditionalFormatting sqref="AF442:AQ444">
    <cfRule type="containsText" dxfId="13375" priority="14365" operator="containsText" text="No">
      <formula>NOT(ISERROR(SEARCH("No",AF442)))</formula>
    </cfRule>
    <cfRule type="containsText" dxfId="13374" priority="14366" operator="containsText" text="Yes">
      <formula>NOT(ISERROR(SEARCH("Yes",AF442)))</formula>
    </cfRule>
  </conditionalFormatting>
  <conditionalFormatting sqref="D445:D447">
    <cfRule type="expression" dxfId="13373" priority="14363" stopIfTrue="1">
      <formula>D445="No"</formula>
    </cfRule>
    <cfRule type="expression" dxfId="13372" priority="14364" stopIfTrue="1">
      <formula>D445="Yes"</formula>
    </cfRule>
  </conditionalFormatting>
  <conditionalFormatting sqref="E445:AB445">
    <cfRule type="expression" dxfId="13371" priority="14361" stopIfTrue="1">
      <formula>E445="No"</formula>
    </cfRule>
    <cfRule type="expression" dxfId="13370" priority="14362" stopIfTrue="1">
      <formula>E445="Yes"</formula>
    </cfRule>
  </conditionalFormatting>
  <conditionalFormatting sqref="AC445:AH445">
    <cfRule type="expression" dxfId="13369" priority="14359" stopIfTrue="1">
      <formula>AC445="No"</formula>
    </cfRule>
    <cfRule type="expression" dxfId="13368" priority="14360" stopIfTrue="1">
      <formula>AC445="Yes"</formula>
    </cfRule>
  </conditionalFormatting>
  <conditionalFormatting sqref="E446:AB446">
    <cfRule type="expression" dxfId="13367" priority="14357" stopIfTrue="1">
      <formula>E446="No"</formula>
    </cfRule>
    <cfRule type="expression" dxfId="13366" priority="14358" stopIfTrue="1">
      <formula>E446="Yes"</formula>
    </cfRule>
  </conditionalFormatting>
  <conditionalFormatting sqref="AC446:AH446">
    <cfRule type="expression" dxfId="13365" priority="14355" stopIfTrue="1">
      <formula>AC446="No"</formula>
    </cfRule>
    <cfRule type="expression" dxfId="13364" priority="14356" stopIfTrue="1">
      <formula>AC446="Yes"</formula>
    </cfRule>
  </conditionalFormatting>
  <conditionalFormatting sqref="E447:AB447">
    <cfRule type="expression" dxfId="13363" priority="14353" stopIfTrue="1">
      <formula>E447="No"</formula>
    </cfRule>
    <cfRule type="expression" dxfId="13362" priority="14354" stopIfTrue="1">
      <formula>E447="Yes"</formula>
    </cfRule>
  </conditionalFormatting>
  <conditionalFormatting sqref="AC447:AH447">
    <cfRule type="expression" dxfId="13361" priority="14351" stopIfTrue="1">
      <formula>AC447="No"</formula>
    </cfRule>
    <cfRule type="expression" dxfId="13360" priority="14352" stopIfTrue="1">
      <formula>AC447="Yes"</formula>
    </cfRule>
  </conditionalFormatting>
  <conditionalFormatting sqref="AJ445">
    <cfRule type="expression" dxfId="13359" priority="14349" stopIfTrue="1">
      <formula>AJ445="No"</formula>
    </cfRule>
    <cfRule type="expression" dxfId="13358" priority="14350" stopIfTrue="1">
      <formula>AJ445="Yes"</formula>
    </cfRule>
  </conditionalFormatting>
  <conditionalFormatting sqref="AJ446">
    <cfRule type="expression" dxfId="13357" priority="14347" stopIfTrue="1">
      <formula>AJ446="No"</formula>
    </cfRule>
    <cfRule type="expression" dxfId="13356" priority="14348" stopIfTrue="1">
      <formula>AJ446="Yes"</formula>
    </cfRule>
  </conditionalFormatting>
  <conditionalFormatting sqref="AJ447">
    <cfRule type="expression" dxfId="13355" priority="14345" stopIfTrue="1">
      <formula>AJ447="No"</formula>
    </cfRule>
    <cfRule type="expression" dxfId="13354" priority="14346" stopIfTrue="1">
      <formula>AJ447="Yes"</formula>
    </cfRule>
  </conditionalFormatting>
  <conditionalFormatting sqref="AI445">
    <cfRule type="expression" dxfId="13353" priority="14343" stopIfTrue="1">
      <formula>AI445="No"</formula>
    </cfRule>
    <cfRule type="expression" dxfId="13352" priority="14344" stopIfTrue="1">
      <formula>AI445="Yes"</formula>
    </cfRule>
  </conditionalFormatting>
  <conditionalFormatting sqref="AI446">
    <cfRule type="expression" dxfId="13351" priority="14341" stopIfTrue="1">
      <formula>AI446="No"</formula>
    </cfRule>
    <cfRule type="expression" dxfId="13350" priority="14342" stopIfTrue="1">
      <formula>AI446="Yes"</formula>
    </cfRule>
  </conditionalFormatting>
  <conditionalFormatting sqref="AI447">
    <cfRule type="expression" dxfId="13349" priority="14339" stopIfTrue="1">
      <formula>AI447="No"</formula>
    </cfRule>
    <cfRule type="expression" dxfId="13348" priority="14340" stopIfTrue="1">
      <formula>AI447="Yes"</formula>
    </cfRule>
  </conditionalFormatting>
  <conditionalFormatting sqref="AK445">
    <cfRule type="expression" dxfId="13347" priority="14337" stopIfTrue="1">
      <formula>AK445="No"</formula>
    </cfRule>
    <cfRule type="expression" dxfId="13346" priority="14338" stopIfTrue="1">
      <formula>AK445="Yes"</formula>
    </cfRule>
  </conditionalFormatting>
  <conditionalFormatting sqref="AK446">
    <cfRule type="expression" dxfId="13345" priority="14335" stopIfTrue="1">
      <formula>AK446="No"</formula>
    </cfRule>
    <cfRule type="expression" dxfId="13344" priority="14336" stopIfTrue="1">
      <formula>AK446="Yes"</formula>
    </cfRule>
  </conditionalFormatting>
  <conditionalFormatting sqref="AK447">
    <cfRule type="expression" dxfId="13343" priority="14333" stopIfTrue="1">
      <formula>AK447="No"</formula>
    </cfRule>
    <cfRule type="expression" dxfId="13342" priority="14334" stopIfTrue="1">
      <formula>AK447="Yes"</formula>
    </cfRule>
  </conditionalFormatting>
  <conditionalFormatting sqref="AN445">
    <cfRule type="expression" dxfId="13341" priority="14331" stopIfTrue="1">
      <formula>AN445="No"</formula>
    </cfRule>
    <cfRule type="expression" dxfId="13340" priority="14332" stopIfTrue="1">
      <formula>AN445="Yes"</formula>
    </cfRule>
  </conditionalFormatting>
  <conditionalFormatting sqref="AN446">
    <cfRule type="expression" dxfId="13339" priority="14329" stopIfTrue="1">
      <formula>AN446="No"</formula>
    </cfRule>
    <cfRule type="expression" dxfId="13338" priority="14330" stopIfTrue="1">
      <formula>AN446="Yes"</formula>
    </cfRule>
  </conditionalFormatting>
  <conditionalFormatting sqref="AN447">
    <cfRule type="expression" dxfId="13337" priority="14327" stopIfTrue="1">
      <formula>AN447="No"</formula>
    </cfRule>
    <cfRule type="expression" dxfId="13336" priority="14328" stopIfTrue="1">
      <formula>AN447="Yes"</formula>
    </cfRule>
  </conditionalFormatting>
  <conditionalFormatting sqref="AO445">
    <cfRule type="expression" dxfId="13335" priority="14325" stopIfTrue="1">
      <formula>AO445="No"</formula>
    </cfRule>
    <cfRule type="expression" dxfId="13334" priority="14326" stopIfTrue="1">
      <formula>AO445="Yes"</formula>
    </cfRule>
  </conditionalFormatting>
  <conditionalFormatting sqref="AO446">
    <cfRule type="expression" dxfId="13333" priority="14323" stopIfTrue="1">
      <formula>AO446="No"</formula>
    </cfRule>
    <cfRule type="expression" dxfId="13332" priority="14324" stopIfTrue="1">
      <formula>AO446="Yes"</formula>
    </cfRule>
  </conditionalFormatting>
  <conditionalFormatting sqref="AO447">
    <cfRule type="expression" dxfId="13331" priority="14321" stopIfTrue="1">
      <formula>AO447="No"</formula>
    </cfRule>
    <cfRule type="expression" dxfId="13330" priority="14322" stopIfTrue="1">
      <formula>AO447="Yes"</formula>
    </cfRule>
  </conditionalFormatting>
  <conditionalFormatting sqref="AP445">
    <cfRule type="expression" dxfId="13329" priority="14319" stopIfTrue="1">
      <formula>AP445="No"</formula>
    </cfRule>
    <cfRule type="expression" dxfId="13328" priority="14320" stopIfTrue="1">
      <formula>AP445="Yes"</formula>
    </cfRule>
  </conditionalFormatting>
  <conditionalFormatting sqref="AP446">
    <cfRule type="expression" dxfId="13327" priority="14317" stopIfTrue="1">
      <formula>AP446="No"</formula>
    </cfRule>
    <cfRule type="expression" dxfId="13326" priority="14318" stopIfTrue="1">
      <formula>AP446="Yes"</formula>
    </cfRule>
  </conditionalFormatting>
  <conditionalFormatting sqref="AP447">
    <cfRule type="expression" dxfId="13325" priority="14315" stopIfTrue="1">
      <formula>AP447="No"</formula>
    </cfRule>
    <cfRule type="expression" dxfId="13324" priority="14316" stopIfTrue="1">
      <formula>AP447="Yes"</formula>
    </cfRule>
  </conditionalFormatting>
  <conditionalFormatting sqref="AQ445">
    <cfRule type="expression" dxfId="13323" priority="14313" stopIfTrue="1">
      <formula>AQ445="No"</formula>
    </cfRule>
    <cfRule type="expression" dxfId="13322" priority="14314" stopIfTrue="1">
      <formula>AQ445="Yes"</formula>
    </cfRule>
  </conditionalFormatting>
  <conditionalFormatting sqref="AQ446">
    <cfRule type="expression" dxfId="13321" priority="14311" stopIfTrue="1">
      <formula>AQ446="No"</formula>
    </cfRule>
    <cfRule type="expression" dxfId="13320" priority="14312" stopIfTrue="1">
      <formula>AQ446="Yes"</formula>
    </cfRule>
  </conditionalFormatting>
  <conditionalFormatting sqref="AQ447">
    <cfRule type="expression" dxfId="13319" priority="14309" stopIfTrue="1">
      <formula>AQ447="No"</formula>
    </cfRule>
    <cfRule type="expression" dxfId="13318" priority="14310" stopIfTrue="1">
      <formula>AQ447="Yes"</formula>
    </cfRule>
  </conditionalFormatting>
  <conditionalFormatting sqref="AN445:AQ447">
    <cfRule type="containsText" dxfId="13317" priority="14307" operator="containsText" text="Yes">
      <formula>NOT(ISERROR(SEARCH("Yes",AN445)))</formula>
    </cfRule>
    <cfRule type="containsText" dxfId="13316" priority="14308" operator="containsText" text="No">
      <formula>NOT(ISERROR(SEARCH("No",AN445)))</formula>
    </cfRule>
  </conditionalFormatting>
  <conditionalFormatting sqref="AM445">
    <cfRule type="expression" dxfId="13315" priority="14305" stopIfTrue="1">
      <formula>AM445="No"</formula>
    </cfRule>
    <cfRule type="expression" dxfId="13314" priority="14306" stopIfTrue="1">
      <formula>AM445="Yes"</formula>
    </cfRule>
  </conditionalFormatting>
  <conditionalFormatting sqref="AM446">
    <cfRule type="expression" dxfId="13313" priority="14303" stopIfTrue="1">
      <formula>AM446="No"</formula>
    </cfRule>
    <cfRule type="expression" dxfId="13312" priority="14304" stopIfTrue="1">
      <formula>AM446="Yes"</formula>
    </cfRule>
  </conditionalFormatting>
  <conditionalFormatting sqref="AM447">
    <cfRule type="expression" dxfId="13311" priority="14301" stopIfTrue="1">
      <formula>AM447="No"</formula>
    </cfRule>
    <cfRule type="expression" dxfId="13310" priority="14302" stopIfTrue="1">
      <formula>AM447="Yes"</formula>
    </cfRule>
  </conditionalFormatting>
  <conditionalFormatting sqref="AL445">
    <cfRule type="expression" dxfId="13309" priority="14299" stopIfTrue="1">
      <formula>AL445="No"</formula>
    </cfRule>
    <cfRule type="expression" dxfId="13308" priority="14300" stopIfTrue="1">
      <formula>AL445="Yes"</formula>
    </cfRule>
  </conditionalFormatting>
  <conditionalFormatting sqref="AL446">
    <cfRule type="expression" dxfId="13307" priority="14297" stopIfTrue="1">
      <formula>AL446="No"</formula>
    </cfRule>
    <cfRule type="expression" dxfId="13306" priority="14298" stopIfTrue="1">
      <formula>AL446="Yes"</formula>
    </cfRule>
  </conditionalFormatting>
  <conditionalFormatting sqref="AL447">
    <cfRule type="expression" dxfId="13305" priority="14295" stopIfTrue="1">
      <formula>AL447="No"</formula>
    </cfRule>
    <cfRule type="expression" dxfId="13304" priority="14296" stopIfTrue="1">
      <formula>AL447="Yes"</formula>
    </cfRule>
  </conditionalFormatting>
  <conditionalFormatting sqref="AF445:AQ447">
    <cfRule type="containsText" dxfId="13303" priority="14293" operator="containsText" text="No">
      <formula>NOT(ISERROR(SEARCH("No",AF445)))</formula>
    </cfRule>
    <cfRule type="containsText" dxfId="13302" priority="14294" operator="containsText" text="Yes">
      <formula>NOT(ISERROR(SEARCH("Yes",AF445)))</formula>
    </cfRule>
  </conditionalFormatting>
  <conditionalFormatting sqref="D448:D450">
    <cfRule type="expression" dxfId="13301" priority="14291" stopIfTrue="1">
      <formula>D448="No"</formula>
    </cfRule>
    <cfRule type="expression" dxfId="13300" priority="14292" stopIfTrue="1">
      <formula>D448="Yes"</formula>
    </cfRule>
  </conditionalFormatting>
  <conditionalFormatting sqref="E448:AB448">
    <cfRule type="expression" dxfId="13299" priority="14289" stopIfTrue="1">
      <formula>E448="No"</formula>
    </cfRule>
    <cfRule type="expression" dxfId="13298" priority="14290" stopIfTrue="1">
      <formula>E448="Yes"</formula>
    </cfRule>
  </conditionalFormatting>
  <conditionalFormatting sqref="AC448:AH448">
    <cfRule type="expression" dxfId="13297" priority="14287" stopIfTrue="1">
      <formula>AC448="No"</formula>
    </cfRule>
    <cfRule type="expression" dxfId="13296" priority="14288" stopIfTrue="1">
      <formula>AC448="Yes"</formula>
    </cfRule>
  </conditionalFormatting>
  <conditionalFormatting sqref="E449:AB449">
    <cfRule type="expression" dxfId="13295" priority="14285" stopIfTrue="1">
      <formula>E449="No"</formula>
    </cfRule>
    <cfRule type="expression" dxfId="13294" priority="14286" stopIfTrue="1">
      <formula>E449="Yes"</formula>
    </cfRule>
  </conditionalFormatting>
  <conditionalFormatting sqref="AC449:AH449">
    <cfRule type="expression" dxfId="13293" priority="14283" stopIfTrue="1">
      <formula>AC449="No"</formula>
    </cfRule>
    <cfRule type="expression" dxfId="13292" priority="14284" stopIfTrue="1">
      <formula>AC449="Yes"</formula>
    </cfRule>
  </conditionalFormatting>
  <conditionalFormatting sqref="E450:AB450">
    <cfRule type="expression" dxfId="13291" priority="14281" stopIfTrue="1">
      <formula>E450="No"</formula>
    </cfRule>
    <cfRule type="expression" dxfId="13290" priority="14282" stopIfTrue="1">
      <formula>E450="Yes"</formula>
    </cfRule>
  </conditionalFormatting>
  <conditionalFormatting sqref="AC450:AH450">
    <cfRule type="expression" dxfId="13289" priority="14279" stopIfTrue="1">
      <formula>AC450="No"</formula>
    </cfRule>
    <cfRule type="expression" dxfId="13288" priority="14280" stopIfTrue="1">
      <formula>AC450="Yes"</formula>
    </cfRule>
  </conditionalFormatting>
  <conditionalFormatting sqref="AJ448">
    <cfRule type="expression" dxfId="13287" priority="14277" stopIfTrue="1">
      <formula>AJ448="No"</formula>
    </cfRule>
    <cfRule type="expression" dxfId="13286" priority="14278" stopIfTrue="1">
      <formula>AJ448="Yes"</formula>
    </cfRule>
  </conditionalFormatting>
  <conditionalFormatting sqref="AJ449">
    <cfRule type="expression" dxfId="13285" priority="14275" stopIfTrue="1">
      <formula>AJ449="No"</formula>
    </cfRule>
    <cfRule type="expression" dxfId="13284" priority="14276" stopIfTrue="1">
      <formula>AJ449="Yes"</formula>
    </cfRule>
  </conditionalFormatting>
  <conditionalFormatting sqref="AI448">
    <cfRule type="expression" dxfId="13283" priority="14271" stopIfTrue="1">
      <formula>AI448="No"</formula>
    </cfRule>
    <cfRule type="expression" dxfId="13282" priority="14272" stopIfTrue="1">
      <formula>AI448="Yes"</formula>
    </cfRule>
  </conditionalFormatting>
  <conditionalFormatting sqref="AI450">
    <cfRule type="expression" dxfId="13281" priority="14267" stopIfTrue="1">
      <formula>AI450="No"</formula>
    </cfRule>
    <cfRule type="expression" dxfId="13280" priority="14268" stopIfTrue="1">
      <formula>AI450="Yes"</formula>
    </cfRule>
  </conditionalFormatting>
  <conditionalFormatting sqref="AK448">
    <cfRule type="expression" dxfId="13279" priority="14265" stopIfTrue="1">
      <formula>AK448="No"</formula>
    </cfRule>
    <cfRule type="expression" dxfId="13278" priority="14266" stopIfTrue="1">
      <formula>AK448="Yes"</formula>
    </cfRule>
  </conditionalFormatting>
  <conditionalFormatting sqref="AK449">
    <cfRule type="expression" dxfId="13277" priority="14263" stopIfTrue="1">
      <formula>AK449="No"</formula>
    </cfRule>
    <cfRule type="expression" dxfId="13276" priority="14264" stopIfTrue="1">
      <formula>AK449="Yes"</formula>
    </cfRule>
  </conditionalFormatting>
  <conditionalFormatting sqref="AK450">
    <cfRule type="expression" dxfId="13275" priority="14261" stopIfTrue="1">
      <formula>AK450="No"</formula>
    </cfRule>
    <cfRule type="expression" dxfId="13274" priority="14262" stopIfTrue="1">
      <formula>AK450="Yes"</formula>
    </cfRule>
  </conditionalFormatting>
  <conditionalFormatting sqref="AN448">
    <cfRule type="expression" dxfId="13273" priority="14259" stopIfTrue="1">
      <formula>AN448="No"</formula>
    </cfRule>
    <cfRule type="expression" dxfId="13272" priority="14260" stopIfTrue="1">
      <formula>AN448="Yes"</formula>
    </cfRule>
  </conditionalFormatting>
  <conditionalFormatting sqref="AN449">
    <cfRule type="expression" dxfId="13271" priority="14257" stopIfTrue="1">
      <formula>AN449="No"</formula>
    </cfRule>
    <cfRule type="expression" dxfId="13270" priority="14258" stopIfTrue="1">
      <formula>AN449="Yes"</formula>
    </cfRule>
  </conditionalFormatting>
  <conditionalFormatting sqref="AN450">
    <cfRule type="expression" dxfId="13269" priority="14255" stopIfTrue="1">
      <formula>AN450="No"</formula>
    </cfRule>
    <cfRule type="expression" dxfId="13268" priority="14256" stopIfTrue="1">
      <formula>AN450="Yes"</formula>
    </cfRule>
  </conditionalFormatting>
  <conditionalFormatting sqref="AO448">
    <cfRule type="expression" dxfId="13267" priority="14253" stopIfTrue="1">
      <formula>AO448="No"</formula>
    </cfRule>
    <cfRule type="expression" dxfId="13266" priority="14254" stopIfTrue="1">
      <formula>AO448="Yes"</formula>
    </cfRule>
  </conditionalFormatting>
  <conditionalFormatting sqref="AO449">
    <cfRule type="expression" dxfId="13265" priority="14251" stopIfTrue="1">
      <formula>AO449="No"</formula>
    </cfRule>
    <cfRule type="expression" dxfId="13264" priority="14252" stopIfTrue="1">
      <formula>AO449="Yes"</formula>
    </cfRule>
  </conditionalFormatting>
  <conditionalFormatting sqref="AO450">
    <cfRule type="expression" dxfId="13263" priority="14249" stopIfTrue="1">
      <formula>AO450="No"</formula>
    </cfRule>
    <cfRule type="expression" dxfId="13262" priority="14250" stopIfTrue="1">
      <formula>AO450="Yes"</formula>
    </cfRule>
  </conditionalFormatting>
  <conditionalFormatting sqref="AP448">
    <cfRule type="expression" dxfId="13261" priority="14247" stopIfTrue="1">
      <formula>AP448="No"</formula>
    </cfRule>
    <cfRule type="expression" dxfId="13260" priority="14248" stopIfTrue="1">
      <formula>AP448="Yes"</formula>
    </cfRule>
  </conditionalFormatting>
  <conditionalFormatting sqref="AP449">
    <cfRule type="expression" dxfId="13259" priority="14245" stopIfTrue="1">
      <formula>AP449="No"</formula>
    </cfRule>
    <cfRule type="expression" dxfId="13258" priority="14246" stopIfTrue="1">
      <formula>AP449="Yes"</formula>
    </cfRule>
  </conditionalFormatting>
  <conditionalFormatting sqref="AP450">
    <cfRule type="expression" dxfId="13257" priority="14243" stopIfTrue="1">
      <formula>AP450="No"</formula>
    </cfRule>
    <cfRule type="expression" dxfId="13256" priority="14244" stopIfTrue="1">
      <formula>AP450="Yes"</formula>
    </cfRule>
  </conditionalFormatting>
  <conditionalFormatting sqref="AQ448">
    <cfRule type="expression" dxfId="13255" priority="14241" stopIfTrue="1">
      <formula>AQ448="No"</formula>
    </cfRule>
    <cfRule type="expression" dxfId="13254" priority="14242" stopIfTrue="1">
      <formula>AQ448="Yes"</formula>
    </cfRule>
  </conditionalFormatting>
  <conditionalFormatting sqref="AQ449">
    <cfRule type="expression" dxfId="13253" priority="14239" stopIfTrue="1">
      <formula>AQ449="No"</formula>
    </cfRule>
    <cfRule type="expression" dxfId="13252" priority="14240" stopIfTrue="1">
      <formula>AQ449="Yes"</formula>
    </cfRule>
  </conditionalFormatting>
  <conditionalFormatting sqref="AN448:AQ450">
    <cfRule type="containsText" dxfId="13251" priority="14235" operator="containsText" text="Yes">
      <formula>NOT(ISERROR(SEARCH("Yes",AN448)))</formula>
    </cfRule>
    <cfRule type="containsText" dxfId="13250" priority="14236" operator="containsText" text="No">
      <formula>NOT(ISERROR(SEARCH("No",AN448)))</formula>
    </cfRule>
  </conditionalFormatting>
  <conditionalFormatting sqref="AM448">
    <cfRule type="expression" dxfId="13249" priority="14233" stopIfTrue="1">
      <formula>AM448="No"</formula>
    </cfRule>
    <cfRule type="expression" dxfId="13248" priority="14234" stopIfTrue="1">
      <formula>AM448="Yes"</formula>
    </cfRule>
  </conditionalFormatting>
  <conditionalFormatting sqref="AM449">
    <cfRule type="expression" dxfId="13247" priority="14231" stopIfTrue="1">
      <formula>AM449="No"</formula>
    </cfRule>
    <cfRule type="expression" dxfId="13246" priority="14232" stopIfTrue="1">
      <formula>AM449="Yes"</formula>
    </cfRule>
  </conditionalFormatting>
  <conditionalFormatting sqref="AM450">
    <cfRule type="expression" dxfId="13245" priority="14229" stopIfTrue="1">
      <formula>AM450="No"</formula>
    </cfRule>
    <cfRule type="expression" dxfId="13244" priority="14230" stopIfTrue="1">
      <formula>AM450="Yes"</formula>
    </cfRule>
  </conditionalFormatting>
  <conditionalFormatting sqref="AL448">
    <cfRule type="expression" dxfId="13243" priority="14227" stopIfTrue="1">
      <formula>AL448="No"</formula>
    </cfRule>
    <cfRule type="expression" dxfId="13242" priority="14228" stopIfTrue="1">
      <formula>AL448="Yes"</formula>
    </cfRule>
  </conditionalFormatting>
  <conditionalFormatting sqref="AL449">
    <cfRule type="expression" dxfId="13241" priority="14225" stopIfTrue="1">
      <formula>AL449="No"</formula>
    </cfRule>
    <cfRule type="expression" dxfId="13240" priority="14226" stopIfTrue="1">
      <formula>AL449="Yes"</formula>
    </cfRule>
  </conditionalFormatting>
  <conditionalFormatting sqref="AL450">
    <cfRule type="expression" dxfId="13239" priority="14223" stopIfTrue="1">
      <formula>AL450="No"</formula>
    </cfRule>
    <cfRule type="expression" dxfId="13238" priority="14224" stopIfTrue="1">
      <formula>AL450="Yes"</formula>
    </cfRule>
  </conditionalFormatting>
  <conditionalFormatting sqref="AF448:AQ450">
    <cfRule type="containsText" dxfId="13237" priority="14221" operator="containsText" text="No">
      <formula>NOT(ISERROR(SEARCH("No",AF448)))</formula>
    </cfRule>
    <cfRule type="containsText" dxfId="13236" priority="14222" operator="containsText" text="Yes">
      <formula>NOT(ISERROR(SEARCH("Yes",AF448)))</formula>
    </cfRule>
  </conditionalFormatting>
  <conditionalFormatting sqref="D451:D453">
    <cfRule type="expression" dxfId="13235" priority="14219" stopIfTrue="1">
      <formula>D451="No"</formula>
    </cfRule>
    <cfRule type="expression" dxfId="13234" priority="14220" stopIfTrue="1">
      <formula>D451="Yes"</formula>
    </cfRule>
  </conditionalFormatting>
  <conditionalFormatting sqref="E451:AB451">
    <cfRule type="expression" dxfId="13233" priority="14217" stopIfTrue="1">
      <formula>E451="No"</formula>
    </cfRule>
    <cfRule type="expression" dxfId="13232" priority="14218" stopIfTrue="1">
      <formula>E451="Yes"</formula>
    </cfRule>
  </conditionalFormatting>
  <conditionalFormatting sqref="AC451:AH451">
    <cfRule type="expression" dxfId="13231" priority="14215" stopIfTrue="1">
      <formula>AC451="No"</formula>
    </cfRule>
    <cfRule type="expression" dxfId="13230" priority="14216" stopIfTrue="1">
      <formula>AC451="Yes"</formula>
    </cfRule>
  </conditionalFormatting>
  <conditionalFormatting sqref="E452:AB452">
    <cfRule type="expression" dxfId="13229" priority="14213" stopIfTrue="1">
      <formula>E452="No"</formula>
    </cfRule>
    <cfRule type="expression" dxfId="13228" priority="14214" stopIfTrue="1">
      <formula>E452="Yes"</formula>
    </cfRule>
  </conditionalFormatting>
  <conditionalFormatting sqref="AC452:AH452">
    <cfRule type="expression" dxfId="13227" priority="14211" stopIfTrue="1">
      <formula>AC452="No"</formula>
    </cfRule>
    <cfRule type="expression" dxfId="13226" priority="14212" stopIfTrue="1">
      <formula>AC452="Yes"</formula>
    </cfRule>
  </conditionalFormatting>
  <conditionalFormatting sqref="E453:AB453">
    <cfRule type="expression" dxfId="13225" priority="14209" stopIfTrue="1">
      <formula>E453="No"</formula>
    </cfRule>
    <cfRule type="expression" dxfId="13224" priority="14210" stopIfTrue="1">
      <formula>E453="Yes"</formula>
    </cfRule>
  </conditionalFormatting>
  <conditionalFormatting sqref="AC453:AH453">
    <cfRule type="expression" dxfId="13223" priority="14207" stopIfTrue="1">
      <formula>AC453="No"</formula>
    </cfRule>
    <cfRule type="expression" dxfId="13222" priority="14208" stopIfTrue="1">
      <formula>AC453="Yes"</formula>
    </cfRule>
  </conditionalFormatting>
  <conditionalFormatting sqref="AJ451">
    <cfRule type="expression" dxfId="13221" priority="14205" stopIfTrue="1">
      <formula>AJ451="No"</formula>
    </cfRule>
    <cfRule type="expression" dxfId="13220" priority="14206" stopIfTrue="1">
      <formula>AJ451="Yes"</formula>
    </cfRule>
  </conditionalFormatting>
  <conditionalFormatting sqref="AJ452">
    <cfRule type="expression" dxfId="13219" priority="14203" stopIfTrue="1">
      <formula>AJ452="No"</formula>
    </cfRule>
    <cfRule type="expression" dxfId="13218" priority="14204" stopIfTrue="1">
      <formula>AJ452="Yes"</formula>
    </cfRule>
  </conditionalFormatting>
  <conditionalFormatting sqref="AJ453">
    <cfRule type="expression" dxfId="13217" priority="14201" stopIfTrue="1">
      <formula>AJ453="No"</formula>
    </cfRule>
    <cfRule type="expression" dxfId="13216" priority="14202" stopIfTrue="1">
      <formula>AJ453="Yes"</formula>
    </cfRule>
  </conditionalFormatting>
  <conditionalFormatting sqref="AI451">
    <cfRule type="expression" dxfId="13215" priority="14199" stopIfTrue="1">
      <formula>AI451="No"</formula>
    </cfRule>
    <cfRule type="expression" dxfId="13214" priority="14200" stopIfTrue="1">
      <formula>AI451="Yes"</formula>
    </cfRule>
  </conditionalFormatting>
  <conditionalFormatting sqref="AI452">
    <cfRule type="expression" dxfId="13213" priority="14197" stopIfTrue="1">
      <formula>AI452="No"</formula>
    </cfRule>
    <cfRule type="expression" dxfId="13212" priority="14198" stopIfTrue="1">
      <formula>AI452="Yes"</formula>
    </cfRule>
  </conditionalFormatting>
  <conditionalFormatting sqref="AI453">
    <cfRule type="expression" dxfId="13211" priority="14195" stopIfTrue="1">
      <formula>AI453="No"</formula>
    </cfRule>
    <cfRule type="expression" dxfId="13210" priority="14196" stopIfTrue="1">
      <formula>AI453="Yes"</formula>
    </cfRule>
  </conditionalFormatting>
  <conditionalFormatting sqref="AK451">
    <cfRule type="expression" dxfId="13209" priority="14193" stopIfTrue="1">
      <formula>AK451="No"</formula>
    </cfRule>
    <cfRule type="expression" dxfId="13208" priority="14194" stopIfTrue="1">
      <formula>AK451="Yes"</formula>
    </cfRule>
  </conditionalFormatting>
  <conditionalFormatting sqref="AK452">
    <cfRule type="expression" dxfId="13207" priority="14191" stopIfTrue="1">
      <formula>AK452="No"</formula>
    </cfRule>
    <cfRule type="expression" dxfId="13206" priority="14192" stopIfTrue="1">
      <formula>AK452="Yes"</formula>
    </cfRule>
  </conditionalFormatting>
  <conditionalFormatting sqref="AK453">
    <cfRule type="expression" dxfId="13205" priority="14189" stopIfTrue="1">
      <formula>AK453="No"</formula>
    </cfRule>
    <cfRule type="expression" dxfId="13204" priority="14190" stopIfTrue="1">
      <formula>AK453="Yes"</formula>
    </cfRule>
  </conditionalFormatting>
  <conditionalFormatting sqref="AN451">
    <cfRule type="expression" dxfId="13203" priority="14187" stopIfTrue="1">
      <formula>AN451="No"</formula>
    </cfRule>
    <cfRule type="expression" dxfId="13202" priority="14188" stopIfTrue="1">
      <formula>AN451="Yes"</formula>
    </cfRule>
  </conditionalFormatting>
  <conditionalFormatting sqref="AN452">
    <cfRule type="expression" dxfId="13201" priority="14185" stopIfTrue="1">
      <formula>AN452="No"</formula>
    </cfRule>
    <cfRule type="expression" dxfId="13200" priority="14186" stopIfTrue="1">
      <formula>AN452="Yes"</formula>
    </cfRule>
  </conditionalFormatting>
  <conditionalFormatting sqref="AN453">
    <cfRule type="expression" dxfId="13199" priority="14183" stopIfTrue="1">
      <formula>AN453="No"</formula>
    </cfRule>
    <cfRule type="expression" dxfId="13198" priority="14184" stopIfTrue="1">
      <formula>AN453="Yes"</formula>
    </cfRule>
  </conditionalFormatting>
  <conditionalFormatting sqref="AO451">
    <cfRule type="expression" dxfId="13197" priority="14181" stopIfTrue="1">
      <formula>AO451="No"</formula>
    </cfRule>
    <cfRule type="expression" dxfId="13196" priority="14182" stopIfTrue="1">
      <formula>AO451="Yes"</formula>
    </cfRule>
  </conditionalFormatting>
  <conditionalFormatting sqref="AO452">
    <cfRule type="expression" dxfId="13195" priority="14179" stopIfTrue="1">
      <formula>AO452="No"</formula>
    </cfRule>
    <cfRule type="expression" dxfId="13194" priority="14180" stopIfTrue="1">
      <formula>AO452="Yes"</formula>
    </cfRule>
  </conditionalFormatting>
  <conditionalFormatting sqref="AO453">
    <cfRule type="expression" dxfId="13193" priority="14177" stopIfTrue="1">
      <formula>AO453="No"</formula>
    </cfRule>
    <cfRule type="expression" dxfId="13192" priority="14178" stopIfTrue="1">
      <formula>AO453="Yes"</formula>
    </cfRule>
  </conditionalFormatting>
  <conditionalFormatting sqref="AP451">
    <cfRule type="expression" dxfId="13191" priority="14175" stopIfTrue="1">
      <formula>AP451="No"</formula>
    </cfRule>
    <cfRule type="expression" dxfId="13190" priority="14176" stopIfTrue="1">
      <formula>AP451="Yes"</formula>
    </cfRule>
  </conditionalFormatting>
  <conditionalFormatting sqref="AP452">
    <cfRule type="expression" dxfId="13189" priority="14173" stopIfTrue="1">
      <formula>AP452="No"</formula>
    </cfRule>
    <cfRule type="expression" dxfId="13188" priority="14174" stopIfTrue="1">
      <formula>AP452="Yes"</formula>
    </cfRule>
  </conditionalFormatting>
  <conditionalFormatting sqref="AP453">
    <cfRule type="expression" dxfId="13187" priority="14171" stopIfTrue="1">
      <formula>AP453="No"</formula>
    </cfRule>
    <cfRule type="expression" dxfId="13186" priority="14172" stopIfTrue="1">
      <formula>AP453="Yes"</formula>
    </cfRule>
  </conditionalFormatting>
  <conditionalFormatting sqref="AQ451">
    <cfRule type="expression" dxfId="13185" priority="14169" stopIfTrue="1">
      <formula>AQ451="No"</formula>
    </cfRule>
    <cfRule type="expression" dxfId="13184" priority="14170" stopIfTrue="1">
      <formula>AQ451="Yes"</formula>
    </cfRule>
  </conditionalFormatting>
  <conditionalFormatting sqref="AQ452">
    <cfRule type="expression" dxfId="13183" priority="14167" stopIfTrue="1">
      <formula>AQ452="No"</formula>
    </cfRule>
    <cfRule type="expression" dxfId="13182" priority="14168" stopIfTrue="1">
      <formula>AQ452="Yes"</formula>
    </cfRule>
  </conditionalFormatting>
  <conditionalFormatting sqref="AQ453">
    <cfRule type="expression" dxfId="13181" priority="14165" stopIfTrue="1">
      <formula>AQ453="No"</formula>
    </cfRule>
    <cfRule type="expression" dxfId="13180" priority="14166" stopIfTrue="1">
      <formula>AQ453="Yes"</formula>
    </cfRule>
  </conditionalFormatting>
  <conditionalFormatting sqref="AN451:AQ453">
    <cfRule type="containsText" dxfId="13179" priority="14163" operator="containsText" text="Yes">
      <formula>NOT(ISERROR(SEARCH("Yes",AN451)))</formula>
    </cfRule>
    <cfRule type="containsText" dxfId="13178" priority="14164" operator="containsText" text="No">
      <formula>NOT(ISERROR(SEARCH("No",AN451)))</formula>
    </cfRule>
  </conditionalFormatting>
  <conditionalFormatting sqref="AM451">
    <cfRule type="expression" dxfId="13177" priority="14161" stopIfTrue="1">
      <formula>AM451="No"</formula>
    </cfRule>
    <cfRule type="expression" dxfId="13176" priority="14162" stopIfTrue="1">
      <formula>AM451="Yes"</formula>
    </cfRule>
  </conditionalFormatting>
  <conditionalFormatting sqref="AM453">
    <cfRule type="expression" dxfId="13175" priority="14157" stopIfTrue="1">
      <formula>AM453="No"</formula>
    </cfRule>
    <cfRule type="expression" dxfId="13174" priority="14158" stopIfTrue="1">
      <formula>AM453="Yes"</formula>
    </cfRule>
  </conditionalFormatting>
  <conditionalFormatting sqref="AL451">
    <cfRule type="expression" dxfId="13173" priority="14155" stopIfTrue="1">
      <formula>AL451="No"</formula>
    </cfRule>
    <cfRule type="expression" dxfId="13172" priority="14156" stopIfTrue="1">
      <formula>AL451="Yes"</formula>
    </cfRule>
  </conditionalFormatting>
  <conditionalFormatting sqref="AL452">
    <cfRule type="expression" dxfId="13171" priority="14153" stopIfTrue="1">
      <formula>AL452="No"</formula>
    </cfRule>
    <cfRule type="expression" dxfId="13170" priority="14154" stopIfTrue="1">
      <formula>AL452="Yes"</formula>
    </cfRule>
  </conditionalFormatting>
  <conditionalFormatting sqref="AL453">
    <cfRule type="expression" dxfId="13169" priority="14151" stopIfTrue="1">
      <formula>AL453="No"</formula>
    </cfRule>
    <cfRule type="expression" dxfId="13168" priority="14152" stopIfTrue="1">
      <formula>AL453="Yes"</formula>
    </cfRule>
  </conditionalFormatting>
  <conditionalFormatting sqref="AF451:AQ453">
    <cfRule type="containsText" dxfId="13167" priority="14149" operator="containsText" text="No">
      <formula>NOT(ISERROR(SEARCH("No",AF451)))</formula>
    </cfRule>
    <cfRule type="containsText" dxfId="13166" priority="14150" operator="containsText" text="Yes">
      <formula>NOT(ISERROR(SEARCH("Yes",AF451)))</formula>
    </cfRule>
  </conditionalFormatting>
  <conditionalFormatting sqref="D454:D456">
    <cfRule type="expression" dxfId="13165" priority="14147" stopIfTrue="1">
      <formula>D454="No"</formula>
    </cfRule>
    <cfRule type="expression" dxfId="13164" priority="14148" stopIfTrue="1">
      <formula>D454="Yes"</formula>
    </cfRule>
  </conditionalFormatting>
  <conditionalFormatting sqref="E454:AB454">
    <cfRule type="expression" dxfId="13163" priority="14145" stopIfTrue="1">
      <formula>E454="No"</formula>
    </cfRule>
    <cfRule type="expression" dxfId="13162" priority="14146" stopIfTrue="1">
      <formula>E454="Yes"</formula>
    </cfRule>
  </conditionalFormatting>
  <conditionalFormatting sqref="AC454:AH454">
    <cfRule type="expression" dxfId="13161" priority="14143" stopIfTrue="1">
      <formula>AC454="No"</formula>
    </cfRule>
    <cfRule type="expression" dxfId="13160" priority="14144" stopIfTrue="1">
      <formula>AC454="Yes"</formula>
    </cfRule>
  </conditionalFormatting>
  <conditionalFormatting sqref="E455:AB455">
    <cfRule type="expression" dxfId="13159" priority="14141" stopIfTrue="1">
      <formula>E455="No"</formula>
    </cfRule>
    <cfRule type="expression" dxfId="13158" priority="14142" stopIfTrue="1">
      <formula>E455="Yes"</formula>
    </cfRule>
  </conditionalFormatting>
  <conditionalFormatting sqref="AC455:AH455">
    <cfRule type="expression" dxfId="13157" priority="14139" stopIfTrue="1">
      <formula>AC455="No"</formula>
    </cfRule>
    <cfRule type="expression" dxfId="13156" priority="14140" stopIfTrue="1">
      <formula>AC455="Yes"</formula>
    </cfRule>
  </conditionalFormatting>
  <conditionalFormatting sqref="E456:AB456">
    <cfRule type="expression" dxfId="13155" priority="14137" stopIfTrue="1">
      <formula>E456="No"</formula>
    </cfRule>
    <cfRule type="expression" dxfId="13154" priority="14138" stopIfTrue="1">
      <formula>E456="Yes"</formula>
    </cfRule>
  </conditionalFormatting>
  <conditionalFormatting sqref="AC456:AH456">
    <cfRule type="expression" dxfId="13153" priority="14135" stopIfTrue="1">
      <formula>AC456="No"</formula>
    </cfRule>
    <cfRule type="expression" dxfId="13152" priority="14136" stopIfTrue="1">
      <formula>AC456="Yes"</formula>
    </cfRule>
  </conditionalFormatting>
  <conditionalFormatting sqref="AJ454">
    <cfRule type="expression" dxfId="13151" priority="14133" stopIfTrue="1">
      <formula>AJ454="No"</formula>
    </cfRule>
    <cfRule type="expression" dxfId="13150" priority="14134" stopIfTrue="1">
      <formula>AJ454="Yes"</formula>
    </cfRule>
  </conditionalFormatting>
  <conditionalFormatting sqref="AJ455">
    <cfRule type="expression" dxfId="13149" priority="14131" stopIfTrue="1">
      <formula>AJ455="No"</formula>
    </cfRule>
    <cfRule type="expression" dxfId="13148" priority="14132" stopIfTrue="1">
      <formula>AJ455="Yes"</formula>
    </cfRule>
  </conditionalFormatting>
  <conditionalFormatting sqref="AJ456">
    <cfRule type="expression" dxfId="13147" priority="14129" stopIfTrue="1">
      <formula>AJ456="No"</formula>
    </cfRule>
    <cfRule type="expression" dxfId="13146" priority="14130" stopIfTrue="1">
      <formula>AJ456="Yes"</formula>
    </cfRule>
  </conditionalFormatting>
  <conditionalFormatting sqref="AI454">
    <cfRule type="expression" dxfId="13145" priority="14127" stopIfTrue="1">
      <formula>AI454="No"</formula>
    </cfRule>
    <cfRule type="expression" dxfId="13144" priority="14128" stopIfTrue="1">
      <formula>AI454="Yes"</formula>
    </cfRule>
  </conditionalFormatting>
  <conditionalFormatting sqref="AI455">
    <cfRule type="expression" dxfId="13143" priority="14125" stopIfTrue="1">
      <formula>AI455="No"</formula>
    </cfRule>
    <cfRule type="expression" dxfId="13142" priority="14126" stopIfTrue="1">
      <formula>AI455="Yes"</formula>
    </cfRule>
  </conditionalFormatting>
  <conditionalFormatting sqref="AI456">
    <cfRule type="expression" dxfId="13141" priority="14123" stopIfTrue="1">
      <formula>AI456="No"</formula>
    </cfRule>
    <cfRule type="expression" dxfId="13140" priority="14124" stopIfTrue="1">
      <formula>AI456="Yes"</formula>
    </cfRule>
  </conditionalFormatting>
  <conditionalFormatting sqref="AK454">
    <cfRule type="expression" dxfId="13139" priority="14121" stopIfTrue="1">
      <formula>AK454="No"</formula>
    </cfRule>
    <cfRule type="expression" dxfId="13138" priority="14122" stopIfTrue="1">
      <formula>AK454="Yes"</formula>
    </cfRule>
  </conditionalFormatting>
  <conditionalFormatting sqref="AK455">
    <cfRule type="expression" dxfId="13137" priority="14119" stopIfTrue="1">
      <formula>AK455="No"</formula>
    </cfRule>
    <cfRule type="expression" dxfId="13136" priority="14120" stopIfTrue="1">
      <formula>AK455="Yes"</formula>
    </cfRule>
  </conditionalFormatting>
  <conditionalFormatting sqref="AK456">
    <cfRule type="expression" dxfId="13135" priority="14117" stopIfTrue="1">
      <formula>AK456="No"</formula>
    </cfRule>
    <cfRule type="expression" dxfId="13134" priority="14118" stopIfTrue="1">
      <formula>AK456="Yes"</formula>
    </cfRule>
  </conditionalFormatting>
  <conditionalFormatting sqref="AN454">
    <cfRule type="expression" dxfId="13133" priority="14115" stopIfTrue="1">
      <formula>AN454="No"</formula>
    </cfRule>
    <cfRule type="expression" dxfId="13132" priority="14116" stopIfTrue="1">
      <formula>AN454="Yes"</formula>
    </cfRule>
  </conditionalFormatting>
  <conditionalFormatting sqref="AN455">
    <cfRule type="expression" dxfId="13131" priority="14113" stopIfTrue="1">
      <formula>AN455="No"</formula>
    </cfRule>
    <cfRule type="expression" dxfId="13130" priority="14114" stopIfTrue="1">
      <formula>AN455="Yes"</formula>
    </cfRule>
  </conditionalFormatting>
  <conditionalFormatting sqref="AN456">
    <cfRule type="expression" dxfId="13129" priority="14111" stopIfTrue="1">
      <formula>AN456="No"</formula>
    </cfRule>
    <cfRule type="expression" dxfId="13128" priority="14112" stopIfTrue="1">
      <formula>AN456="Yes"</formula>
    </cfRule>
  </conditionalFormatting>
  <conditionalFormatting sqref="AO454">
    <cfRule type="expression" dxfId="13127" priority="14109" stopIfTrue="1">
      <formula>AO454="No"</formula>
    </cfRule>
    <cfRule type="expression" dxfId="13126" priority="14110" stopIfTrue="1">
      <formula>AO454="Yes"</formula>
    </cfRule>
  </conditionalFormatting>
  <conditionalFormatting sqref="AO455">
    <cfRule type="expression" dxfId="13125" priority="14107" stopIfTrue="1">
      <formula>AO455="No"</formula>
    </cfRule>
    <cfRule type="expression" dxfId="13124" priority="14108" stopIfTrue="1">
      <formula>AO455="Yes"</formula>
    </cfRule>
  </conditionalFormatting>
  <conditionalFormatting sqref="AO456">
    <cfRule type="expression" dxfId="13123" priority="14105" stopIfTrue="1">
      <formula>AO456="No"</formula>
    </cfRule>
    <cfRule type="expression" dxfId="13122" priority="14106" stopIfTrue="1">
      <formula>AO456="Yes"</formula>
    </cfRule>
  </conditionalFormatting>
  <conditionalFormatting sqref="AP454">
    <cfRule type="expression" dxfId="13121" priority="14103" stopIfTrue="1">
      <formula>AP454="No"</formula>
    </cfRule>
    <cfRule type="expression" dxfId="13120" priority="14104" stopIfTrue="1">
      <formula>AP454="Yes"</formula>
    </cfRule>
  </conditionalFormatting>
  <conditionalFormatting sqref="AP455">
    <cfRule type="expression" dxfId="13119" priority="14101" stopIfTrue="1">
      <formula>AP455="No"</formula>
    </cfRule>
    <cfRule type="expression" dxfId="13118" priority="14102" stopIfTrue="1">
      <formula>AP455="Yes"</formula>
    </cfRule>
  </conditionalFormatting>
  <conditionalFormatting sqref="AP456">
    <cfRule type="expression" dxfId="13117" priority="14099" stopIfTrue="1">
      <formula>AP456="No"</formula>
    </cfRule>
    <cfRule type="expression" dxfId="13116" priority="14100" stopIfTrue="1">
      <formula>AP456="Yes"</formula>
    </cfRule>
  </conditionalFormatting>
  <conditionalFormatting sqref="AQ454">
    <cfRule type="expression" dxfId="13115" priority="14097" stopIfTrue="1">
      <formula>AQ454="No"</formula>
    </cfRule>
    <cfRule type="expression" dxfId="13114" priority="14098" stopIfTrue="1">
      <formula>AQ454="Yes"</formula>
    </cfRule>
  </conditionalFormatting>
  <conditionalFormatting sqref="AQ455">
    <cfRule type="expression" dxfId="13113" priority="14095" stopIfTrue="1">
      <formula>AQ455="No"</formula>
    </cfRule>
    <cfRule type="expression" dxfId="13112" priority="14096" stopIfTrue="1">
      <formula>AQ455="Yes"</formula>
    </cfRule>
  </conditionalFormatting>
  <conditionalFormatting sqref="AQ456">
    <cfRule type="expression" dxfId="13111" priority="14093" stopIfTrue="1">
      <formula>AQ456="No"</formula>
    </cfRule>
    <cfRule type="expression" dxfId="13110" priority="14094" stopIfTrue="1">
      <formula>AQ456="Yes"</formula>
    </cfRule>
  </conditionalFormatting>
  <conditionalFormatting sqref="AN454:AQ456">
    <cfRule type="containsText" dxfId="13109" priority="14091" operator="containsText" text="Yes">
      <formula>NOT(ISERROR(SEARCH("Yes",AN454)))</formula>
    </cfRule>
    <cfRule type="containsText" dxfId="13108" priority="14092" operator="containsText" text="No">
      <formula>NOT(ISERROR(SEARCH("No",AN454)))</formula>
    </cfRule>
  </conditionalFormatting>
  <conditionalFormatting sqref="AM454">
    <cfRule type="expression" dxfId="13107" priority="14089" stopIfTrue="1">
      <formula>AM454="No"</formula>
    </cfRule>
    <cfRule type="expression" dxfId="13106" priority="14090" stopIfTrue="1">
      <formula>AM454="Yes"</formula>
    </cfRule>
  </conditionalFormatting>
  <conditionalFormatting sqref="AM455">
    <cfRule type="expression" dxfId="13105" priority="14087" stopIfTrue="1">
      <formula>AM455="No"</formula>
    </cfRule>
    <cfRule type="expression" dxfId="13104" priority="14088" stopIfTrue="1">
      <formula>AM455="Yes"</formula>
    </cfRule>
  </conditionalFormatting>
  <conditionalFormatting sqref="AM456">
    <cfRule type="expression" dxfId="13103" priority="14085" stopIfTrue="1">
      <formula>AM456="No"</formula>
    </cfRule>
    <cfRule type="expression" dxfId="13102" priority="14086" stopIfTrue="1">
      <formula>AM456="Yes"</formula>
    </cfRule>
  </conditionalFormatting>
  <conditionalFormatting sqref="AL454">
    <cfRule type="expression" dxfId="13101" priority="14083" stopIfTrue="1">
      <formula>AL454="No"</formula>
    </cfRule>
    <cfRule type="expression" dxfId="13100" priority="14084" stopIfTrue="1">
      <formula>AL454="Yes"</formula>
    </cfRule>
  </conditionalFormatting>
  <conditionalFormatting sqref="AL455">
    <cfRule type="expression" dxfId="13099" priority="14081" stopIfTrue="1">
      <formula>AL455="No"</formula>
    </cfRule>
    <cfRule type="expression" dxfId="13098" priority="14082" stopIfTrue="1">
      <formula>AL455="Yes"</formula>
    </cfRule>
  </conditionalFormatting>
  <conditionalFormatting sqref="AL456">
    <cfRule type="expression" dxfId="13097" priority="14079" stopIfTrue="1">
      <formula>AL456="No"</formula>
    </cfRule>
    <cfRule type="expression" dxfId="13096" priority="14080" stopIfTrue="1">
      <formula>AL456="Yes"</formula>
    </cfRule>
  </conditionalFormatting>
  <conditionalFormatting sqref="AF454:AQ456">
    <cfRule type="containsText" dxfId="13095" priority="14077" operator="containsText" text="No">
      <formula>NOT(ISERROR(SEARCH("No",AF454)))</formula>
    </cfRule>
    <cfRule type="containsText" dxfId="13094" priority="14078" operator="containsText" text="Yes">
      <formula>NOT(ISERROR(SEARCH("Yes",AF454)))</formula>
    </cfRule>
  </conditionalFormatting>
  <conditionalFormatting sqref="E457:AB457">
    <cfRule type="expression" dxfId="13093" priority="14073" stopIfTrue="1">
      <formula>E457="No"</formula>
    </cfRule>
    <cfRule type="expression" dxfId="13092" priority="14074" stopIfTrue="1">
      <formula>E457="Yes"</formula>
    </cfRule>
  </conditionalFormatting>
  <conditionalFormatting sqref="AC457:AH457">
    <cfRule type="expression" dxfId="13091" priority="14071" stopIfTrue="1">
      <formula>AC457="No"</formula>
    </cfRule>
    <cfRule type="expression" dxfId="13090" priority="14072" stopIfTrue="1">
      <formula>AC457="Yes"</formula>
    </cfRule>
  </conditionalFormatting>
  <conditionalFormatting sqref="E458:AB458">
    <cfRule type="expression" dxfId="13089" priority="14069" stopIfTrue="1">
      <formula>E458="No"</formula>
    </cfRule>
    <cfRule type="expression" dxfId="13088" priority="14070" stopIfTrue="1">
      <formula>E458="Yes"</formula>
    </cfRule>
  </conditionalFormatting>
  <conditionalFormatting sqref="AC458:AH458">
    <cfRule type="expression" dxfId="13087" priority="14067" stopIfTrue="1">
      <formula>AC458="No"</formula>
    </cfRule>
    <cfRule type="expression" dxfId="13086" priority="14068" stopIfTrue="1">
      <formula>AC458="Yes"</formula>
    </cfRule>
  </conditionalFormatting>
  <conditionalFormatting sqref="E459:AB459">
    <cfRule type="expression" dxfId="13085" priority="14065" stopIfTrue="1">
      <formula>E459="No"</formula>
    </cfRule>
    <cfRule type="expression" dxfId="13084" priority="14066" stopIfTrue="1">
      <formula>E459="Yes"</formula>
    </cfRule>
  </conditionalFormatting>
  <conditionalFormatting sqref="AC459:AH459">
    <cfRule type="expression" dxfId="13083" priority="14063" stopIfTrue="1">
      <formula>AC459="No"</formula>
    </cfRule>
    <cfRule type="expression" dxfId="13082" priority="14064" stopIfTrue="1">
      <formula>AC459="Yes"</formula>
    </cfRule>
  </conditionalFormatting>
  <conditionalFormatting sqref="AJ457">
    <cfRule type="expression" dxfId="13081" priority="14061" stopIfTrue="1">
      <formula>AJ457="No"</formula>
    </cfRule>
    <cfRule type="expression" dxfId="13080" priority="14062" stopIfTrue="1">
      <formula>AJ457="Yes"</formula>
    </cfRule>
  </conditionalFormatting>
  <conditionalFormatting sqref="AJ458">
    <cfRule type="expression" dxfId="13079" priority="14059" stopIfTrue="1">
      <formula>AJ458="No"</formula>
    </cfRule>
    <cfRule type="expression" dxfId="13078" priority="14060" stopIfTrue="1">
      <formula>AJ458="Yes"</formula>
    </cfRule>
  </conditionalFormatting>
  <conditionalFormatting sqref="AJ459">
    <cfRule type="expression" dxfId="13077" priority="14057" stopIfTrue="1">
      <formula>AJ459="No"</formula>
    </cfRule>
    <cfRule type="expression" dxfId="13076" priority="14058" stopIfTrue="1">
      <formula>AJ459="Yes"</formula>
    </cfRule>
  </conditionalFormatting>
  <conditionalFormatting sqref="AI457">
    <cfRule type="expression" dxfId="13075" priority="14055" stopIfTrue="1">
      <formula>AI457="No"</formula>
    </cfRule>
    <cfRule type="expression" dxfId="13074" priority="14056" stopIfTrue="1">
      <formula>AI457="Yes"</formula>
    </cfRule>
  </conditionalFormatting>
  <conditionalFormatting sqref="AI458">
    <cfRule type="expression" dxfId="13073" priority="14053" stopIfTrue="1">
      <formula>AI458="No"</formula>
    </cfRule>
    <cfRule type="expression" dxfId="13072" priority="14054" stopIfTrue="1">
      <formula>AI458="Yes"</formula>
    </cfRule>
  </conditionalFormatting>
  <conditionalFormatting sqref="AI459">
    <cfRule type="expression" dxfId="13071" priority="14051" stopIfTrue="1">
      <formula>AI459="No"</formula>
    </cfRule>
    <cfRule type="expression" dxfId="13070" priority="14052" stopIfTrue="1">
      <formula>AI459="Yes"</formula>
    </cfRule>
  </conditionalFormatting>
  <conditionalFormatting sqref="AK457">
    <cfRule type="expression" dxfId="13069" priority="14049" stopIfTrue="1">
      <formula>AK457="No"</formula>
    </cfRule>
    <cfRule type="expression" dxfId="13068" priority="14050" stopIfTrue="1">
      <formula>AK457="Yes"</formula>
    </cfRule>
  </conditionalFormatting>
  <conditionalFormatting sqref="AK458">
    <cfRule type="expression" dxfId="13067" priority="14047" stopIfTrue="1">
      <formula>AK458="No"</formula>
    </cfRule>
    <cfRule type="expression" dxfId="13066" priority="14048" stopIfTrue="1">
      <formula>AK458="Yes"</formula>
    </cfRule>
  </conditionalFormatting>
  <conditionalFormatting sqref="AK459">
    <cfRule type="expression" dxfId="13065" priority="14045" stopIfTrue="1">
      <formula>AK459="No"</formula>
    </cfRule>
    <cfRule type="expression" dxfId="13064" priority="14046" stopIfTrue="1">
      <formula>AK459="Yes"</formula>
    </cfRule>
  </conditionalFormatting>
  <conditionalFormatting sqref="AN457">
    <cfRule type="expression" dxfId="13063" priority="14043" stopIfTrue="1">
      <formula>AN457="No"</formula>
    </cfRule>
    <cfRule type="expression" dxfId="13062" priority="14044" stopIfTrue="1">
      <formula>AN457="Yes"</formula>
    </cfRule>
  </conditionalFormatting>
  <conditionalFormatting sqref="AN458">
    <cfRule type="expression" dxfId="13061" priority="14041" stopIfTrue="1">
      <formula>AN458="No"</formula>
    </cfRule>
    <cfRule type="expression" dxfId="13060" priority="14042" stopIfTrue="1">
      <formula>AN458="Yes"</formula>
    </cfRule>
  </conditionalFormatting>
  <conditionalFormatting sqref="AN459">
    <cfRule type="expression" dxfId="13059" priority="14039" stopIfTrue="1">
      <formula>AN459="No"</formula>
    </cfRule>
    <cfRule type="expression" dxfId="13058" priority="14040" stopIfTrue="1">
      <formula>AN459="Yes"</formula>
    </cfRule>
  </conditionalFormatting>
  <conditionalFormatting sqref="AO457">
    <cfRule type="expression" dxfId="13057" priority="14037" stopIfTrue="1">
      <formula>AO457="No"</formula>
    </cfRule>
    <cfRule type="expression" dxfId="13056" priority="14038" stopIfTrue="1">
      <formula>AO457="Yes"</formula>
    </cfRule>
  </conditionalFormatting>
  <conditionalFormatting sqref="AO458">
    <cfRule type="expression" dxfId="13055" priority="14035" stopIfTrue="1">
      <formula>AO458="No"</formula>
    </cfRule>
    <cfRule type="expression" dxfId="13054" priority="14036" stopIfTrue="1">
      <formula>AO458="Yes"</formula>
    </cfRule>
  </conditionalFormatting>
  <conditionalFormatting sqref="AO459">
    <cfRule type="expression" dxfId="13053" priority="14033" stopIfTrue="1">
      <formula>AO459="No"</formula>
    </cfRule>
    <cfRule type="expression" dxfId="13052" priority="14034" stopIfTrue="1">
      <formula>AO459="Yes"</formula>
    </cfRule>
  </conditionalFormatting>
  <conditionalFormatting sqref="AP457">
    <cfRule type="expression" dxfId="13051" priority="14031" stopIfTrue="1">
      <formula>AP457="No"</formula>
    </cfRule>
    <cfRule type="expression" dxfId="13050" priority="14032" stopIfTrue="1">
      <formula>AP457="Yes"</formula>
    </cfRule>
  </conditionalFormatting>
  <conditionalFormatting sqref="AP458">
    <cfRule type="expression" dxfId="13049" priority="14029" stopIfTrue="1">
      <formula>AP458="No"</formula>
    </cfRule>
    <cfRule type="expression" dxfId="13048" priority="14030" stopIfTrue="1">
      <formula>AP458="Yes"</formula>
    </cfRule>
  </conditionalFormatting>
  <conditionalFormatting sqref="AP459">
    <cfRule type="expression" dxfId="13047" priority="14027" stopIfTrue="1">
      <formula>AP459="No"</formula>
    </cfRule>
    <cfRule type="expression" dxfId="13046" priority="14028" stopIfTrue="1">
      <formula>AP459="Yes"</formula>
    </cfRule>
  </conditionalFormatting>
  <conditionalFormatting sqref="AQ457">
    <cfRule type="expression" dxfId="13045" priority="14025" stopIfTrue="1">
      <formula>AQ457="No"</formula>
    </cfRule>
    <cfRule type="expression" dxfId="13044" priority="14026" stopIfTrue="1">
      <formula>AQ457="Yes"</formula>
    </cfRule>
  </conditionalFormatting>
  <conditionalFormatting sqref="AQ458">
    <cfRule type="expression" dxfId="13043" priority="14023" stopIfTrue="1">
      <formula>AQ458="No"</formula>
    </cfRule>
    <cfRule type="expression" dxfId="13042" priority="14024" stopIfTrue="1">
      <formula>AQ458="Yes"</formula>
    </cfRule>
  </conditionalFormatting>
  <conditionalFormatting sqref="AQ459">
    <cfRule type="expression" dxfId="13041" priority="14021" stopIfTrue="1">
      <formula>AQ459="No"</formula>
    </cfRule>
    <cfRule type="expression" dxfId="13040" priority="14022" stopIfTrue="1">
      <formula>AQ459="Yes"</formula>
    </cfRule>
  </conditionalFormatting>
  <conditionalFormatting sqref="AN457:AQ459">
    <cfRule type="containsText" dxfId="13039" priority="14019" operator="containsText" text="Yes">
      <formula>NOT(ISERROR(SEARCH("Yes",AN457)))</formula>
    </cfRule>
    <cfRule type="containsText" dxfId="13038" priority="14020" operator="containsText" text="No">
      <formula>NOT(ISERROR(SEARCH("No",AN457)))</formula>
    </cfRule>
  </conditionalFormatting>
  <conditionalFormatting sqref="AM457">
    <cfRule type="expression" dxfId="13037" priority="14017" stopIfTrue="1">
      <formula>AM457="No"</formula>
    </cfRule>
    <cfRule type="expression" dxfId="13036" priority="14018" stopIfTrue="1">
      <formula>AM457="Yes"</formula>
    </cfRule>
  </conditionalFormatting>
  <conditionalFormatting sqref="AM458">
    <cfRule type="expression" dxfId="13035" priority="14015" stopIfTrue="1">
      <formula>AM458="No"</formula>
    </cfRule>
    <cfRule type="expression" dxfId="13034" priority="14016" stopIfTrue="1">
      <formula>AM458="Yes"</formula>
    </cfRule>
  </conditionalFormatting>
  <conditionalFormatting sqref="AM459">
    <cfRule type="expression" dxfId="13033" priority="14013" stopIfTrue="1">
      <formula>AM459="No"</formula>
    </cfRule>
    <cfRule type="expression" dxfId="13032" priority="14014" stopIfTrue="1">
      <formula>AM459="Yes"</formula>
    </cfRule>
  </conditionalFormatting>
  <conditionalFormatting sqref="AL457">
    <cfRule type="expression" dxfId="13031" priority="14011" stopIfTrue="1">
      <formula>AL457="No"</formula>
    </cfRule>
    <cfRule type="expression" dxfId="13030" priority="14012" stopIfTrue="1">
      <formula>AL457="Yes"</formula>
    </cfRule>
  </conditionalFormatting>
  <conditionalFormatting sqref="AL458">
    <cfRule type="expression" dxfId="13029" priority="14009" stopIfTrue="1">
      <formula>AL458="No"</formula>
    </cfRule>
    <cfRule type="expression" dxfId="13028" priority="14010" stopIfTrue="1">
      <formula>AL458="Yes"</formula>
    </cfRule>
  </conditionalFormatting>
  <conditionalFormatting sqref="AL459">
    <cfRule type="expression" dxfId="13027" priority="14007" stopIfTrue="1">
      <formula>AL459="No"</formula>
    </cfRule>
    <cfRule type="expression" dxfId="13026" priority="14008" stopIfTrue="1">
      <formula>AL459="Yes"</formula>
    </cfRule>
  </conditionalFormatting>
  <conditionalFormatting sqref="AF457:AQ459">
    <cfRule type="containsText" dxfId="13025" priority="14005" operator="containsText" text="No">
      <formula>NOT(ISERROR(SEARCH("No",AF457)))</formula>
    </cfRule>
    <cfRule type="containsText" dxfId="13024" priority="14006" operator="containsText" text="Yes">
      <formula>NOT(ISERROR(SEARCH("Yes",AF457)))</formula>
    </cfRule>
  </conditionalFormatting>
  <conditionalFormatting sqref="D460:D462">
    <cfRule type="expression" dxfId="13023" priority="14003" stopIfTrue="1">
      <formula>D460="No"</formula>
    </cfRule>
    <cfRule type="expression" dxfId="13022" priority="14004" stopIfTrue="1">
      <formula>D460="Yes"</formula>
    </cfRule>
  </conditionalFormatting>
  <conditionalFormatting sqref="E460:AB460">
    <cfRule type="expression" dxfId="13021" priority="14001" stopIfTrue="1">
      <formula>E460="No"</formula>
    </cfRule>
    <cfRule type="expression" dxfId="13020" priority="14002" stopIfTrue="1">
      <formula>E460="Yes"</formula>
    </cfRule>
  </conditionalFormatting>
  <conditionalFormatting sqref="AC460:AH460">
    <cfRule type="expression" dxfId="13019" priority="13999" stopIfTrue="1">
      <formula>AC460="No"</formula>
    </cfRule>
    <cfRule type="expression" dxfId="13018" priority="14000" stopIfTrue="1">
      <formula>AC460="Yes"</formula>
    </cfRule>
  </conditionalFormatting>
  <conditionalFormatting sqref="E461:AB461">
    <cfRule type="expression" dxfId="13017" priority="13997" stopIfTrue="1">
      <formula>E461="No"</formula>
    </cfRule>
    <cfRule type="expression" dxfId="13016" priority="13998" stopIfTrue="1">
      <formula>E461="Yes"</formula>
    </cfRule>
  </conditionalFormatting>
  <conditionalFormatting sqref="AC461:AH461">
    <cfRule type="expression" dxfId="13015" priority="13995" stopIfTrue="1">
      <formula>AC461="No"</formula>
    </cfRule>
    <cfRule type="expression" dxfId="13014" priority="13996" stopIfTrue="1">
      <formula>AC461="Yes"</formula>
    </cfRule>
  </conditionalFormatting>
  <conditionalFormatting sqref="E462:AB462">
    <cfRule type="expression" dxfId="13013" priority="13993" stopIfTrue="1">
      <formula>E462="No"</formula>
    </cfRule>
    <cfRule type="expression" dxfId="13012" priority="13994" stopIfTrue="1">
      <formula>E462="Yes"</formula>
    </cfRule>
  </conditionalFormatting>
  <conditionalFormatting sqref="AC462:AH462">
    <cfRule type="expression" dxfId="13011" priority="13991" stopIfTrue="1">
      <formula>AC462="No"</formula>
    </cfRule>
    <cfRule type="expression" dxfId="13010" priority="13992" stopIfTrue="1">
      <formula>AC462="Yes"</formula>
    </cfRule>
  </conditionalFormatting>
  <conditionalFormatting sqref="AJ460">
    <cfRule type="expression" dxfId="13009" priority="13989" stopIfTrue="1">
      <formula>AJ460="No"</formula>
    </cfRule>
    <cfRule type="expression" dxfId="13008" priority="13990" stopIfTrue="1">
      <formula>AJ460="Yes"</formula>
    </cfRule>
  </conditionalFormatting>
  <conditionalFormatting sqref="AJ461">
    <cfRule type="expression" dxfId="13007" priority="13987" stopIfTrue="1">
      <formula>AJ461="No"</formula>
    </cfRule>
    <cfRule type="expression" dxfId="13006" priority="13988" stopIfTrue="1">
      <formula>AJ461="Yes"</formula>
    </cfRule>
  </conditionalFormatting>
  <conditionalFormatting sqref="AJ462">
    <cfRule type="expression" dxfId="13005" priority="13985" stopIfTrue="1">
      <formula>AJ462="No"</formula>
    </cfRule>
    <cfRule type="expression" dxfId="13004" priority="13986" stopIfTrue="1">
      <formula>AJ462="Yes"</formula>
    </cfRule>
  </conditionalFormatting>
  <conditionalFormatting sqref="AI460">
    <cfRule type="expression" dxfId="13003" priority="13983" stopIfTrue="1">
      <formula>AI460="No"</formula>
    </cfRule>
    <cfRule type="expression" dxfId="13002" priority="13984" stopIfTrue="1">
      <formula>AI460="Yes"</formula>
    </cfRule>
  </conditionalFormatting>
  <conditionalFormatting sqref="AI461">
    <cfRule type="expression" dxfId="13001" priority="13981" stopIfTrue="1">
      <formula>AI461="No"</formula>
    </cfRule>
    <cfRule type="expression" dxfId="13000" priority="13982" stopIfTrue="1">
      <formula>AI461="Yes"</formula>
    </cfRule>
  </conditionalFormatting>
  <conditionalFormatting sqref="AI462">
    <cfRule type="expression" dxfId="12999" priority="13979" stopIfTrue="1">
      <formula>AI462="No"</formula>
    </cfRule>
    <cfRule type="expression" dxfId="12998" priority="13980" stopIfTrue="1">
      <formula>AI462="Yes"</formula>
    </cfRule>
  </conditionalFormatting>
  <conditionalFormatting sqref="AK460">
    <cfRule type="expression" dxfId="12997" priority="13977" stopIfTrue="1">
      <formula>AK460="No"</formula>
    </cfRule>
    <cfRule type="expression" dxfId="12996" priority="13978" stopIfTrue="1">
      <formula>AK460="Yes"</formula>
    </cfRule>
  </conditionalFormatting>
  <conditionalFormatting sqref="AK461">
    <cfRule type="expression" dxfId="12995" priority="13975" stopIfTrue="1">
      <formula>AK461="No"</formula>
    </cfRule>
    <cfRule type="expression" dxfId="12994" priority="13976" stopIfTrue="1">
      <formula>AK461="Yes"</formula>
    </cfRule>
  </conditionalFormatting>
  <conditionalFormatting sqref="AK462">
    <cfRule type="expression" dxfId="12993" priority="13973" stopIfTrue="1">
      <formula>AK462="No"</formula>
    </cfRule>
    <cfRule type="expression" dxfId="12992" priority="13974" stopIfTrue="1">
      <formula>AK462="Yes"</formula>
    </cfRule>
  </conditionalFormatting>
  <conditionalFormatting sqref="AN460">
    <cfRule type="expression" dxfId="12991" priority="13971" stopIfTrue="1">
      <formula>AN460="No"</formula>
    </cfRule>
    <cfRule type="expression" dxfId="12990" priority="13972" stopIfTrue="1">
      <formula>AN460="Yes"</formula>
    </cfRule>
  </conditionalFormatting>
  <conditionalFormatting sqref="AN461">
    <cfRule type="expression" dxfId="12989" priority="13969" stopIfTrue="1">
      <formula>AN461="No"</formula>
    </cfRule>
    <cfRule type="expression" dxfId="12988" priority="13970" stopIfTrue="1">
      <formula>AN461="Yes"</formula>
    </cfRule>
  </conditionalFormatting>
  <conditionalFormatting sqref="AN462">
    <cfRule type="expression" dxfId="12987" priority="13967" stopIfTrue="1">
      <formula>AN462="No"</formula>
    </cfRule>
    <cfRule type="expression" dxfId="12986" priority="13968" stopIfTrue="1">
      <formula>AN462="Yes"</formula>
    </cfRule>
  </conditionalFormatting>
  <conditionalFormatting sqref="AO460">
    <cfRule type="expression" dxfId="12985" priority="13965" stopIfTrue="1">
      <formula>AO460="No"</formula>
    </cfRule>
    <cfRule type="expression" dxfId="12984" priority="13966" stopIfTrue="1">
      <formula>AO460="Yes"</formula>
    </cfRule>
  </conditionalFormatting>
  <conditionalFormatting sqref="AO461">
    <cfRule type="expression" dxfId="12983" priority="13963" stopIfTrue="1">
      <formula>AO461="No"</formula>
    </cfRule>
    <cfRule type="expression" dxfId="12982" priority="13964" stopIfTrue="1">
      <formula>AO461="Yes"</formula>
    </cfRule>
  </conditionalFormatting>
  <conditionalFormatting sqref="AO462">
    <cfRule type="expression" dxfId="12981" priority="13961" stopIfTrue="1">
      <formula>AO462="No"</formula>
    </cfRule>
    <cfRule type="expression" dxfId="12980" priority="13962" stopIfTrue="1">
      <formula>AO462="Yes"</formula>
    </cfRule>
  </conditionalFormatting>
  <conditionalFormatting sqref="AP460">
    <cfRule type="expression" dxfId="12979" priority="13959" stopIfTrue="1">
      <formula>AP460="No"</formula>
    </cfRule>
    <cfRule type="expression" dxfId="12978" priority="13960" stopIfTrue="1">
      <formula>AP460="Yes"</formula>
    </cfRule>
  </conditionalFormatting>
  <conditionalFormatting sqref="AP461">
    <cfRule type="expression" dxfId="12977" priority="13957" stopIfTrue="1">
      <formula>AP461="No"</formula>
    </cfRule>
    <cfRule type="expression" dxfId="12976" priority="13958" stopIfTrue="1">
      <formula>AP461="Yes"</formula>
    </cfRule>
  </conditionalFormatting>
  <conditionalFormatting sqref="AP462">
    <cfRule type="expression" dxfId="12975" priority="13955" stopIfTrue="1">
      <formula>AP462="No"</formula>
    </cfRule>
    <cfRule type="expression" dxfId="12974" priority="13956" stopIfTrue="1">
      <formula>AP462="Yes"</formula>
    </cfRule>
  </conditionalFormatting>
  <conditionalFormatting sqref="AQ460">
    <cfRule type="expression" dxfId="12973" priority="13953" stopIfTrue="1">
      <formula>AQ460="No"</formula>
    </cfRule>
    <cfRule type="expression" dxfId="12972" priority="13954" stopIfTrue="1">
      <formula>AQ460="Yes"</formula>
    </cfRule>
  </conditionalFormatting>
  <conditionalFormatting sqref="AQ461">
    <cfRule type="expression" dxfId="12971" priority="13951" stopIfTrue="1">
      <formula>AQ461="No"</formula>
    </cfRule>
    <cfRule type="expression" dxfId="12970" priority="13952" stopIfTrue="1">
      <formula>AQ461="Yes"</formula>
    </cfRule>
  </conditionalFormatting>
  <conditionalFormatting sqref="AQ462">
    <cfRule type="expression" dxfId="12969" priority="13949" stopIfTrue="1">
      <formula>AQ462="No"</formula>
    </cfRule>
    <cfRule type="expression" dxfId="12968" priority="13950" stopIfTrue="1">
      <formula>AQ462="Yes"</formula>
    </cfRule>
  </conditionalFormatting>
  <conditionalFormatting sqref="AN460:AQ462">
    <cfRule type="containsText" dxfId="12967" priority="13947" operator="containsText" text="Yes">
      <formula>NOT(ISERROR(SEARCH("Yes",AN460)))</formula>
    </cfRule>
    <cfRule type="containsText" dxfId="12966" priority="13948" operator="containsText" text="No">
      <formula>NOT(ISERROR(SEARCH("No",AN460)))</formula>
    </cfRule>
  </conditionalFormatting>
  <conditionalFormatting sqref="AM460">
    <cfRule type="expression" dxfId="12965" priority="13945" stopIfTrue="1">
      <formula>AM460="No"</formula>
    </cfRule>
    <cfRule type="expression" dxfId="12964" priority="13946" stopIfTrue="1">
      <formula>AM460="Yes"</formula>
    </cfRule>
  </conditionalFormatting>
  <conditionalFormatting sqref="AM461">
    <cfRule type="expression" dxfId="12963" priority="13943" stopIfTrue="1">
      <formula>AM461="No"</formula>
    </cfRule>
    <cfRule type="expression" dxfId="12962" priority="13944" stopIfTrue="1">
      <formula>AM461="Yes"</formula>
    </cfRule>
  </conditionalFormatting>
  <conditionalFormatting sqref="AM462">
    <cfRule type="expression" dxfId="12961" priority="13941" stopIfTrue="1">
      <formula>AM462="No"</formula>
    </cfRule>
    <cfRule type="expression" dxfId="12960" priority="13942" stopIfTrue="1">
      <formula>AM462="Yes"</formula>
    </cfRule>
  </conditionalFormatting>
  <conditionalFormatting sqref="AL460">
    <cfRule type="expression" dxfId="12959" priority="13939" stopIfTrue="1">
      <formula>AL460="No"</formula>
    </cfRule>
    <cfRule type="expression" dxfId="12958" priority="13940" stopIfTrue="1">
      <formula>AL460="Yes"</formula>
    </cfRule>
  </conditionalFormatting>
  <conditionalFormatting sqref="AL461">
    <cfRule type="expression" dxfId="12957" priority="13937" stopIfTrue="1">
      <formula>AL461="No"</formula>
    </cfRule>
    <cfRule type="expression" dxfId="12956" priority="13938" stopIfTrue="1">
      <formula>AL461="Yes"</formula>
    </cfRule>
  </conditionalFormatting>
  <conditionalFormatting sqref="AL462">
    <cfRule type="expression" dxfId="12955" priority="13935" stopIfTrue="1">
      <formula>AL462="No"</formula>
    </cfRule>
    <cfRule type="expression" dxfId="12954" priority="13936" stopIfTrue="1">
      <formula>AL462="Yes"</formula>
    </cfRule>
  </conditionalFormatting>
  <conditionalFormatting sqref="AF460:AQ462">
    <cfRule type="containsText" dxfId="12953" priority="13933" operator="containsText" text="No">
      <formula>NOT(ISERROR(SEARCH("No",AF460)))</formula>
    </cfRule>
    <cfRule type="containsText" dxfId="12952" priority="13934" operator="containsText" text="Yes">
      <formula>NOT(ISERROR(SEARCH("Yes",AF460)))</formula>
    </cfRule>
  </conditionalFormatting>
  <conditionalFormatting sqref="D463:D465">
    <cfRule type="expression" dxfId="12951" priority="13931" stopIfTrue="1">
      <formula>D463="No"</formula>
    </cfRule>
    <cfRule type="expression" dxfId="12950" priority="13932" stopIfTrue="1">
      <formula>D463="Yes"</formula>
    </cfRule>
  </conditionalFormatting>
  <conditionalFormatting sqref="E463:AB463">
    <cfRule type="expression" dxfId="12949" priority="13929" stopIfTrue="1">
      <formula>E463="No"</formula>
    </cfRule>
    <cfRule type="expression" dxfId="12948" priority="13930" stopIfTrue="1">
      <formula>E463="Yes"</formula>
    </cfRule>
  </conditionalFormatting>
  <conditionalFormatting sqref="AC463:AH463">
    <cfRule type="expression" dxfId="12947" priority="13927" stopIfTrue="1">
      <formula>AC463="No"</formula>
    </cfRule>
    <cfRule type="expression" dxfId="12946" priority="13928" stopIfTrue="1">
      <formula>AC463="Yes"</formula>
    </cfRule>
  </conditionalFormatting>
  <conditionalFormatting sqref="E464:AB464">
    <cfRule type="expression" dxfId="12945" priority="13925" stopIfTrue="1">
      <formula>E464="No"</formula>
    </cfRule>
    <cfRule type="expression" dxfId="12944" priority="13926" stopIfTrue="1">
      <formula>E464="Yes"</formula>
    </cfRule>
  </conditionalFormatting>
  <conditionalFormatting sqref="AC464:AH464">
    <cfRule type="expression" dxfId="12943" priority="13923" stopIfTrue="1">
      <formula>AC464="No"</formula>
    </cfRule>
    <cfRule type="expression" dxfId="12942" priority="13924" stopIfTrue="1">
      <formula>AC464="Yes"</formula>
    </cfRule>
  </conditionalFormatting>
  <conditionalFormatting sqref="E465:AB465">
    <cfRule type="expression" dxfId="12941" priority="13921" stopIfTrue="1">
      <formula>E465="No"</formula>
    </cfRule>
    <cfRule type="expression" dxfId="12940" priority="13922" stopIfTrue="1">
      <formula>E465="Yes"</formula>
    </cfRule>
  </conditionalFormatting>
  <conditionalFormatting sqref="AC465:AH465">
    <cfRule type="expression" dxfId="12939" priority="13919" stopIfTrue="1">
      <formula>AC465="No"</formula>
    </cfRule>
    <cfRule type="expression" dxfId="12938" priority="13920" stopIfTrue="1">
      <formula>AC465="Yes"</formula>
    </cfRule>
  </conditionalFormatting>
  <conditionalFormatting sqref="AJ463">
    <cfRule type="expression" dxfId="12937" priority="13917" stopIfTrue="1">
      <formula>AJ463="No"</formula>
    </cfRule>
    <cfRule type="expression" dxfId="12936" priority="13918" stopIfTrue="1">
      <formula>AJ463="Yes"</formula>
    </cfRule>
  </conditionalFormatting>
  <conditionalFormatting sqref="AJ464">
    <cfRule type="expression" dxfId="12935" priority="13915" stopIfTrue="1">
      <formula>AJ464="No"</formula>
    </cfRule>
    <cfRule type="expression" dxfId="12934" priority="13916" stopIfTrue="1">
      <formula>AJ464="Yes"</formula>
    </cfRule>
  </conditionalFormatting>
  <conditionalFormatting sqref="AI463">
    <cfRule type="expression" dxfId="12933" priority="13911" stopIfTrue="1">
      <formula>AI463="No"</formula>
    </cfRule>
    <cfRule type="expression" dxfId="12932" priority="13912" stopIfTrue="1">
      <formula>AI463="Yes"</formula>
    </cfRule>
  </conditionalFormatting>
  <conditionalFormatting sqref="AI464">
    <cfRule type="expression" dxfId="12931" priority="13909" stopIfTrue="1">
      <formula>AI464="No"</formula>
    </cfRule>
    <cfRule type="expression" dxfId="12930" priority="13910" stopIfTrue="1">
      <formula>AI464="Yes"</formula>
    </cfRule>
  </conditionalFormatting>
  <conditionalFormatting sqref="AI465">
    <cfRule type="expression" dxfId="12929" priority="13907" stopIfTrue="1">
      <formula>AI465="No"</formula>
    </cfRule>
    <cfRule type="expression" dxfId="12928" priority="13908" stopIfTrue="1">
      <formula>AI465="Yes"</formula>
    </cfRule>
  </conditionalFormatting>
  <conditionalFormatting sqref="AK463">
    <cfRule type="expression" dxfId="12927" priority="13905" stopIfTrue="1">
      <formula>AK463="No"</formula>
    </cfRule>
    <cfRule type="expression" dxfId="12926" priority="13906" stopIfTrue="1">
      <formula>AK463="Yes"</formula>
    </cfRule>
  </conditionalFormatting>
  <conditionalFormatting sqref="AK464">
    <cfRule type="expression" dxfId="12925" priority="13903" stopIfTrue="1">
      <formula>AK464="No"</formula>
    </cfRule>
    <cfRule type="expression" dxfId="12924" priority="13904" stopIfTrue="1">
      <formula>AK464="Yes"</formula>
    </cfRule>
  </conditionalFormatting>
  <conditionalFormatting sqref="AK465">
    <cfRule type="expression" dxfId="12923" priority="13901" stopIfTrue="1">
      <formula>AK465="No"</formula>
    </cfRule>
    <cfRule type="expression" dxfId="12922" priority="13902" stopIfTrue="1">
      <formula>AK465="Yes"</formula>
    </cfRule>
  </conditionalFormatting>
  <conditionalFormatting sqref="AN463">
    <cfRule type="expression" dxfId="12921" priority="13899" stopIfTrue="1">
      <formula>AN463="No"</formula>
    </cfRule>
    <cfRule type="expression" dxfId="12920" priority="13900" stopIfTrue="1">
      <formula>AN463="Yes"</formula>
    </cfRule>
  </conditionalFormatting>
  <conditionalFormatting sqref="AN464">
    <cfRule type="expression" dxfId="12919" priority="13897" stopIfTrue="1">
      <formula>AN464="No"</formula>
    </cfRule>
    <cfRule type="expression" dxfId="12918" priority="13898" stopIfTrue="1">
      <formula>AN464="Yes"</formula>
    </cfRule>
  </conditionalFormatting>
  <conditionalFormatting sqref="AN465">
    <cfRule type="expression" dxfId="12917" priority="13895" stopIfTrue="1">
      <formula>AN465="No"</formula>
    </cfRule>
    <cfRule type="expression" dxfId="12916" priority="13896" stopIfTrue="1">
      <formula>AN465="Yes"</formula>
    </cfRule>
  </conditionalFormatting>
  <conditionalFormatting sqref="AO463">
    <cfRule type="expression" dxfId="12915" priority="13893" stopIfTrue="1">
      <formula>AO463="No"</formula>
    </cfRule>
    <cfRule type="expression" dxfId="12914" priority="13894" stopIfTrue="1">
      <formula>AO463="Yes"</formula>
    </cfRule>
  </conditionalFormatting>
  <conditionalFormatting sqref="AO464">
    <cfRule type="expression" dxfId="12913" priority="13891" stopIfTrue="1">
      <formula>AO464="No"</formula>
    </cfRule>
    <cfRule type="expression" dxfId="12912" priority="13892" stopIfTrue="1">
      <formula>AO464="Yes"</formula>
    </cfRule>
  </conditionalFormatting>
  <conditionalFormatting sqref="AO465">
    <cfRule type="expression" dxfId="12911" priority="13889" stopIfTrue="1">
      <formula>AO465="No"</formula>
    </cfRule>
    <cfRule type="expression" dxfId="12910" priority="13890" stopIfTrue="1">
      <formula>AO465="Yes"</formula>
    </cfRule>
  </conditionalFormatting>
  <conditionalFormatting sqref="AP463">
    <cfRule type="expression" dxfId="12909" priority="13887" stopIfTrue="1">
      <formula>AP463="No"</formula>
    </cfRule>
    <cfRule type="expression" dxfId="12908" priority="13888" stopIfTrue="1">
      <formula>AP463="Yes"</formula>
    </cfRule>
  </conditionalFormatting>
  <conditionalFormatting sqref="AP464">
    <cfRule type="expression" dxfId="12907" priority="13885" stopIfTrue="1">
      <formula>AP464="No"</formula>
    </cfRule>
    <cfRule type="expression" dxfId="12906" priority="13886" stopIfTrue="1">
      <formula>AP464="Yes"</formula>
    </cfRule>
  </conditionalFormatting>
  <conditionalFormatting sqref="AP465">
    <cfRule type="expression" dxfId="12905" priority="13883" stopIfTrue="1">
      <formula>AP465="No"</formula>
    </cfRule>
    <cfRule type="expression" dxfId="12904" priority="13884" stopIfTrue="1">
      <formula>AP465="Yes"</formula>
    </cfRule>
  </conditionalFormatting>
  <conditionalFormatting sqref="AQ463">
    <cfRule type="expression" dxfId="12903" priority="13881" stopIfTrue="1">
      <formula>AQ463="No"</formula>
    </cfRule>
    <cfRule type="expression" dxfId="12902" priority="13882" stopIfTrue="1">
      <formula>AQ463="Yes"</formula>
    </cfRule>
  </conditionalFormatting>
  <conditionalFormatting sqref="AQ464">
    <cfRule type="expression" dxfId="12901" priority="13879" stopIfTrue="1">
      <formula>AQ464="No"</formula>
    </cfRule>
    <cfRule type="expression" dxfId="12900" priority="13880" stopIfTrue="1">
      <formula>AQ464="Yes"</formula>
    </cfRule>
  </conditionalFormatting>
  <conditionalFormatting sqref="AQ465">
    <cfRule type="expression" dxfId="12899" priority="13877" stopIfTrue="1">
      <formula>AQ465="No"</formula>
    </cfRule>
    <cfRule type="expression" dxfId="12898" priority="13878" stopIfTrue="1">
      <formula>AQ465="Yes"</formula>
    </cfRule>
  </conditionalFormatting>
  <conditionalFormatting sqref="AN463:AQ465">
    <cfRule type="containsText" dxfId="12897" priority="13875" operator="containsText" text="Yes">
      <formula>NOT(ISERROR(SEARCH("Yes",AN463)))</formula>
    </cfRule>
    <cfRule type="containsText" dxfId="12896" priority="13876" operator="containsText" text="No">
      <formula>NOT(ISERROR(SEARCH("No",AN463)))</formula>
    </cfRule>
  </conditionalFormatting>
  <conditionalFormatting sqref="AM463">
    <cfRule type="expression" dxfId="12895" priority="13873" stopIfTrue="1">
      <formula>AM463="No"</formula>
    </cfRule>
    <cfRule type="expression" dxfId="12894" priority="13874" stopIfTrue="1">
      <formula>AM463="Yes"</formula>
    </cfRule>
  </conditionalFormatting>
  <conditionalFormatting sqref="AM464">
    <cfRule type="expression" dxfId="12893" priority="13871" stopIfTrue="1">
      <formula>AM464="No"</formula>
    </cfRule>
    <cfRule type="expression" dxfId="12892" priority="13872" stopIfTrue="1">
      <formula>AM464="Yes"</formula>
    </cfRule>
  </conditionalFormatting>
  <conditionalFormatting sqref="AM465">
    <cfRule type="expression" dxfId="12891" priority="13869" stopIfTrue="1">
      <formula>AM465="No"</formula>
    </cfRule>
    <cfRule type="expression" dxfId="12890" priority="13870" stopIfTrue="1">
      <formula>AM465="Yes"</formula>
    </cfRule>
  </conditionalFormatting>
  <conditionalFormatting sqref="AL463">
    <cfRule type="expression" dxfId="12889" priority="13867" stopIfTrue="1">
      <formula>AL463="No"</formula>
    </cfRule>
    <cfRule type="expression" dxfId="12888" priority="13868" stopIfTrue="1">
      <formula>AL463="Yes"</formula>
    </cfRule>
  </conditionalFormatting>
  <conditionalFormatting sqref="AL464">
    <cfRule type="expression" dxfId="12887" priority="13865" stopIfTrue="1">
      <formula>AL464="No"</formula>
    </cfRule>
    <cfRule type="expression" dxfId="12886" priority="13866" stopIfTrue="1">
      <formula>AL464="Yes"</formula>
    </cfRule>
  </conditionalFormatting>
  <conditionalFormatting sqref="AL465">
    <cfRule type="expression" dxfId="12885" priority="13863" stopIfTrue="1">
      <formula>AL465="No"</formula>
    </cfRule>
    <cfRule type="expression" dxfId="12884" priority="13864" stopIfTrue="1">
      <formula>AL465="Yes"</formula>
    </cfRule>
  </conditionalFormatting>
  <conditionalFormatting sqref="AF463:AQ465">
    <cfRule type="containsText" dxfId="12883" priority="13861" operator="containsText" text="No">
      <formula>NOT(ISERROR(SEARCH("No",AF463)))</formula>
    </cfRule>
    <cfRule type="containsText" dxfId="12882" priority="13862" operator="containsText" text="Yes">
      <formula>NOT(ISERROR(SEARCH("Yes",AF463)))</formula>
    </cfRule>
  </conditionalFormatting>
  <conditionalFormatting sqref="AG467:AG468">
    <cfRule type="expression" dxfId="12881" priority="13859" stopIfTrue="1">
      <formula>AG467="No"</formula>
    </cfRule>
    <cfRule type="expression" dxfId="12880" priority="13860" stopIfTrue="1">
      <formula>AG467="Yes"</formula>
    </cfRule>
  </conditionalFormatting>
  <conditionalFormatting sqref="AH467">
    <cfRule type="expression" dxfId="12879" priority="13857" stopIfTrue="1">
      <formula>AH467="No"</formula>
    </cfRule>
    <cfRule type="expression" dxfId="12878" priority="13858" stopIfTrue="1">
      <formula>AH467="Yes"</formula>
    </cfRule>
  </conditionalFormatting>
  <conditionalFormatting sqref="AJ467:AJ468">
    <cfRule type="expression" dxfId="12877" priority="13855" stopIfTrue="1">
      <formula>AJ467="No"</formula>
    </cfRule>
    <cfRule type="expression" dxfId="12876" priority="13856" stopIfTrue="1">
      <formula>AJ467="Yes"</formula>
    </cfRule>
  </conditionalFormatting>
  <conditionalFormatting sqref="AK467:AK468">
    <cfRule type="expression" dxfId="12875" priority="13853" stopIfTrue="1">
      <formula>AK467="No"</formula>
    </cfRule>
    <cfRule type="expression" dxfId="12874" priority="13854" stopIfTrue="1">
      <formula>AK467="Yes"</formula>
    </cfRule>
  </conditionalFormatting>
  <conditionalFormatting sqref="AL467:AL468">
    <cfRule type="expression" dxfId="12873" priority="13851" stopIfTrue="1">
      <formula>AL467="No"</formula>
    </cfRule>
    <cfRule type="expression" dxfId="12872" priority="13852" stopIfTrue="1">
      <formula>AL467="Yes"</formula>
    </cfRule>
  </conditionalFormatting>
  <conditionalFormatting sqref="AN467:AN468">
    <cfRule type="expression" dxfId="12871" priority="13849" stopIfTrue="1">
      <formula>AN467="No"</formula>
    </cfRule>
    <cfRule type="expression" dxfId="12870" priority="13850" stopIfTrue="1">
      <formula>AN467="Yes"</formula>
    </cfRule>
  </conditionalFormatting>
  <conditionalFormatting sqref="AO467:AO468">
    <cfRule type="expression" dxfId="12869" priority="13847" stopIfTrue="1">
      <formula>AO467="No"</formula>
    </cfRule>
    <cfRule type="expression" dxfId="12868" priority="13848" stopIfTrue="1">
      <formula>AO467="Yes"</formula>
    </cfRule>
  </conditionalFormatting>
  <conditionalFormatting sqref="AP467:AP468">
    <cfRule type="expression" dxfId="12867" priority="13845" stopIfTrue="1">
      <formula>AP467="No"</formula>
    </cfRule>
    <cfRule type="expression" dxfId="12866" priority="13846" stopIfTrue="1">
      <formula>AP467="Yes"</formula>
    </cfRule>
  </conditionalFormatting>
  <conditionalFormatting sqref="AQ467:AQ468">
    <cfRule type="expression" dxfId="12865" priority="13843" stopIfTrue="1">
      <formula>AQ467="No"</formula>
    </cfRule>
    <cfRule type="expression" dxfId="12864" priority="13844" stopIfTrue="1">
      <formula>AQ467="Yes"</formula>
    </cfRule>
  </conditionalFormatting>
  <conditionalFormatting sqref="AG469:AG471">
    <cfRule type="expression" dxfId="12863" priority="13841" stopIfTrue="1">
      <formula>AG469="No"</formula>
    </cfRule>
    <cfRule type="expression" dxfId="12862" priority="13842" stopIfTrue="1">
      <formula>AG469="Yes"</formula>
    </cfRule>
  </conditionalFormatting>
  <conditionalFormatting sqref="AK469:AK471">
    <cfRule type="expression" dxfId="12861" priority="13839" stopIfTrue="1">
      <formula>AK469="No"</formula>
    </cfRule>
    <cfRule type="expression" dxfId="12860" priority="13840" stopIfTrue="1">
      <formula>AK469="Yes"</formula>
    </cfRule>
  </conditionalFormatting>
  <conditionalFormatting sqref="AO469:AO471">
    <cfRule type="expression" dxfId="12859" priority="13835" stopIfTrue="1">
      <formula>AO469="No"</formula>
    </cfRule>
    <cfRule type="expression" dxfId="12858" priority="13836" stopIfTrue="1">
      <formula>AO469="Yes"</formula>
    </cfRule>
  </conditionalFormatting>
  <conditionalFormatting sqref="AP469:AP471">
    <cfRule type="expression" dxfId="12857" priority="13833" stopIfTrue="1">
      <formula>AP469="No"</formula>
    </cfRule>
    <cfRule type="expression" dxfId="12856" priority="13834" stopIfTrue="1">
      <formula>AP469="Yes"</formula>
    </cfRule>
  </conditionalFormatting>
  <conditionalFormatting sqref="AQ469:AQ471">
    <cfRule type="expression" dxfId="12855" priority="13831" stopIfTrue="1">
      <formula>AQ469="No"</formula>
    </cfRule>
    <cfRule type="expression" dxfId="12854" priority="13832" stopIfTrue="1">
      <formula>AQ469="Yes"</formula>
    </cfRule>
  </conditionalFormatting>
  <conditionalFormatting sqref="AF472:AF474">
    <cfRule type="expression" dxfId="12853" priority="13829" stopIfTrue="1">
      <formula>AF472="No"</formula>
    </cfRule>
    <cfRule type="expression" dxfId="12852" priority="13830" stopIfTrue="1">
      <formula>AF472="Yes"</formula>
    </cfRule>
  </conditionalFormatting>
  <conditionalFormatting sqref="AG472:AG474">
    <cfRule type="expression" dxfId="12851" priority="13827" stopIfTrue="1">
      <formula>AG472="No"</formula>
    </cfRule>
    <cfRule type="expression" dxfId="12850" priority="13828" stopIfTrue="1">
      <formula>AG472="Yes"</formula>
    </cfRule>
  </conditionalFormatting>
  <conditionalFormatting sqref="AH472:AH474">
    <cfRule type="expression" dxfId="12849" priority="13825" stopIfTrue="1">
      <formula>AH472="No"</formula>
    </cfRule>
    <cfRule type="expression" dxfId="12848" priority="13826" stopIfTrue="1">
      <formula>AH472="Yes"</formula>
    </cfRule>
  </conditionalFormatting>
  <conditionalFormatting sqref="AI472:AI474">
    <cfRule type="expression" dxfId="12847" priority="13823" stopIfTrue="1">
      <formula>AI472="No"</formula>
    </cfRule>
    <cfRule type="expression" dxfId="12846" priority="13824" stopIfTrue="1">
      <formula>AI472="Yes"</formula>
    </cfRule>
  </conditionalFormatting>
  <conditionalFormatting sqref="AI472:AI474">
    <cfRule type="expression" dxfId="12845" priority="13821" stopIfTrue="1">
      <formula>AI472="No"</formula>
    </cfRule>
    <cfRule type="expression" dxfId="12844" priority="13822" stopIfTrue="1">
      <formula>AI472="Yes"</formula>
    </cfRule>
  </conditionalFormatting>
  <conditionalFormatting sqref="AK472:AK474">
    <cfRule type="expression" dxfId="12843" priority="13819" stopIfTrue="1">
      <formula>AK472="No"</formula>
    </cfRule>
    <cfRule type="expression" dxfId="12842" priority="13820" stopIfTrue="1">
      <formula>AK472="Yes"</formula>
    </cfRule>
  </conditionalFormatting>
  <conditionalFormatting sqref="AK472:AK474">
    <cfRule type="expression" dxfId="12841" priority="13817" stopIfTrue="1">
      <formula>AK472="No"</formula>
    </cfRule>
    <cfRule type="expression" dxfId="12840" priority="13818" stopIfTrue="1">
      <formula>AK472="Yes"</formula>
    </cfRule>
  </conditionalFormatting>
  <conditionalFormatting sqref="AL472:AL474">
    <cfRule type="expression" dxfId="12839" priority="13815" stopIfTrue="1">
      <formula>AL472="No"</formula>
    </cfRule>
    <cfRule type="expression" dxfId="12838" priority="13816" stopIfTrue="1">
      <formula>AL472="Yes"</formula>
    </cfRule>
  </conditionalFormatting>
  <conditionalFormatting sqref="AL472:AL474">
    <cfRule type="expression" dxfId="12837" priority="13813" stopIfTrue="1">
      <formula>AL472="No"</formula>
    </cfRule>
    <cfRule type="expression" dxfId="12836" priority="13814" stopIfTrue="1">
      <formula>AL472="Yes"</formula>
    </cfRule>
  </conditionalFormatting>
  <conditionalFormatting sqref="AN472:AN474">
    <cfRule type="expression" dxfId="12835" priority="13811" stopIfTrue="1">
      <formula>AN472="No"</formula>
    </cfRule>
    <cfRule type="expression" dxfId="12834" priority="13812" stopIfTrue="1">
      <formula>AN472="Yes"</formula>
    </cfRule>
  </conditionalFormatting>
  <conditionalFormatting sqref="AN472:AN474">
    <cfRule type="expression" dxfId="12833" priority="13809" stopIfTrue="1">
      <formula>AN472="No"</formula>
    </cfRule>
    <cfRule type="expression" dxfId="12832" priority="13810" stopIfTrue="1">
      <formula>AN472="Yes"</formula>
    </cfRule>
  </conditionalFormatting>
  <conditionalFormatting sqref="AO472:AO474">
    <cfRule type="expression" dxfId="12831" priority="13807" stopIfTrue="1">
      <formula>AO472="No"</formula>
    </cfRule>
    <cfRule type="expression" dxfId="12830" priority="13808" stopIfTrue="1">
      <formula>AO472="Yes"</formula>
    </cfRule>
  </conditionalFormatting>
  <conditionalFormatting sqref="AO472:AO474">
    <cfRule type="expression" dxfId="12829" priority="13805" stopIfTrue="1">
      <formula>AO472="No"</formula>
    </cfRule>
    <cfRule type="expression" dxfId="12828" priority="13806" stopIfTrue="1">
      <formula>AO472="Yes"</formula>
    </cfRule>
  </conditionalFormatting>
  <conditionalFormatting sqref="AP472:AP474">
    <cfRule type="expression" dxfId="12827" priority="13801" stopIfTrue="1">
      <formula>AP472="No"</formula>
    </cfRule>
    <cfRule type="expression" dxfId="12826" priority="13802" stopIfTrue="1">
      <formula>AP472="Yes"</formula>
    </cfRule>
  </conditionalFormatting>
  <conditionalFormatting sqref="AQ472:AQ474">
    <cfRule type="expression" dxfId="12825" priority="13799" stopIfTrue="1">
      <formula>AQ472="No"</formula>
    </cfRule>
    <cfRule type="expression" dxfId="12824" priority="13800" stopIfTrue="1">
      <formula>AQ472="Yes"</formula>
    </cfRule>
  </conditionalFormatting>
  <conditionalFormatting sqref="AQ472:AQ474">
    <cfRule type="containsText" dxfId="12823" priority="13798" operator="containsText" text="No">
      <formula>NOT(ISERROR(SEARCH("No",AQ472)))</formula>
    </cfRule>
  </conditionalFormatting>
  <conditionalFormatting sqref="AQ472:AQ474">
    <cfRule type="expression" dxfId="12822" priority="13796" stopIfTrue="1">
      <formula>AQ472="No"</formula>
    </cfRule>
    <cfRule type="expression" dxfId="12821" priority="13797" stopIfTrue="1">
      <formula>AQ472="Yes"</formula>
    </cfRule>
  </conditionalFormatting>
  <conditionalFormatting sqref="D475:D477">
    <cfRule type="expression" dxfId="12820" priority="13794" stopIfTrue="1">
      <formula>D475="No"</formula>
    </cfRule>
    <cfRule type="expression" dxfId="12819" priority="13795" stopIfTrue="1">
      <formula>D475="Yes"</formula>
    </cfRule>
  </conditionalFormatting>
  <conditionalFormatting sqref="E475:AB475">
    <cfRule type="expression" dxfId="12818" priority="13792" stopIfTrue="1">
      <formula>E475="No"</formula>
    </cfRule>
    <cfRule type="expression" dxfId="12817" priority="13793" stopIfTrue="1">
      <formula>E475="Yes"</formula>
    </cfRule>
  </conditionalFormatting>
  <conditionalFormatting sqref="AC475:AH475">
    <cfRule type="expression" dxfId="12816" priority="13790" stopIfTrue="1">
      <formula>AC475="No"</formula>
    </cfRule>
    <cfRule type="expression" dxfId="12815" priority="13791" stopIfTrue="1">
      <formula>AC475="Yes"</formula>
    </cfRule>
  </conditionalFormatting>
  <conditionalFormatting sqref="E476:AB476">
    <cfRule type="expression" dxfId="12814" priority="13788" stopIfTrue="1">
      <formula>E476="No"</formula>
    </cfRule>
    <cfRule type="expression" dxfId="12813" priority="13789" stopIfTrue="1">
      <formula>E476="Yes"</formula>
    </cfRule>
  </conditionalFormatting>
  <conditionalFormatting sqref="AC476:AH476">
    <cfRule type="expression" dxfId="12812" priority="13786" stopIfTrue="1">
      <formula>AC476="No"</formula>
    </cfRule>
    <cfRule type="expression" dxfId="12811" priority="13787" stopIfTrue="1">
      <formula>AC476="Yes"</formula>
    </cfRule>
  </conditionalFormatting>
  <conditionalFormatting sqref="E477:AB477">
    <cfRule type="expression" dxfId="12810" priority="13784" stopIfTrue="1">
      <formula>E477="No"</formula>
    </cfRule>
    <cfRule type="expression" dxfId="12809" priority="13785" stopIfTrue="1">
      <formula>E477="Yes"</formula>
    </cfRule>
  </conditionalFormatting>
  <conditionalFormatting sqref="AC477:AH477">
    <cfRule type="expression" dxfId="12808" priority="13782" stopIfTrue="1">
      <formula>AC477="No"</formula>
    </cfRule>
    <cfRule type="expression" dxfId="12807" priority="13783" stopIfTrue="1">
      <formula>AC477="Yes"</formula>
    </cfRule>
  </conditionalFormatting>
  <conditionalFormatting sqref="AJ475">
    <cfRule type="expression" dxfId="12806" priority="13780" stopIfTrue="1">
      <formula>AJ475="No"</formula>
    </cfRule>
    <cfRule type="expression" dxfId="12805" priority="13781" stopIfTrue="1">
      <formula>AJ475="Yes"</formula>
    </cfRule>
  </conditionalFormatting>
  <conditionalFormatting sqref="AJ476">
    <cfRule type="expression" dxfId="12804" priority="13778" stopIfTrue="1">
      <formula>AJ476="No"</formula>
    </cfRule>
    <cfRule type="expression" dxfId="12803" priority="13779" stopIfTrue="1">
      <formula>AJ476="Yes"</formula>
    </cfRule>
  </conditionalFormatting>
  <conditionalFormatting sqref="AJ477">
    <cfRule type="expression" dxfId="12802" priority="13776" stopIfTrue="1">
      <formula>AJ477="No"</formula>
    </cfRule>
    <cfRule type="expression" dxfId="12801" priority="13777" stopIfTrue="1">
      <formula>AJ477="Yes"</formula>
    </cfRule>
  </conditionalFormatting>
  <conditionalFormatting sqref="AI475">
    <cfRule type="expression" dxfId="12800" priority="13774" stopIfTrue="1">
      <formula>AI475="No"</formula>
    </cfRule>
    <cfRule type="expression" dxfId="12799" priority="13775" stopIfTrue="1">
      <formula>AI475="Yes"</formula>
    </cfRule>
  </conditionalFormatting>
  <conditionalFormatting sqref="AI476">
    <cfRule type="expression" dxfId="12798" priority="13772" stopIfTrue="1">
      <formula>AI476="No"</formula>
    </cfRule>
    <cfRule type="expression" dxfId="12797" priority="13773" stopIfTrue="1">
      <formula>AI476="Yes"</formula>
    </cfRule>
  </conditionalFormatting>
  <conditionalFormatting sqref="AI477">
    <cfRule type="expression" dxfId="12796" priority="13770" stopIfTrue="1">
      <formula>AI477="No"</formula>
    </cfRule>
    <cfRule type="expression" dxfId="12795" priority="13771" stopIfTrue="1">
      <formula>AI477="Yes"</formula>
    </cfRule>
  </conditionalFormatting>
  <conditionalFormatting sqref="AK475">
    <cfRule type="expression" dxfId="12794" priority="13768" stopIfTrue="1">
      <formula>AK475="No"</formula>
    </cfRule>
    <cfRule type="expression" dxfId="12793" priority="13769" stopIfTrue="1">
      <formula>AK475="Yes"</formula>
    </cfRule>
  </conditionalFormatting>
  <conditionalFormatting sqref="AK476">
    <cfRule type="expression" dxfId="12792" priority="13766" stopIfTrue="1">
      <formula>AK476="No"</formula>
    </cfRule>
    <cfRule type="expression" dxfId="12791" priority="13767" stopIfTrue="1">
      <formula>AK476="Yes"</formula>
    </cfRule>
  </conditionalFormatting>
  <conditionalFormatting sqref="AK477">
    <cfRule type="expression" dxfId="12790" priority="13764" stopIfTrue="1">
      <formula>AK477="No"</formula>
    </cfRule>
    <cfRule type="expression" dxfId="12789" priority="13765" stopIfTrue="1">
      <formula>AK477="Yes"</formula>
    </cfRule>
  </conditionalFormatting>
  <conditionalFormatting sqref="AN475">
    <cfRule type="expression" dxfId="12788" priority="13762" stopIfTrue="1">
      <formula>AN475="No"</formula>
    </cfRule>
    <cfRule type="expression" dxfId="12787" priority="13763" stopIfTrue="1">
      <formula>AN475="Yes"</formula>
    </cfRule>
  </conditionalFormatting>
  <conditionalFormatting sqref="AN476">
    <cfRule type="expression" dxfId="12786" priority="13760" stopIfTrue="1">
      <formula>AN476="No"</formula>
    </cfRule>
    <cfRule type="expression" dxfId="12785" priority="13761" stopIfTrue="1">
      <formula>AN476="Yes"</formula>
    </cfRule>
  </conditionalFormatting>
  <conditionalFormatting sqref="AN477">
    <cfRule type="expression" dxfId="12784" priority="13758" stopIfTrue="1">
      <formula>AN477="No"</formula>
    </cfRule>
    <cfRule type="expression" dxfId="12783" priority="13759" stopIfTrue="1">
      <formula>AN477="Yes"</formula>
    </cfRule>
  </conditionalFormatting>
  <conditionalFormatting sqref="AO475">
    <cfRule type="expression" dxfId="12782" priority="13756" stopIfTrue="1">
      <formula>AO475="No"</formula>
    </cfRule>
    <cfRule type="expression" dxfId="12781" priority="13757" stopIfTrue="1">
      <formula>AO475="Yes"</formula>
    </cfRule>
  </conditionalFormatting>
  <conditionalFormatting sqref="AO476">
    <cfRule type="expression" dxfId="12780" priority="13754" stopIfTrue="1">
      <formula>AO476="No"</formula>
    </cfRule>
    <cfRule type="expression" dxfId="12779" priority="13755" stopIfTrue="1">
      <formula>AO476="Yes"</formula>
    </cfRule>
  </conditionalFormatting>
  <conditionalFormatting sqref="AO477">
    <cfRule type="expression" dxfId="12778" priority="13752" stopIfTrue="1">
      <formula>AO477="No"</formula>
    </cfRule>
    <cfRule type="expression" dxfId="12777" priority="13753" stopIfTrue="1">
      <formula>AO477="Yes"</formula>
    </cfRule>
  </conditionalFormatting>
  <conditionalFormatting sqref="AP475">
    <cfRule type="expression" dxfId="12776" priority="13750" stopIfTrue="1">
      <formula>AP475="No"</formula>
    </cfRule>
    <cfRule type="expression" dxfId="12775" priority="13751" stopIfTrue="1">
      <formula>AP475="Yes"</formula>
    </cfRule>
  </conditionalFormatting>
  <conditionalFormatting sqref="AP476">
    <cfRule type="expression" dxfId="12774" priority="13748" stopIfTrue="1">
      <formula>AP476="No"</formula>
    </cfRule>
    <cfRule type="expression" dxfId="12773" priority="13749" stopIfTrue="1">
      <formula>AP476="Yes"</formula>
    </cfRule>
  </conditionalFormatting>
  <conditionalFormatting sqref="AP477">
    <cfRule type="expression" dxfId="12772" priority="13746" stopIfTrue="1">
      <formula>AP477="No"</formula>
    </cfRule>
    <cfRule type="expression" dxfId="12771" priority="13747" stopIfTrue="1">
      <formula>AP477="Yes"</formula>
    </cfRule>
  </conditionalFormatting>
  <conditionalFormatting sqref="AQ475">
    <cfRule type="expression" dxfId="12770" priority="13744" stopIfTrue="1">
      <formula>AQ475="No"</formula>
    </cfRule>
    <cfRule type="expression" dxfId="12769" priority="13745" stopIfTrue="1">
      <formula>AQ475="Yes"</formula>
    </cfRule>
  </conditionalFormatting>
  <conditionalFormatting sqref="AQ476">
    <cfRule type="expression" dxfId="12768" priority="13742" stopIfTrue="1">
      <formula>AQ476="No"</formula>
    </cfRule>
    <cfRule type="expression" dxfId="12767" priority="13743" stopIfTrue="1">
      <formula>AQ476="Yes"</formula>
    </cfRule>
  </conditionalFormatting>
  <conditionalFormatting sqref="AQ477">
    <cfRule type="expression" dxfId="12766" priority="13740" stopIfTrue="1">
      <formula>AQ477="No"</formula>
    </cfRule>
    <cfRule type="expression" dxfId="12765" priority="13741" stopIfTrue="1">
      <formula>AQ477="Yes"</formula>
    </cfRule>
  </conditionalFormatting>
  <conditionalFormatting sqref="AN475:AQ477">
    <cfRule type="containsText" dxfId="12764" priority="13738" operator="containsText" text="Yes">
      <formula>NOT(ISERROR(SEARCH("Yes",AN475)))</formula>
    </cfRule>
    <cfRule type="containsText" dxfId="12763" priority="13739" operator="containsText" text="No">
      <formula>NOT(ISERROR(SEARCH("No",AN475)))</formula>
    </cfRule>
  </conditionalFormatting>
  <conditionalFormatting sqref="AM475">
    <cfRule type="expression" dxfId="12762" priority="13736" stopIfTrue="1">
      <formula>AM475="No"</formula>
    </cfRule>
    <cfRule type="expression" dxfId="12761" priority="13737" stopIfTrue="1">
      <formula>AM475="Yes"</formula>
    </cfRule>
  </conditionalFormatting>
  <conditionalFormatting sqref="AM476">
    <cfRule type="expression" dxfId="12760" priority="13734" stopIfTrue="1">
      <formula>AM476="No"</formula>
    </cfRule>
    <cfRule type="expression" dxfId="12759" priority="13735" stopIfTrue="1">
      <formula>AM476="Yes"</formula>
    </cfRule>
  </conditionalFormatting>
  <conditionalFormatting sqref="AM477">
    <cfRule type="expression" dxfId="12758" priority="13732" stopIfTrue="1">
      <formula>AM477="No"</formula>
    </cfRule>
    <cfRule type="expression" dxfId="12757" priority="13733" stopIfTrue="1">
      <formula>AM477="Yes"</formula>
    </cfRule>
  </conditionalFormatting>
  <conditionalFormatting sqref="AL475">
    <cfRule type="expression" dxfId="12756" priority="13730" stopIfTrue="1">
      <formula>AL475="No"</formula>
    </cfRule>
    <cfRule type="expression" dxfId="12755" priority="13731" stopIfTrue="1">
      <formula>AL475="Yes"</formula>
    </cfRule>
  </conditionalFormatting>
  <conditionalFormatting sqref="AL476">
    <cfRule type="expression" dxfId="12754" priority="13728" stopIfTrue="1">
      <formula>AL476="No"</formula>
    </cfRule>
    <cfRule type="expression" dxfId="12753" priority="13729" stopIfTrue="1">
      <formula>AL476="Yes"</formula>
    </cfRule>
  </conditionalFormatting>
  <conditionalFormatting sqref="AL477">
    <cfRule type="expression" dxfId="12752" priority="13726" stopIfTrue="1">
      <formula>AL477="No"</formula>
    </cfRule>
    <cfRule type="expression" dxfId="12751" priority="13727" stopIfTrue="1">
      <formula>AL477="Yes"</formula>
    </cfRule>
  </conditionalFormatting>
  <conditionalFormatting sqref="AF475:AQ477">
    <cfRule type="containsText" dxfId="12750" priority="13724" operator="containsText" text="No">
      <formula>NOT(ISERROR(SEARCH("No",AF475)))</formula>
    </cfRule>
    <cfRule type="containsText" dxfId="12749" priority="13725" operator="containsText" text="Yes">
      <formula>NOT(ISERROR(SEARCH("Yes",AF475)))</formula>
    </cfRule>
  </conditionalFormatting>
  <conditionalFormatting sqref="D478:D480">
    <cfRule type="expression" dxfId="12748" priority="13722" stopIfTrue="1">
      <formula>D478="No"</formula>
    </cfRule>
    <cfRule type="expression" dxfId="12747" priority="13723" stopIfTrue="1">
      <formula>D478="Yes"</formula>
    </cfRule>
  </conditionalFormatting>
  <conditionalFormatting sqref="E478:AB478">
    <cfRule type="expression" dxfId="12746" priority="13720" stopIfTrue="1">
      <formula>E478="No"</formula>
    </cfRule>
    <cfRule type="expression" dxfId="12745" priority="13721" stopIfTrue="1">
      <formula>E478="Yes"</formula>
    </cfRule>
  </conditionalFormatting>
  <conditionalFormatting sqref="AC478:AH478">
    <cfRule type="expression" dxfId="12744" priority="13718" stopIfTrue="1">
      <formula>AC478="No"</formula>
    </cfRule>
    <cfRule type="expression" dxfId="12743" priority="13719" stopIfTrue="1">
      <formula>AC478="Yes"</formula>
    </cfRule>
  </conditionalFormatting>
  <conditionalFormatting sqref="E479:AB479">
    <cfRule type="expression" dxfId="12742" priority="13716" stopIfTrue="1">
      <formula>E479="No"</formula>
    </cfRule>
    <cfRule type="expression" dxfId="12741" priority="13717" stopIfTrue="1">
      <formula>E479="Yes"</formula>
    </cfRule>
  </conditionalFormatting>
  <conditionalFormatting sqref="AC479:AH479">
    <cfRule type="expression" dxfId="12740" priority="13714" stopIfTrue="1">
      <formula>AC479="No"</formula>
    </cfRule>
    <cfRule type="expression" dxfId="12739" priority="13715" stopIfTrue="1">
      <formula>AC479="Yes"</formula>
    </cfRule>
  </conditionalFormatting>
  <conditionalFormatting sqref="E480:AB480">
    <cfRule type="expression" dxfId="12738" priority="13712" stopIfTrue="1">
      <formula>E480="No"</formula>
    </cfRule>
    <cfRule type="expression" dxfId="12737" priority="13713" stopIfTrue="1">
      <formula>E480="Yes"</formula>
    </cfRule>
  </conditionalFormatting>
  <conditionalFormatting sqref="AC480:AH480">
    <cfRule type="expression" dxfId="12736" priority="13710" stopIfTrue="1">
      <formula>AC480="No"</formula>
    </cfRule>
    <cfRule type="expression" dxfId="12735" priority="13711" stopIfTrue="1">
      <formula>AC480="Yes"</formula>
    </cfRule>
  </conditionalFormatting>
  <conditionalFormatting sqref="AJ478">
    <cfRule type="expression" dxfId="12734" priority="13708" stopIfTrue="1">
      <formula>AJ478="No"</formula>
    </cfRule>
    <cfRule type="expression" dxfId="12733" priority="13709" stopIfTrue="1">
      <formula>AJ478="Yes"</formula>
    </cfRule>
  </conditionalFormatting>
  <conditionalFormatting sqref="AJ479">
    <cfRule type="expression" dxfId="12732" priority="13706" stopIfTrue="1">
      <formula>AJ479="No"</formula>
    </cfRule>
    <cfRule type="expression" dxfId="12731" priority="13707" stopIfTrue="1">
      <formula>AJ479="Yes"</formula>
    </cfRule>
  </conditionalFormatting>
  <conditionalFormatting sqref="AJ480">
    <cfRule type="expression" dxfId="12730" priority="13704" stopIfTrue="1">
      <formula>AJ480="No"</formula>
    </cfRule>
    <cfRule type="expression" dxfId="12729" priority="13705" stopIfTrue="1">
      <formula>AJ480="Yes"</formula>
    </cfRule>
  </conditionalFormatting>
  <conditionalFormatting sqref="AI478">
    <cfRule type="expression" dxfId="12728" priority="13702" stopIfTrue="1">
      <formula>AI478="No"</formula>
    </cfRule>
    <cfRule type="expression" dxfId="12727" priority="13703" stopIfTrue="1">
      <formula>AI478="Yes"</formula>
    </cfRule>
  </conditionalFormatting>
  <conditionalFormatting sqref="AI479">
    <cfRule type="expression" dxfId="12726" priority="13700" stopIfTrue="1">
      <formula>AI479="No"</formula>
    </cfRule>
    <cfRule type="expression" dxfId="12725" priority="13701" stopIfTrue="1">
      <formula>AI479="Yes"</formula>
    </cfRule>
  </conditionalFormatting>
  <conditionalFormatting sqref="AI480">
    <cfRule type="expression" dxfId="12724" priority="13698" stopIfTrue="1">
      <formula>AI480="No"</formula>
    </cfRule>
    <cfRule type="expression" dxfId="12723" priority="13699" stopIfTrue="1">
      <formula>AI480="Yes"</formula>
    </cfRule>
  </conditionalFormatting>
  <conditionalFormatting sqref="AK478">
    <cfRule type="expression" dxfId="12722" priority="13696" stopIfTrue="1">
      <formula>AK478="No"</formula>
    </cfRule>
    <cfRule type="expression" dxfId="12721" priority="13697" stopIfTrue="1">
      <formula>AK478="Yes"</formula>
    </cfRule>
  </conditionalFormatting>
  <conditionalFormatting sqref="AK479">
    <cfRule type="expression" dxfId="12720" priority="13694" stopIfTrue="1">
      <formula>AK479="No"</formula>
    </cfRule>
    <cfRule type="expression" dxfId="12719" priority="13695" stopIfTrue="1">
      <formula>AK479="Yes"</formula>
    </cfRule>
  </conditionalFormatting>
  <conditionalFormatting sqref="AK480">
    <cfRule type="expression" dxfId="12718" priority="13692" stopIfTrue="1">
      <formula>AK480="No"</formula>
    </cfRule>
    <cfRule type="expression" dxfId="12717" priority="13693" stopIfTrue="1">
      <formula>AK480="Yes"</formula>
    </cfRule>
  </conditionalFormatting>
  <conditionalFormatting sqref="AN478">
    <cfRule type="expression" dxfId="12716" priority="13690" stopIfTrue="1">
      <formula>AN478="No"</formula>
    </cfRule>
    <cfRule type="expression" dxfId="12715" priority="13691" stopIfTrue="1">
      <formula>AN478="Yes"</formula>
    </cfRule>
  </conditionalFormatting>
  <conditionalFormatting sqref="AN479">
    <cfRule type="expression" dxfId="12714" priority="13688" stopIfTrue="1">
      <formula>AN479="No"</formula>
    </cfRule>
    <cfRule type="expression" dxfId="12713" priority="13689" stopIfTrue="1">
      <formula>AN479="Yes"</formula>
    </cfRule>
  </conditionalFormatting>
  <conditionalFormatting sqref="AN480">
    <cfRule type="expression" dxfId="12712" priority="13686" stopIfTrue="1">
      <formula>AN480="No"</formula>
    </cfRule>
    <cfRule type="expression" dxfId="12711" priority="13687" stopIfTrue="1">
      <formula>AN480="Yes"</formula>
    </cfRule>
  </conditionalFormatting>
  <conditionalFormatting sqref="AO478">
    <cfRule type="expression" dxfId="12710" priority="13684" stopIfTrue="1">
      <formula>AO478="No"</formula>
    </cfRule>
    <cfRule type="expression" dxfId="12709" priority="13685" stopIfTrue="1">
      <formula>AO478="Yes"</formula>
    </cfRule>
  </conditionalFormatting>
  <conditionalFormatting sqref="AO479">
    <cfRule type="expression" dxfId="12708" priority="13682" stopIfTrue="1">
      <formula>AO479="No"</formula>
    </cfRule>
    <cfRule type="expression" dxfId="12707" priority="13683" stopIfTrue="1">
      <formula>AO479="Yes"</formula>
    </cfRule>
  </conditionalFormatting>
  <conditionalFormatting sqref="AO480">
    <cfRule type="expression" dxfId="12706" priority="13680" stopIfTrue="1">
      <formula>AO480="No"</formula>
    </cfRule>
    <cfRule type="expression" dxfId="12705" priority="13681" stopIfTrue="1">
      <formula>AO480="Yes"</formula>
    </cfRule>
  </conditionalFormatting>
  <conditionalFormatting sqref="AP478">
    <cfRule type="expression" dxfId="12704" priority="13678" stopIfTrue="1">
      <formula>AP478="No"</formula>
    </cfRule>
    <cfRule type="expression" dxfId="12703" priority="13679" stopIfTrue="1">
      <formula>AP478="Yes"</formula>
    </cfRule>
  </conditionalFormatting>
  <conditionalFormatting sqref="AP479">
    <cfRule type="expression" dxfId="12702" priority="13676" stopIfTrue="1">
      <formula>AP479="No"</formula>
    </cfRule>
    <cfRule type="expression" dxfId="12701" priority="13677" stopIfTrue="1">
      <formula>AP479="Yes"</formula>
    </cfRule>
  </conditionalFormatting>
  <conditionalFormatting sqref="AP480">
    <cfRule type="expression" dxfId="12700" priority="13674" stopIfTrue="1">
      <formula>AP480="No"</formula>
    </cfRule>
    <cfRule type="expression" dxfId="12699" priority="13675" stopIfTrue="1">
      <formula>AP480="Yes"</formula>
    </cfRule>
  </conditionalFormatting>
  <conditionalFormatting sqref="AQ478">
    <cfRule type="expression" dxfId="12698" priority="13672" stopIfTrue="1">
      <formula>AQ478="No"</formula>
    </cfRule>
    <cfRule type="expression" dxfId="12697" priority="13673" stopIfTrue="1">
      <formula>AQ478="Yes"</formula>
    </cfRule>
  </conditionalFormatting>
  <conditionalFormatting sqref="AQ479">
    <cfRule type="expression" dxfId="12696" priority="13670" stopIfTrue="1">
      <formula>AQ479="No"</formula>
    </cfRule>
    <cfRule type="expression" dxfId="12695" priority="13671" stopIfTrue="1">
      <formula>AQ479="Yes"</formula>
    </cfRule>
  </conditionalFormatting>
  <conditionalFormatting sqref="AQ480">
    <cfRule type="expression" dxfId="12694" priority="13668" stopIfTrue="1">
      <formula>AQ480="No"</formula>
    </cfRule>
    <cfRule type="expression" dxfId="12693" priority="13669" stopIfTrue="1">
      <formula>AQ480="Yes"</formula>
    </cfRule>
  </conditionalFormatting>
  <conditionalFormatting sqref="AN478:AQ480">
    <cfRule type="containsText" dxfId="12692" priority="13666" operator="containsText" text="Yes">
      <formula>NOT(ISERROR(SEARCH("Yes",AN478)))</formula>
    </cfRule>
    <cfRule type="containsText" dxfId="12691" priority="13667" operator="containsText" text="No">
      <formula>NOT(ISERROR(SEARCH("No",AN478)))</formula>
    </cfRule>
  </conditionalFormatting>
  <conditionalFormatting sqref="AM478">
    <cfRule type="expression" dxfId="12690" priority="13664" stopIfTrue="1">
      <formula>AM478="No"</formula>
    </cfRule>
    <cfRule type="expression" dxfId="12689" priority="13665" stopIfTrue="1">
      <formula>AM478="Yes"</formula>
    </cfRule>
  </conditionalFormatting>
  <conditionalFormatting sqref="AM479">
    <cfRule type="expression" dxfId="12688" priority="13662" stopIfTrue="1">
      <formula>AM479="No"</formula>
    </cfRule>
    <cfRule type="expression" dxfId="12687" priority="13663" stopIfTrue="1">
      <formula>AM479="Yes"</formula>
    </cfRule>
  </conditionalFormatting>
  <conditionalFormatting sqref="AM480">
    <cfRule type="expression" dxfId="12686" priority="13660" stopIfTrue="1">
      <formula>AM480="No"</formula>
    </cfRule>
    <cfRule type="expression" dxfId="12685" priority="13661" stopIfTrue="1">
      <formula>AM480="Yes"</formula>
    </cfRule>
  </conditionalFormatting>
  <conditionalFormatting sqref="AL478">
    <cfRule type="expression" dxfId="12684" priority="13658" stopIfTrue="1">
      <formula>AL478="No"</formula>
    </cfRule>
    <cfRule type="expression" dxfId="12683" priority="13659" stopIfTrue="1">
      <formula>AL478="Yes"</formula>
    </cfRule>
  </conditionalFormatting>
  <conditionalFormatting sqref="AL479">
    <cfRule type="expression" dxfId="12682" priority="13656" stopIfTrue="1">
      <formula>AL479="No"</formula>
    </cfRule>
    <cfRule type="expression" dxfId="12681" priority="13657" stopIfTrue="1">
      <formula>AL479="Yes"</formula>
    </cfRule>
  </conditionalFormatting>
  <conditionalFormatting sqref="AL480">
    <cfRule type="expression" dxfId="12680" priority="13654" stopIfTrue="1">
      <formula>AL480="No"</formula>
    </cfRule>
    <cfRule type="expression" dxfId="12679" priority="13655" stopIfTrue="1">
      <formula>AL480="Yes"</formula>
    </cfRule>
  </conditionalFormatting>
  <conditionalFormatting sqref="AF478:AQ480">
    <cfRule type="containsText" dxfId="12678" priority="13652" operator="containsText" text="No">
      <formula>NOT(ISERROR(SEARCH("No",AF478)))</formula>
    </cfRule>
    <cfRule type="containsText" dxfId="12677" priority="13653" operator="containsText" text="Yes">
      <formula>NOT(ISERROR(SEARCH("Yes",AF478)))</formula>
    </cfRule>
  </conditionalFormatting>
  <conditionalFormatting sqref="AG481:AG483">
    <cfRule type="expression" dxfId="12676" priority="13650" stopIfTrue="1">
      <formula>AG481="No"</formula>
    </cfRule>
    <cfRule type="expression" dxfId="12675" priority="13651" stopIfTrue="1">
      <formula>AG481="Yes"</formula>
    </cfRule>
  </conditionalFormatting>
  <conditionalFormatting sqref="AK481:AK483">
    <cfRule type="expression" dxfId="12674" priority="13648" stopIfTrue="1">
      <formula>AK481="No"</formula>
    </cfRule>
    <cfRule type="expression" dxfId="12673" priority="13649" stopIfTrue="1">
      <formula>AK481="Yes"</formula>
    </cfRule>
  </conditionalFormatting>
  <conditionalFormatting sqref="AN481:AN483">
    <cfRule type="expression" dxfId="12672" priority="13646" stopIfTrue="1">
      <formula>AN481="No"</formula>
    </cfRule>
    <cfRule type="expression" dxfId="12671" priority="13647" stopIfTrue="1">
      <formula>AN481="Yes"</formula>
    </cfRule>
  </conditionalFormatting>
  <conditionalFormatting sqref="AO481:AO483">
    <cfRule type="expression" dxfId="12670" priority="13644" stopIfTrue="1">
      <formula>AO481="No"</formula>
    </cfRule>
    <cfRule type="expression" dxfId="12669" priority="13645" stopIfTrue="1">
      <formula>AO481="Yes"</formula>
    </cfRule>
  </conditionalFormatting>
  <conditionalFormatting sqref="AP481:AP483">
    <cfRule type="expression" dxfId="12668" priority="13642" stopIfTrue="1">
      <formula>AP481="No"</formula>
    </cfRule>
    <cfRule type="expression" dxfId="12667" priority="13643" stopIfTrue="1">
      <formula>AP481="Yes"</formula>
    </cfRule>
  </conditionalFormatting>
  <conditionalFormatting sqref="AQ481:AQ483">
    <cfRule type="expression" dxfId="12666" priority="13640" stopIfTrue="1">
      <formula>AQ481="No"</formula>
    </cfRule>
    <cfRule type="expression" dxfId="12665" priority="13641" stopIfTrue="1">
      <formula>AQ481="Yes"</formula>
    </cfRule>
  </conditionalFormatting>
  <conditionalFormatting sqref="D484:D486">
    <cfRule type="expression" dxfId="12664" priority="13638" stopIfTrue="1">
      <formula>D484="No"</formula>
    </cfRule>
    <cfRule type="expression" dxfId="12663" priority="13639" stopIfTrue="1">
      <formula>D484="Yes"</formula>
    </cfRule>
  </conditionalFormatting>
  <conditionalFormatting sqref="E484:AB484">
    <cfRule type="expression" dxfId="12662" priority="13636" stopIfTrue="1">
      <formula>E484="No"</formula>
    </cfRule>
    <cfRule type="expression" dxfId="12661" priority="13637" stopIfTrue="1">
      <formula>E484="Yes"</formula>
    </cfRule>
  </conditionalFormatting>
  <conditionalFormatting sqref="AC484:AH484">
    <cfRule type="expression" dxfId="12660" priority="13634" stopIfTrue="1">
      <formula>AC484="No"</formula>
    </cfRule>
    <cfRule type="expression" dxfId="12659" priority="13635" stopIfTrue="1">
      <formula>AC484="Yes"</formula>
    </cfRule>
  </conditionalFormatting>
  <conditionalFormatting sqref="E485:AB485">
    <cfRule type="expression" dxfId="12658" priority="13632" stopIfTrue="1">
      <formula>E485="No"</formula>
    </cfRule>
    <cfRule type="expression" dxfId="12657" priority="13633" stopIfTrue="1">
      <formula>E485="Yes"</formula>
    </cfRule>
  </conditionalFormatting>
  <conditionalFormatting sqref="AC485:AH485">
    <cfRule type="expression" dxfId="12656" priority="13630" stopIfTrue="1">
      <formula>AC485="No"</formula>
    </cfRule>
    <cfRule type="expression" dxfId="12655" priority="13631" stopIfTrue="1">
      <formula>AC485="Yes"</formula>
    </cfRule>
  </conditionalFormatting>
  <conditionalFormatting sqref="E486:AB486">
    <cfRule type="expression" dxfId="12654" priority="13628" stopIfTrue="1">
      <formula>E486="No"</formula>
    </cfRule>
    <cfRule type="expression" dxfId="12653" priority="13629" stopIfTrue="1">
      <formula>E486="Yes"</formula>
    </cfRule>
  </conditionalFormatting>
  <conditionalFormatting sqref="AC486:AH486">
    <cfRule type="expression" dxfId="12652" priority="13626" stopIfTrue="1">
      <formula>AC486="No"</formula>
    </cfRule>
    <cfRule type="expression" dxfId="12651" priority="13627" stopIfTrue="1">
      <formula>AC486="Yes"</formula>
    </cfRule>
  </conditionalFormatting>
  <conditionalFormatting sqref="AJ484">
    <cfRule type="expression" dxfId="12650" priority="13624" stopIfTrue="1">
      <formula>AJ484="No"</formula>
    </cfRule>
    <cfRule type="expression" dxfId="12649" priority="13625" stopIfTrue="1">
      <formula>AJ484="Yes"</formula>
    </cfRule>
  </conditionalFormatting>
  <conditionalFormatting sqref="AJ485">
    <cfRule type="expression" dxfId="12648" priority="13622" stopIfTrue="1">
      <formula>AJ485="No"</formula>
    </cfRule>
    <cfRule type="expression" dxfId="12647" priority="13623" stopIfTrue="1">
      <formula>AJ485="Yes"</formula>
    </cfRule>
  </conditionalFormatting>
  <conditionalFormatting sqref="AJ486">
    <cfRule type="expression" dxfId="12646" priority="13620" stopIfTrue="1">
      <formula>AJ486="No"</formula>
    </cfRule>
    <cfRule type="expression" dxfId="12645" priority="13621" stopIfTrue="1">
      <formula>AJ486="Yes"</formula>
    </cfRule>
  </conditionalFormatting>
  <conditionalFormatting sqref="AI484">
    <cfRule type="expression" dxfId="12644" priority="13618" stopIfTrue="1">
      <formula>AI484="No"</formula>
    </cfRule>
    <cfRule type="expression" dxfId="12643" priority="13619" stopIfTrue="1">
      <formula>AI484="Yes"</formula>
    </cfRule>
  </conditionalFormatting>
  <conditionalFormatting sqref="AI485">
    <cfRule type="expression" dxfId="12642" priority="13616" stopIfTrue="1">
      <formula>AI485="No"</formula>
    </cfRule>
    <cfRule type="expression" dxfId="12641" priority="13617" stopIfTrue="1">
      <formula>AI485="Yes"</formula>
    </cfRule>
  </conditionalFormatting>
  <conditionalFormatting sqref="AI486">
    <cfRule type="expression" dxfId="12640" priority="13614" stopIfTrue="1">
      <formula>AI486="No"</formula>
    </cfRule>
    <cfRule type="expression" dxfId="12639" priority="13615" stopIfTrue="1">
      <formula>AI486="Yes"</formula>
    </cfRule>
  </conditionalFormatting>
  <conditionalFormatting sqref="AK484">
    <cfRule type="expression" dxfId="12638" priority="13612" stopIfTrue="1">
      <formula>AK484="No"</formula>
    </cfRule>
    <cfRule type="expression" dxfId="12637" priority="13613" stopIfTrue="1">
      <formula>AK484="Yes"</formula>
    </cfRule>
  </conditionalFormatting>
  <conditionalFormatting sqref="AK485">
    <cfRule type="expression" dxfId="12636" priority="13610" stopIfTrue="1">
      <formula>AK485="No"</formula>
    </cfRule>
    <cfRule type="expression" dxfId="12635" priority="13611" stopIfTrue="1">
      <formula>AK485="Yes"</formula>
    </cfRule>
  </conditionalFormatting>
  <conditionalFormatting sqref="AK486">
    <cfRule type="expression" dxfId="12634" priority="13608" stopIfTrue="1">
      <formula>AK486="No"</formula>
    </cfRule>
    <cfRule type="expression" dxfId="12633" priority="13609" stopIfTrue="1">
      <formula>AK486="Yes"</formula>
    </cfRule>
  </conditionalFormatting>
  <conditionalFormatting sqref="AN484">
    <cfRule type="expression" dxfId="12632" priority="13606" stopIfTrue="1">
      <formula>AN484="No"</formula>
    </cfRule>
    <cfRule type="expression" dxfId="12631" priority="13607" stopIfTrue="1">
      <formula>AN484="Yes"</formula>
    </cfRule>
  </conditionalFormatting>
  <conditionalFormatting sqref="AN485">
    <cfRule type="expression" dxfId="12630" priority="13604" stopIfTrue="1">
      <formula>AN485="No"</formula>
    </cfRule>
    <cfRule type="expression" dxfId="12629" priority="13605" stopIfTrue="1">
      <formula>AN485="Yes"</formula>
    </cfRule>
  </conditionalFormatting>
  <conditionalFormatting sqref="AN486">
    <cfRule type="expression" dxfId="12628" priority="13602" stopIfTrue="1">
      <formula>AN486="No"</formula>
    </cfRule>
    <cfRule type="expression" dxfId="12627" priority="13603" stopIfTrue="1">
      <formula>AN486="Yes"</formula>
    </cfRule>
  </conditionalFormatting>
  <conditionalFormatting sqref="AO484">
    <cfRule type="expression" dxfId="12626" priority="13600" stopIfTrue="1">
      <formula>AO484="No"</formula>
    </cfRule>
    <cfRule type="expression" dxfId="12625" priority="13601" stopIfTrue="1">
      <formula>AO484="Yes"</formula>
    </cfRule>
  </conditionalFormatting>
  <conditionalFormatting sqref="AO485">
    <cfRule type="expression" dxfId="12624" priority="13598" stopIfTrue="1">
      <formula>AO485="No"</formula>
    </cfRule>
    <cfRule type="expression" dxfId="12623" priority="13599" stopIfTrue="1">
      <formula>AO485="Yes"</formula>
    </cfRule>
  </conditionalFormatting>
  <conditionalFormatting sqref="AO486">
    <cfRule type="expression" dxfId="12622" priority="13596" stopIfTrue="1">
      <formula>AO486="No"</formula>
    </cfRule>
    <cfRule type="expression" dxfId="12621" priority="13597" stopIfTrue="1">
      <formula>AO486="Yes"</formula>
    </cfRule>
  </conditionalFormatting>
  <conditionalFormatting sqref="AP484">
    <cfRule type="expression" dxfId="12620" priority="13594" stopIfTrue="1">
      <formula>AP484="No"</formula>
    </cfRule>
    <cfRule type="expression" dxfId="12619" priority="13595" stopIfTrue="1">
      <formula>AP484="Yes"</formula>
    </cfRule>
  </conditionalFormatting>
  <conditionalFormatting sqref="AP485">
    <cfRule type="expression" dxfId="12618" priority="13592" stopIfTrue="1">
      <formula>AP485="No"</formula>
    </cfRule>
    <cfRule type="expression" dxfId="12617" priority="13593" stopIfTrue="1">
      <formula>AP485="Yes"</formula>
    </cfRule>
  </conditionalFormatting>
  <conditionalFormatting sqref="AP486">
    <cfRule type="expression" dxfId="12616" priority="13590" stopIfTrue="1">
      <formula>AP486="No"</formula>
    </cfRule>
    <cfRule type="expression" dxfId="12615" priority="13591" stopIfTrue="1">
      <formula>AP486="Yes"</formula>
    </cfRule>
  </conditionalFormatting>
  <conditionalFormatting sqref="AQ484">
    <cfRule type="expression" dxfId="12614" priority="13588" stopIfTrue="1">
      <formula>AQ484="No"</formula>
    </cfRule>
    <cfRule type="expression" dxfId="12613" priority="13589" stopIfTrue="1">
      <formula>AQ484="Yes"</formula>
    </cfRule>
  </conditionalFormatting>
  <conditionalFormatting sqref="AQ485">
    <cfRule type="expression" dxfId="12612" priority="13586" stopIfTrue="1">
      <formula>AQ485="No"</formula>
    </cfRule>
    <cfRule type="expression" dxfId="12611" priority="13587" stopIfTrue="1">
      <formula>AQ485="Yes"</formula>
    </cfRule>
  </conditionalFormatting>
  <conditionalFormatting sqref="AQ486">
    <cfRule type="expression" dxfId="12610" priority="13584" stopIfTrue="1">
      <formula>AQ486="No"</formula>
    </cfRule>
    <cfRule type="expression" dxfId="12609" priority="13585" stopIfTrue="1">
      <formula>AQ486="Yes"</formula>
    </cfRule>
  </conditionalFormatting>
  <conditionalFormatting sqref="AN484:AQ486">
    <cfRule type="containsText" dxfId="12608" priority="13582" operator="containsText" text="Yes">
      <formula>NOT(ISERROR(SEARCH("Yes",AN484)))</formula>
    </cfRule>
    <cfRule type="containsText" dxfId="12607" priority="13583" operator="containsText" text="No">
      <formula>NOT(ISERROR(SEARCH("No",AN484)))</formula>
    </cfRule>
  </conditionalFormatting>
  <conditionalFormatting sqref="AM484">
    <cfRule type="expression" dxfId="12606" priority="13580" stopIfTrue="1">
      <formula>AM484="No"</formula>
    </cfRule>
    <cfRule type="expression" dxfId="12605" priority="13581" stopIfTrue="1">
      <formula>AM484="Yes"</formula>
    </cfRule>
  </conditionalFormatting>
  <conditionalFormatting sqref="AM485">
    <cfRule type="expression" dxfId="12604" priority="13578" stopIfTrue="1">
      <formula>AM485="No"</formula>
    </cfRule>
    <cfRule type="expression" dxfId="12603" priority="13579" stopIfTrue="1">
      <formula>AM485="Yes"</formula>
    </cfRule>
  </conditionalFormatting>
  <conditionalFormatting sqref="AM486">
    <cfRule type="expression" dxfId="12602" priority="13576" stopIfTrue="1">
      <formula>AM486="No"</formula>
    </cfRule>
    <cfRule type="expression" dxfId="12601" priority="13577" stopIfTrue="1">
      <formula>AM486="Yes"</formula>
    </cfRule>
  </conditionalFormatting>
  <conditionalFormatting sqref="AL484">
    <cfRule type="expression" dxfId="12600" priority="13574" stopIfTrue="1">
      <formula>AL484="No"</formula>
    </cfRule>
    <cfRule type="expression" dxfId="12599" priority="13575" stopIfTrue="1">
      <formula>AL484="Yes"</formula>
    </cfRule>
  </conditionalFormatting>
  <conditionalFormatting sqref="AL485">
    <cfRule type="expression" dxfId="12598" priority="13572" stopIfTrue="1">
      <formula>AL485="No"</formula>
    </cfRule>
    <cfRule type="expression" dxfId="12597" priority="13573" stopIfTrue="1">
      <formula>AL485="Yes"</formula>
    </cfRule>
  </conditionalFormatting>
  <conditionalFormatting sqref="AL486">
    <cfRule type="expression" dxfId="12596" priority="13570" stopIfTrue="1">
      <formula>AL486="No"</formula>
    </cfRule>
    <cfRule type="expression" dxfId="12595" priority="13571" stopIfTrue="1">
      <formula>AL486="Yes"</formula>
    </cfRule>
  </conditionalFormatting>
  <conditionalFormatting sqref="AF484:AQ486">
    <cfRule type="containsText" dxfId="12594" priority="13568" operator="containsText" text="No">
      <formula>NOT(ISERROR(SEARCH("No",AF484)))</formula>
    </cfRule>
    <cfRule type="containsText" dxfId="12593" priority="13569" operator="containsText" text="Yes">
      <formula>NOT(ISERROR(SEARCH("Yes",AF484)))</formula>
    </cfRule>
  </conditionalFormatting>
  <conditionalFormatting sqref="D490:D492">
    <cfRule type="expression" dxfId="12592" priority="13566" stopIfTrue="1">
      <formula>D490="No"</formula>
    </cfRule>
    <cfRule type="expression" dxfId="12591" priority="13567" stopIfTrue="1">
      <formula>D490="Yes"</formula>
    </cfRule>
  </conditionalFormatting>
  <conditionalFormatting sqref="E490:AB490">
    <cfRule type="expression" dxfId="12590" priority="13564" stopIfTrue="1">
      <formula>E490="No"</formula>
    </cfRule>
    <cfRule type="expression" dxfId="12589" priority="13565" stopIfTrue="1">
      <formula>E490="Yes"</formula>
    </cfRule>
  </conditionalFormatting>
  <conditionalFormatting sqref="AC490:AH490">
    <cfRule type="expression" dxfId="12588" priority="13562" stopIfTrue="1">
      <formula>AC490="No"</formula>
    </cfRule>
    <cfRule type="expression" dxfId="12587" priority="13563" stopIfTrue="1">
      <formula>AC490="Yes"</formula>
    </cfRule>
  </conditionalFormatting>
  <conditionalFormatting sqref="E491:AB491">
    <cfRule type="expression" dxfId="12586" priority="13560" stopIfTrue="1">
      <formula>E491="No"</formula>
    </cfRule>
    <cfRule type="expression" dxfId="12585" priority="13561" stopIfTrue="1">
      <formula>E491="Yes"</formula>
    </cfRule>
  </conditionalFormatting>
  <conditionalFormatting sqref="AC491:AH491">
    <cfRule type="expression" dxfId="12584" priority="13558" stopIfTrue="1">
      <formula>AC491="No"</formula>
    </cfRule>
    <cfRule type="expression" dxfId="12583" priority="13559" stopIfTrue="1">
      <formula>AC491="Yes"</formula>
    </cfRule>
  </conditionalFormatting>
  <conditionalFormatting sqref="E492:AB492">
    <cfRule type="expression" dxfId="12582" priority="13556" stopIfTrue="1">
      <formula>E492="No"</formula>
    </cfRule>
    <cfRule type="expression" dxfId="12581" priority="13557" stopIfTrue="1">
      <formula>E492="Yes"</formula>
    </cfRule>
  </conditionalFormatting>
  <conditionalFormatting sqref="AC492:AH492">
    <cfRule type="expression" dxfId="12580" priority="13554" stopIfTrue="1">
      <formula>AC492="No"</formula>
    </cfRule>
    <cfRule type="expression" dxfId="12579" priority="13555" stopIfTrue="1">
      <formula>AC492="Yes"</formula>
    </cfRule>
  </conditionalFormatting>
  <conditionalFormatting sqref="AJ490">
    <cfRule type="expression" dxfId="12578" priority="13552" stopIfTrue="1">
      <formula>AJ490="No"</formula>
    </cfRule>
    <cfRule type="expression" dxfId="12577" priority="13553" stopIfTrue="1">
      <formula>AJ490="Yes"</formula>
    </cfRule>
  </conditionalFormatting>
  <conditionalFormatting sqref="AJ491">
    <cfRule type="expression" dxfId="12576" priority="13550" stopIfTrue="1">
      <formula>AJ491="No"</formula>
    </cfRule>
    <cfRule type="expression" dxfId="12575" priority="13551" stopIfTrue="1">
      <formula>AJ491="Yes"</formula>
    </cfRule>
  </conditionalFormatting>
  <conditionalFormatting sqref="AJ492">
    <cfRule type="expression" dxfId="12574" priority="13548" stopIfTrue="1">
      <formula>AJ492="No"</formula>
    </cfRule>
    <cfRule type="expression" dxfId="12573" priority="13549" stopIfTrue="1">
      <formula>AJ492="Yes"</formula>
    </cfRule>
  </conditionalFormatting>
  <conditionalFormatting sqref="AI490">
    <cfRule type="expression" dxfId="12572" priority="13546" stopIfTrue="1">
      <formula>AI490="No"</formula>
    </cfRule>
    <cfRule type="expression" dxfId="12571" priority="13547" stopIfTrue="1">
      <formula>AI490="Yes"</formula>
    </cfRule>
  </conditionalFormatting>
  <conditionalFormatting sqref="AI491">
    <cfRule type="expression" dxfId="12570" priority="13544" stopIfTrue="1">
      <formula>AI491="No"</formula>
    </cfRule>
    <cfRule type="expression" dxfId="12569" priority="13545" stopIfTrue="1">
      <formula>AI491="Yes"</formula>
    </cfRule>
  </conditionalFormatting>
  <conditionalFormatting sqref="AI492">
    <cfRule type="expression" dxfId="12568" priority="13542" stopIfTrue="1">
      <formula>AI492="No"</formula>
    </cfRule>
    <cfRule type="expression" dxfId="12567" priority="13543" stopIfTrue="1">
      <formula>AI492="Yes"</formula>
    </cfRule>
  </conditionalFormatting>
  <conditionalFormatting sqref="AK490">
    <cfRule type="expression" dxfId="12566" priority="13540" stopIfTrue="1">
      <formula>AK490="No"</formula>
    </cfRule>
    <cfRule type="expression" dxfId="12565" priority="13541" stopIfTrue="1">
      <formula>AK490="Yes"</formula>
    </cfRule>
  </conditionalFormatting>
  <conditionalFormatting sqref="AK491">
    <cfRule type="expression" dxfId="12564" priority="13538" stopIfTrue="1">
      <formula>AK491="No"</formula>
    </cfRule>
    <cfRule type="expression" dxfId="12563" priority="13539" stopIfTrue="1">
      <formula>AK491="Yes"</formula>
    </cfRule>
  </conditionalFormatting>
  <conditionalFormatting sqref="AK492">
    <cfRule type="expression" dxfId="12562" priority="13536" stopIfTrue="1">
      <formula>AK492="No"</formula>
    </cfRule>
    <cfRule type="expression" dxfId="12561" priority="13537" stopIfTrue="1">
      <formula>AK492="Yes"</formula>
    </cfRule>
  </conditionalFormatting>
  <conditionalFormatting sqref="AN490">
    <cfRule type="expression" dxfId="12560" priority="13534" stopIfTrue="1">
      <formula>AN490="No"</formula>
    </cfRule>
    <cfRule type="expression" dxfId="12559" priority="13535" stopIfTrue="1">
      <formula>AN490="Yes"</formula>
    </cfRule>
  </conditionalFormatting>
  <conditionalFormatting sqref="AN491">
    <cfRule type="expression" dxfId="12558" priority="13532" stopIfTrue="1">
      <formula>AN491="No"</formula>
    </cfRule>
    <cfRule type="expression" dxfId="12557" priority="13533" stopIfTrue="1">
      <formula>AN491="Yes"</formula>
    </cfRule>
  </conditionalFormatting>
  <conditionalFormatting sqref="AN492">
    <cfRule type="expression" dxfId="12556" priority="13530" stopIfTrue="1">
      <formula>AN492="No"</formula>
    </cfRule>
    <cfRule type="expression" dxfId="12555" priority="13531" stopIfTrue="1">
      <formula>AN492="Yes"</formula>
    </cfRule>
  </conditionalFormatting>
  <conditionalFormatting sqref="AO490">
    <cfRule type="expression" dxfId="12554" priority="13528" stopIfTrue="1">
      <formula>AO490="No"</formula>
    </cfRule>
    <cfRule type="expression" dxfId="12553" priority="13529" stopIfTrue="1">
      <formula>AO490="Yes"</formula>
    </cfRule>
  </conditionalFormatting>
  <conditionalFormatting sqref="AO491">
    <cfRule type="expression" dxfId="12552" priority="13526" stopIfTrue="1">
      <formula>AO491="No"</formula>
    </cfRule>
    <cfRule type="expression" dxfId="12551" priority="13527" stopIfTrue="1">
      <formula>AO491="Yes"</formula>
    </cfRule>
  </conditionalFormatting>
  <conditionalFormatting sqref="AO492">
    <cfRule type="expression" dxfId="12550" priority="13524" stopIfTrue="1">
      <formula>AO492="No"</formula>
    </cfRule>
    <cfRule type="expression" dxfId="12549" priority="13525" stopIfTrue="1">
      <formula>AO492="Yes"</formula>
    </cfRule>
  </conditionalFormatting>
  <conditionalFormatting sqref="AP490">
    <cfRule type="expression" dxfId="12548" priority="13522" stopIfTrue="1">
      <formula>AP490="No"</formula>
    </cfRule>
    <cfRule type="expression" dxfId="12547" priority="13523" stopIfTrue="1">
      <formula>AP490="Yes"</formula>
    </cfRule>
  </conditionalFormatting>
  <conditionalFormatting sqref="AP491">
    <cfRule type="expression" dxfId="12546" priority="13520" stopIfTrue="1">
      <formula>AP491="No"</formula>
    </cfRule>
    <cfRule type="expression" dxfId="12545" priority="13521" stopIfTrue="1">
      <formula>AP491="Yes"</formula>
    </cfRule>
  </conditionalFormatting>
  <conditionalFormatting sqref="AP492">
    <cfRule type="expression" dxfId="12544" priority="13518" stopIfTrue="1">
      <formula>AP492="No"</formula>
    </cfRule>
    <cfRule type="expression" dxfId="12543" priority="13519" stopIfTrue="1">
      <formula>AP492="Yes"</formula>
    </cfRule>
  </conditionalFormatting>
  <conditionalFormatting sqref="AQ490">
    <cfRule type="expression" dxfId="12542" priority="13516" stopIfTrue="1">
      <formula>AQ490="No"</formula>
    </cfRule>
    <cfRule type="expression" dxfId="12541" priority="13517" stopIfTrue="1">
      <formula>AQ490="Yes"</formula>
    </cfRule>
  </conditionalFormatting>
  <conditionalFormatting sqref="AQ491">
    <cfRule type="expression" dxfId="12540" priority="13514" stopIfTrue="1">
      <formula>AQ491="No"</formula>
    </cfRule>
    <cfRule type="expression" dxfId="12539" priority="13515" stopIfTrue="1">
      <formula>AQ491="Yes"</formula>
    </cfRule>
  </conditionalFormatting>
  <conditionalFormatting sqref="AQ492">
    <cfRule type="expression" dxfId="12538" priority="13512" stopIfTrue="1">
      <formula>AQ492="No"</formula>
    </cfRule>
    <cfRule type="expression" dxfId="12537" priority="13513" stopIfTrue="1">
      <formula>AQ492="Yes"</formula>
    </cfRule>
  </conditionalFormatting>
  <conditionalFormatting sqref="AN490:AQ492">
    <cfRule type="containsText" dxfId="12536" priority="13510" operator="containsText" text="Yes">
      <formula>NOT(ISERROR(SEARCH("Yes",AN490)))</formula>
    </cfRule>
    <cfRule type="containsText" dxfId="12535" priority="13511" operator="containsText" text="No">
      <formula>NOT(ISERROR(SEARCH("No",AN490)))</formula>
    </cfRule>
  </conditionalFormatting>
  <conditionalFormatting sqref="AM490">
    <cfRule type="expression" dxfId="12534" priority="13508" stopIfTrue="1">
      <formula>AM490="No"</formula>
    </cfRule>
    <cfRule type="expression" dxfId="12533" priority="13509" stopIfTrue="1">
      <formula>AM490="Yes"</formula>
    </cfRule>
  </conditionalFormatting>
  <conditionalFormatting sqref="AM491">
    <cfRule type="expression" dxfId="12532" priority="13506" stopIfTrue="1">
      <formula>AM491="No"</formula>
    </cfRule>
    <cfRule type="expression" dxfId="12531" priority="13507" stopIfTrue="1">
      <formula>AM491="Yes"</formula>
    </cfRule>
  </conditionalFormatting>
  <conditionalFormatting sqref="AM492">
    <cfRule type="expression" dxfId="12530" priority="13504" stopIfTrue="1">
      <formula>AM492="No"</formula>
    </cfRule>
    <cfRule type="expression" dxfId="12529" priority="13505" stopIfTrue="1">
      <formula>AM492="Yes"</formula>
    </cfRule>
  </conditionalFormatting>
  <conditionalFormatting sqref="AL490">
    <cfRule type="expression" dxfId="12528" priority="13502" stopIfTrue="1">
      <formula>AL490="No"</formula>
    </cfRule>
    <cfRule type="expression" dxfId="12527" priority="13503" stopIfTrue="1">
      <formula>AL490="Yes"</formula>
    </cfRule>
  </conditionalFormatting>
  <conditionalFormatting sqref="AL491">
    <cfRule type="expression" dxfId="12526" priority="13500" stopIfTrue="1">
      <formula>AL491="No"</formula>
    </cfRule>
    <cfRule type="expression" dxfId="12525" priority="13501" stopIfTrue="1">
      <formula>AL491="Yes"</formula>
    </cfRule>
  </conditionalFormatting>
  <conditionalFormatting sqref="AL492">
    <cfRule type="expression" dxfId="12524" priority="13498" stopIfTrue="1">
      <formula>AL492="No"</formula>
    </cfRule>
    <cfRule type="expression" dxfId="12523" priority="13499" stopIfTrue="1">
      <formula>AL492="Yes"</formula>
    </cfRule>
  </conditionalFormatting>
  <conditionalFormatting sqref="AF490:AQ492">
    <cfRule type="containsText" dxfId="12522" priority="13496" operator="containsText" text="No">
      <formula>NOT(ISERROR(SEARCH("No",AF490)))</formula>
    </cfRule>
    <cfRule type="containsText" dxfId="12521" priority="13497" operator="containsText" text="Yes">
      <formula>NOT(ISERROR(SEARCH("Yes",AF490)))</formula>
    </cfRule>
  </conditionalFormatting>
  <conditionalFormatting sqref="D496:D498">
    <cfRule type="expression" dxfId="12520" priority="13494" stopIfTrue="1">
      <formula>D496="No"</formula>
    </cfRule>
    <cfRule type="expression" dxfId="12519" priority="13495" stopIfTrue="1">
      <formula>D496="Yes"</formula>
    </cfRule>
  </conditionalFormatting>
  <conditionalFormatting sqref="E496:AB496">
    <cfRule type="expression" dxfId="12518" priority="13492" stopIfTrue="1">
      <formula>E496="No"</formula>
    </cfRule>
    <cfRule type="expression" dxfId="12517" priority="13493" stopIfTrue="1">
      <formula>E496="Yes"</formula>
    </cfRule>
  </conditionalFormatting>
  <conditionalFormatting sqref="AC496:AH496">
    <cfRule type="expression" dxfId="12516" priority="13490" stopIfTrue="1">
      <formula>AC496="No"</formula>
    </cfRule>
    <cfRule type="expression" dxfId="12515" priority="13491" stopIfTrue="1">
      <formula>AC496="Yes"</formula>
    </cfRule>
  </conditionalFormatting>
  <conditionalFormatting sqref="E497:AB497">
    <cfRule type="expression" dxfId="12514" priority="13488" stopIfTrue="1">
      <formula>E497="No"</formula>
    </cfRule>
    <cfRule type="expression" dxfId="12513" priority="13489" stopIfTrue="1">
      <formula>E497="Yes"</formula>
    </cfRule>
  </conditionalFormatting>
  <conditionalFormatting sqref="AC497:AH497">
    <cfRule type="expression" dxfId="12512" priority="13486" stopIfTrue="1">
      <formula>AC497="No"</formula>
    </cfRule>
    <cfRule type="expression" dxfId="12511" priority="13487" stopIfTrue="1">
      <formula>AC497="Yes"</formula>
    </cfRule>
  </conditionalFormatting>
  <conditionalFormatting sqref="E498:AB498">
    <cfRule type="expression" dxfId="12510" priority="13484" stopIfTrue="1">
      <formula>E498="No"</formula>
    </cfRule>
    <cfRule type="expression" dxfId="12509" priority="13485" stopIfTrue="1">
      <formula>E498="Yes"</formula>
    </cfRule>
  </conditionalFormatting>
  <conditionalFormatting sqref="AC498:AH498">
    <cfRule type="expression" dxfId="12508" priority="13482" stopIfTrue="1">
      <formula>AC498="No"</formula>
    </cfRule>
    <cfRule type="expression" dxfId="12507" priority="13483" stopIfTrue="1">
      <formula>AC498="Yes"</formula>
    </cfRule>
  </conditionalFormatting>
  <conditionalFormatting sqref="AJ496">
    <cfRule type="expression" dxfId="12506" priority="13480" stopIfTrue="1">
      <formula>AJ496="No"</formula>
    </cfRule>
    <cfRule type="expression" dxfId="12505" priority="13481" stopIfTrue="1">
      <formula>AJ496="Yes"</formula>
    </cfRule>
  </conditionalFormatting>
  <conditionalFormatting sqref="AJ497">
    <cfRule type="expression" dxfId="12504" priority="13478" stopIfTrue="1">
      <formula>AJ497="No"</formula>
    </cfRule>
    <cfRule type="expression" dxfId="12503" priority="13479" stopIfTrue="1">
      <formula>AJ497="Yes"</formula>
    </cfRule>
  </conditionalFormatting>
  <conditionalFormatting sqref="AJ498">
    <cfRule type="expression" dxfId="12502" priority="13476" stopIfTrue="1">
      <formula>AJ498="No"</formula>
    </cfRule>
    <cfRule type="expression" dxfId="12501" priority="13477" stopIfTrue="1">
      <formula>AJ498="Yes"</formula>
    </cfRule>
  </conditionalFormatting>
  <conditionalFormatting sqref="AI496">
    <cfRule type="expression" dxfId="12500" priority="13474" stopIfTrue="1">
      <formula>AI496="No"</formula>
    </cfRule>
    <cfRule type="expression" dxfId="12499" priority="13475" stopIfTrue="1">
      <formula>AI496="Yes"</formula>
    </cfRule>
  </conditionalFormatting>
  <conditionalFormatting sqref="AI497">
    <cfRule type="expression" dxfId="12498" priority="13472" stopIfTrue="1">
      <formula>AI497="No"</formula>
    </cfRule>
    <cfRule type="expression" dxfId="12497" priority="13473" stopIfTrue="1">
      <formula>AI497="Yes"</formula>
    </cfRule>
  </conditionalFormatting>
  <conditionalFormatting sqref="AI498">
    <cfRule type="expression" dxfId="12496" priority="13470" stopIfTrue="1">
      <formula>AI498="No"</formula>
    </cfRule>
    <cfRule type="expression" dxfId="12495" priority="13471" stopIfTrue="1">
      <formula>AI498="Yes"</formula>
    </cfRule>
  </conditionalFormatting>
  <conditionalFormatting sqref="AK496">
    <cfRule type="expression" dxfId="12494" priority="13468" stopIfTrue="1">
      <formula>AK496="No"</formula>
    </cfRule>
    <cfRule type="expression" dxfId="12493" priority="13469" stopIfTrue="1">
      <formula>AK496="Yes"</formula>
    </cfRule>
  </conditionalFormatting>
  <conditionalFormatting sqref="AK497">
    <cfRule type="expression" dxfId="12492" priority="13466" stopIfTrue="1">
      <formula>AK497="No"</formula>
    </cfRule>
    <cfRule type="expression" dxfId="12491" priority="13467" stopIfTrue="1">
      <formula>AK497="Yes"</formula>
    </cfRule>
  </conditionalFormatting>
  <conditionalFormatting sqref="AK498">
    <cfRule type="expression" dxfId="12490" priority="13464" stopIfTrue="1">
      <formula>AK498="No"</formula>
    </cfRule>
    <cfRule type="expression" dxfId="12489" priority="13465" stopIfTrue="1">
      <formula>AK498="Yes"</formula>
    </cfRule>
  </conditionalFormatting>
  <conditionalFormatting sqref="AN496">
    <cfRule type="expression" dxfId="12488" priority="13462" stopIfTrue="1">
      <formula>AN496="No"</formula>
    </cfRule>
    <cfRule type="expression" dxfId="12487" priority="13463" stopIfTrue="1">
      <formula>AN496="Yes"</formula>
    </cfRule>
  </conditionalFormatting>
  <conditionalFormatting sqref="AN497">
    <cfRule type="expression" dxfId="12486" priority="13460" stopIfTrue="1">
      <formula>AN497="No"</formula>
    </cfRule>
    <cfRule type="expression" dxfId="12485" priority="13461" stopIfTrue="1">
      <formula>AN497="Yes"</formula>
    </cfRule>
  </conditionalFormatting>
  <conditionalFormatting sqref="AN498">
    <cfRule type="expression" dxfId="12484" priority="13458" stopIfTrue="1">
      <formula>AN498="No"</formula>
    </cfRule>
    <cfRule type="expression" dxfId="12483" priority="13459" stopIfTrue="1">
      <formula>AN498="Yes"</formula>
    </cfRule>
  </conditionalFormatting>
  <conditionalFormatting sqref="AO496">
    <cfRule type="expression" dxfId="12482" priority="13456" stopIfTrue="1">
      <formula>AO496="No"</formula>
    </cfRule>
    <cfRule type="expression" dxfId="12481" priority="13457" stopIfTrue="1">
      <formula>AO496="Yes"</formula>
    </cfRule>
  </conditionalFormatting>
  <conditionalFormatting sqref="AO497">
    <cfRule type="expression" dxfId="12480" priority="13454" stopIfTrue="1">
      <formula>AO497="No"</formula>
    </cfRule>
    <cfRule type="expression" dxfId="12479" priority="13455" stopIfTrue="1">
      <formula>AO497="Yes"</formula>
    </cfRule>
  </conditionalFormatting>
  <conditionalFormatting sqref="AO498">
    <cfRule type="expression" dxfId="12478" priority="13452" stopIfTrue="1">
      <formula>AO498="No"</formula>
    </cfRule>
    <cfRule type="expression" dxfId="12477" priority="13453" stopIfTrue="1">
      <formula>AO498="Yes"</formula>
    </cfRule>
  </conditionalFormatting>
  <conditionalFormatting sqref="AP496">
    <cfRule type="expression" dxfId="12476" priority="13450" stopIfTrue="1">
      <formula>AP496="No"</formula>
    </cfRule>
    <cfRule type="expression" dxfId="12475" priority="13451" stopIfTrue="1">
      <formula>AP496="Yes"</formula>
    </cfRule>
  </conditionalFormatting>
  <conditionalFormatting sqref="AP497">
    <cfRule type="expression" dxfId="12474" priority="13448" stopIfTrue="1">
      <formula>AP497="No"</formula>
    </cfRule>
    <cfRule type="expression" dxfId="12473" priority="13449" stopIfTrue="1">
      <formula>AP497="Yes"</formula>
    </cfRule>
  </conditionalFormatting>
  <conditionalFormatting sqref="AP498">
    <cfRule type="expression" dxfId="12472" priority="13446" stopIfTrue="1">
      <formula>AP498="No"</formula>
    </cfRule>
    <cfRule type="expression" dxfId="12471" priority="13447" stopIfTrue="1">
      <formula>AP498="Yes"</formula>
    </cfRule>
  </conditionalFormatting>
  <conditionalFormatting sqref="AQ496">
    <cfRule type="expression" dxfId="12470" priority="13444" stopIfTrue="1">
      <formula>AQ496="No"</formula>
    </cfRule>
    <cfRule type="expression" dxfId="12469" priority="13445" stopIfTrue="1">
      <formula>AQ496="Yes"</formula>
    </cfRule>
  </conditionalFormatting>
  <conditionalFormatting sqref="AQ497">
    <cfRule type="expression" dxfId="12468" priority="13442" stopIfTrue="1">
      <formula>AQ497="No"</formula>
    </cfRule>
    <cfRule type="expression" dxfId="12467" priority="13443" stopIfTrue="1">
      <formula>AQ497="Yes"</formula>
    </cfRule>
  </conditionalFormatting>
  <conditionalFormatting sqref="AQ498">
    <cfRule type="expression" dxfId="12466" priority="13440" stopIfTrue="1">
      <formula>AQ498="No"</formula>
    </cfRule>
    <cfRule type="expression" dxfId="12465" priority="13441" stopIfTrue="1">
      <formula>AQ498="Yes"</formula>
    </cfRule>
  </conditionalFormatting>
  <conditionalFormatting sqref="AN496:AQ498">
    <cfRule type="containsText" dxfId="12464" priority="13438" operator="containsText" text="Yes">
      <formula>NOT(ISERROR(SEARCH("Yes",AN496)))</formula>
    </cfRule>
    <cfRule type="containsText" dxfId="12463" priority="13439" operator="containsText" text="No">
      <formula>NOT(ISERROR(SEARCH("No",AN496)))</formula>
    </cfRule>
  </conditionalFormatting>
  <conditionalFormatting sqref="AM496">
    <cfRule type="expression" dxfId="12462" priority="13436" stopIfTrue="1">
      <formula>AM496="No"</formula>
    </cfRule>
    <cfRule type="expression" dxfId="12461" priority="13437" stopIfTrue="1">
      <formula>AM496="Yes"</formula>
    </cfRule>
  </conditionalFormatting>
  <conditionalFormatting sqref="AM497">
    <cfRule type="expression" dxfId="12460" priority="13434" stopIfTrue="1">
      <formula>AM497="No"</formula>
    </cfRule>
    <cfRule type="expression" dxfId="12459" priority="13435" stopIfTrue="1">
      <formula>AM497="Yes"</formula>
    </cfRule>
  </conditionalFormatting>
  <conditionalFormatting sqref="AM498">
    <cfRule type="expression" dxfId="12458" priority="13432" stopIfTrue="1">
      <formula>AM498="No"</formula>
    </cfRule>
    <cfRule type="expression" dxfId="12457" priority="13433" stopIfTrue="1">
      <formula>AM498="Yes"</formula>
    </cfRule>
  </conditionalFormatting>
  <conditionalFormatting sqref="AL496">
    <cfRule type="expression" dxfId="12456" priority="13430" stopIfTrue="1">
      <formula>AL496="No"</formula>
    </cfRule>
    <cfRule type="expression" dxfId="12455" priority="13431" stopIfTrue="1">
      <formula>AL496="Yes"</formula>
    </cfRule>
  </conditionalFormatting>
  <conditionalFormatting sqref="AL497">
    <cfRule type="expression" dxfId="12454" priority="13428" stopIfTrue="1">
      <formula>AL497="No"</formula>
    </cfRule>
    <cfRule type="expression" dxfId="12453" priority="13429" stopIfTrue="1">
      <formula>AL497="Yes"</formula>
    </cfRule>
  </conditionalFormatting>
  <conditionalFormatting sqref="AL498">
    <cfRule type="expression" dxfId="12452" priority="13426" stopIfTrue="1">
      <formula>AL498="No"</formula>
    </cfRule>
    <cfRule type="expression" dxfId="12451" priority="13427" stopIfTrue="1">
      <formula>AL498="Yes"</formula>
    </cfRule>
  </conditionalFormatting>
  <conditionalFormatting sqref="AF496:AQ498">
    <cfRule type="containsText" dxfId="12450" priority="13424" operator="containsText" text="No">
      <formula>NOT(ISERROR(SEARCH("No",AF496)))</formula>
    </cfRule>
    <cfRule type="containsText" dxfId="12449" priority="13425" operator="containsText" text="Yes">
      <formula>NOT(ISERROR(SEARCH("Yes",AF496)))</formula>
    </cfRule>
  </conditionalFormatting>
  <conditionalFormatting sqref="D502:D504">
    <cfRule type="expression" dxfId="12448" priority="13422" stopIfTrue="1">
      <formula>D502="No"</formula>
    </cfRule>
    <cfRule type="expression" dxfId="12447" priority="13423" stopIfTrue="1">
      <formula>D502="Yes"</formula>
    </cfRule>
  </conditionalFormatting>
  <conditionalFormatting sqref="E502:AB502">
    <cfRule type="expression" dxfId="12446" priority="13420" stopIfTrue="1">
      <formula>E502="No"</formula>
    </cfRule>
    <cfRule type="expression" dxfId="12445" priority="13421" stopIfTrue="1">
      <formula>E502="Yes"</formula>
    </cfRule>
  </conditionalFormatting>
  <conditionalFormatting sqref="AC502:AH502">
    <cfRule type="expression" dxfId="12444" priority="13418" stopIfTrue="1">
      <formula>AC502="No"</formula>
    </cfRule>
    <cfRule type="expression" dxfId="12443" priority="13419" stopIfTrue="1">
      <formula>AC502="Yes"</formula>
    </cfRule>
  </conditionalFormatting>
  <conditionalFormatting sqref="E503:AB503">
    <cfRule type="expression" dxfId="12442" priority="13416" stopIfTrue="1">
      <formula>E503="No"</formula>
    </cfRule>
    <cfRule type="expression" dxfId="12441" priority="13417" stopIfTrue="1">
      <formula>E503="Yes"</formula>
    </cfRule>
  </conditionalFormatting>
  <conditionalFormatting sqref="AC503:AH503">
    <cfRule type="expression" dxfId="12440" priority="13414" stopIfTrue="1">
      <formula>AC503="No"</formula>
    </cfRule>
    <cfRule type="expression" dxfId="12439" priority="13415" stopIfTrue="1">
      <formula>AC503="Yes"</formula>
    </cfRule>
  </conditionalFormatting>
  <conditionalFormatting sqref="E504:AB504">
    <cfRule type="expression" dxfId="12438" priority="13412" stopIfTrue="1">
      <formula>E504="No"</formula>
    </cfRule>
    <cfRule type="expression" dxfId="12437" priority="13413" stopIfTrue="1">
      <formula>E504="Yes"</formula>
    </cfRule>
  </conditionalFormatting>
  <conditionalFormatting sqref="AC504:AH504">
    <cfRule type="expression" dxfId="12436" priority="13410" stopIfTrue="1">
      <formula>AC504="No"</formula>
    </cfRule>
    <cfRule type="expression" dxfId="12435" priority="13411" stopIfTrue="1">
      <formula>AC504="Yes"</formula>
    </cfRule>
  </conditionalFormatting>
  <conditionalFormatting sqref="AJ502">
    <cfRule type="expression" dxfId="12434" priority="13408" stopIfTrue="1">
      <formula>AJ502="No"</formula>
    </cfRule>
    <cfRule type="expression" dxfId="12433" priority="13409" stopIfTrue="1">
      <formula>AJ502="Yes"</formula>
    </cfRule>
  </conditionalFormatting>
  <conditionalFormatting sqref="AJ503">
    <cfRule type="expression" dxfId="12432" priority="13406" stopIfTrue="1">
      <formula>AJ503="No"</formula>
    </cfRule>
    <cfRule type="expression" dxfId="12431" priority="13407" stopIfTrue="1">
      <formula>AJ503="Yes"</formula>
    </cfRule>
  </conditionalFormatting>
  <conditionalFormatting sqref="AJ504">
    <cfRule type="expression" dxfId="12430" priority="13404" stopIfTrue="1">
      <formula>AJ504="No"</formula>
    </cfRule>
    <cfRule type="expression" dxfId="12429" priority="13405" stopIfTrue="1">
      <formula>AJ504="Yes"</formula>
    </cfRule>
  </conditionalFormatting>
  <conditionalFormatting sqref="AI502">
    <cfRule type="expression" dxfId="12428" priority="13402" stopIfTrue="1">
      <formula>AI502="No"</formula>
    </cfRule>
    <cfRule type="expression" dxfId="12427" priority="13403" stopIfTrue="1">
      <formula>AI502="Yes"</formula>
    </cfRule>
  </conditionalFormatting>
  <conditionalFormatting sqref="AI503">
    <cfRule type="expression" dxfId="12426" priority="13400" stopIfTrue="1">
      <formula>AI503="No"</formula>
    </cfRule>
    <cfRule type="expression" dxfId="12425" priority="13401" stopIfTrue="1">
      <formula>AI503="Yes"</formula>
    </cfRule>
  </conditionalFormatting>
  <conditionalFormatting sqref="AI504">
    <cfRule type="expression" dxfId="12424" priority="13398" stopIfTrue="1">
      <formula>AI504="No"</formula>
    </cfRule>
    <cfRule type="expression" dxfId="12423" priority="13399" stopIfTrue="1">
      <formula>AI504="Yes"</formula>
    </cfRule>
  </conditionalFormatting>
  <conditionalFormatting sqref="AK502">
    <cfRule type="expression" dxfId="12422" priority="13396" stopIfTrue="1">
      <formula>AK502="No"</formula>
    </cfRule>
    <cfRule type="expression" dxfId="12421" priority="13397" stopIfTrue="1">
      <formula>AK502="Yes"</formula>
    </cfRule>
  </conditionalFormatting>
  <conditionalFormatting sqref="AK503">
    <cfRule type="expression" dxfId="12420" priority="13394" stopIfTrue="1">
      <formula>AK503="No"</formula>
    </cfRule>
    <cfRule type="expression" dxfId="12419" priority="13395" stopIfTrue="1">
      <formula>AK503="Yes"</formula>
    </cfRule>
  </conditionalFormatting>
  <conditionalFormatting sqref="AK504">
    <cfRule type="expression" dxfId="12418" priority="13392" stopIfTrue="1">
      <formula>AK504="No"</formula>
    </cfRule>
    <cfRule type="expression" dxfId="12417" priority="13393" stopIfTrue="1">
      <formula>AK504="Yes"</formula>
    </cfRule>
  </conditionalFormatting>
  <conditionalFormatting sqref="AN502">
    <cfRule type="expression" dxfId="12416" priority="13390" stopIfTrue="1">
      <formula>AN502="No"</formula>
    </cfRule>
    <cfRule type="expression" dxfId="12415" priority="13391" stopIfTrue="1">
      <formula>AN502="Yes"</formula>
    </cfRule>
  </conditionalFormatting>
  <conditionalFormatting sqref="AN503">
    <cfRule type="expression" dxfId="12414" priority="13388" stopIfTrue="1">
      <formula>AN503="No"</formula>
    </cfRule>
    <cfRule type="expression" dxfId="12413" priority="13389" stopIfTrue="1">
      <formula>AN503="Yes"</formula>
    </cfRule>
  </conditionalFormatting>
  <conditionalFormatting sqref="AN504">
    <cfRule type="expression" dxfId="12412" priority="13386" stopIfTrue="1">
      <formula>AN504="No"</formula>
    </cfRule>
    <cfRule type="expression" dxfId="12411" priority="13387" stopIfTrue="1">
      <formula>AN504="Yes"</formula>
    </cfRule>
  </conditionalFormatting>
  <conditionalFormatting sqref="AO502">
    <cfRule type="expression" dxfId="12410" priority="13384" stopIfTrue="1">
      <formula>AO502="No"</formula>
    </cfRule>
    <cfRule type="expression" dxfId="12409" priority="13385" stopIfTrue="1">
      <formula>AO502="Yes"</formula>
    </cfRule>
  </conditionalFormatting>
  <conditionalFormatting sqref="AO503">
    <cfRule type="expression" dxfId="12408" priority="13382" stopIfTrue="1">
      <formula>AO503="No"</formula>
    </cfRule>
    <cfRule type="expression" dxfId="12407" priority="13383" stopIfTrue="1">
      <formula>AO503="Yes"</formula>
    </cfRule>
  </conditionalFormatting>
  <conditionalFormatting sqref="AO504">
    <cfRule type="expression" dxfId="12406" priority="13380" stopIfTrue="1">
      <formula>AO504="No"</formula>
    </cfRule>
    <cfRule type="expression" dxfId="12405" priority="13381" stopIfTrue="1">
      <formula>AO504="Yes"</formula>
    </cfRule>
  </conditionalFormatting>
  <conditionalFormatting sqref="AP502">
    <cfRule type="expression" dxfId="12404" priority="13378" stopIfTrue="1">
      <formula>AP502="No"</formula>
    </cfRule>
    <cfRule type="expression" dxfId="12403" priority="13379" stopIfTrue="1">
      <formula>AP502="Yes"</formula>
    </cfRule>
  </conditionalFormatting>
  <conditionalFormatting sqref="AP503">
    <cfRule type="expression" dxfId="12402" priority="13376" stopIfTrue="1">
      <formula>AP503="No"</formula>
    </cfRule>
    <cfRule type="expression" dxfId="12401" priority="13377" stopIfTrue="1">
      <formula>AP503="Yes"</formula>
    </cfRule>
  </conditionalFormatting>
  <conditionalFormatting sqref="AP504">
    <cfRule type="expression" dxfId="12400" priority="13374" stopIfTrue="1">
      <formula>AP504="No"</formula>
    </cfRule>
    <cfRule type="expression" dxfId="12399" priority="13375" stopIfTrue="1">
      <formula>AP504="Yes"</formula>
    </cfRule>
  </conditionalFormatting>
  <conditionalFormatting sqref="AQ502">
    <cfRule type="expression" dxfId="12398" priority="13372" stopIfTrue="1">
      <formula>AQ502="No"</formula>
    </cfRule>
    <cfRule type="expression" dxfId="12397" priority="13373" stopIfTrue="1">
      <formula>AQ502="Yes"</formula>
    </cfRule>
  </conditionalFormatting>
  <conditionalFormatting sqref="AQ503">
    <cfRule type="expression" dxfId="12396" priority="13370" stopIfTrue="1">
      <formula>AQ503="No"</formula>
    </cfRule>
    <cfRule type="expression" dxfId="12395" priority="13371" stopIfTrue="1">
      <formula>AQ503="Yes"</formula>
    </cfRule>
  </conditionalFormatting>
  <conditionalFormatting sqref="AQ504">
    <cfRule type="expression" dxfId="12394" priority="13368" stopIfTrue="1">
      <formula>AQ504="No"</formula>
    </cfRule>
    <cfRule type="expression" dxfId="12393" priority="13369" stopIfTrue="1">
      <formula>AQ504="Yes"</formula>
    </cfRule>
  </conditionalFormatting>
  <conditionalFormatting sqref="AN502:AQ504">
    <cfRule type="containsText" dxfId="12392" priority="13366" operator="containsText" text="Yes">
      <formula>NOT(ISERROR(SEARCH("Yes",AN502)))</formula>
    </cfRule>
    <cfRule type="containsText" dxfId="12391" priority="13367" operator="containsText" text="No">
      <formula>NOT(ISERROR(SEARCH("No",AN502)))</formula>
    </cfRule>
  </conditionalFormatting>
  <conditionalFormatting sqref="AM502">
    <cfRule type="expression" dxfId="12390" priority="13364" stopIfTrue="1">
      <formula>AM502="No"</formula>
    </cfRule>
    <cfRule type="expression" dxfId="12389" priority="13365" stopIfTrue="1">
      <formula>AM502="Yes"</formula>
    </cfRule>
  </conditionalFormatting>
  <conditionalFormatting sqref="AM503">
    <cfRule type="expression" dxfId="12388" priority="13362" stopIfTrue="1">
      <formula>AM503="No"</formula>
    </cfRule>
    <cfRule type="expression" dxfId="12387" priority="13363" stopIfTrue="1">
      <formula>AM503="Yes"</formula>
    </cfRule>
  </conditionalFormatting>
  <conditionalFormatting sqref="AM504">
    <cfRule type="expression" dxfId="12386" priority="13360" stopIfTrue="1">
      <formula>AM504="No"</formula>
    </cfRule>
    <cfRule type="expression" dxfId="12385" priority="13361" stopIfTrue="1">
      <formula>AM504="Yes"</formula>
    </cfRule>
  </conditionalFormatting>
  <conditionalFormatting sqref="AL502">
    <cfRule type="expression" dxfId="12384" priority="13358" stopIfTrue="1">
      <formula>AL502="No"</formula>
    </cfRule>
    <cfRule type="expression" dxfId="12383" priority="13359" stopIfTrue="1">
      <formula>AL502="Yes"</formula>
    </cfRule>
  </conditionalFormatting>
  <conditionalFormatting sqref="AL503">
    <cfRule type="expression" dxfId="12382" priority="13356" stopIfTrue="1">
      <formula>AL503="No"</formula>
    </cfRule>
    <cfRule type="expression" dxfId="12381" priority="13357" stopIfTrue="1">
      <formula>AL503="Yes"</formula>
    </cfRule>
  </conditionalFormatting>
  <conditionalFormatting sqref="AL504">
    <cfRule type="expression" dxfId="12380" priority="13354" stopIfTrue="1">
      <formula>AL504="No"</formula>
    </cfRule>
    <cfRule type="expression" dxfId="12379" priority="13355" stopIfTrue="1">
      <formula>AL504="Yes"</formula>
    </cfRule>
  </conditionalFormatting>
  <conditionalFormatting sqref="AF502:AQ504">
    <cfRule type="containsText" dxfId="12378" priority="13352" operator="containsText" text="No">
      <formula>NOT(ISERROR(SEARCH("No",AF502)))</formula>
    </cfRule>
    <cfRule type="containsText" dxfId="12377" priority="13353" operator="containsText" text="Yes">
      <formula>NOT(ISERROR(SEARCH("Yes",AF502)))</formula>
    </cfRule>
  </conditionalFormatting>
  <conditionalFormatting sqref="D505:D507">
    <cfRule type="expression" dxfId="12376" priority="13350" stopIfTrue="1">
      <formula>D505="No"</formula>
    </cfRule>
    <cfRule type="expression" dxfId="12375" priority="13351" stopIfTrue="1">
      <formula>D505="Yes"</formula>
    </cfRule>
  </conditionalFormatting>
  <conditionalFormatting sqref="E505:AB505">
    <cfRule type="expression" dxfId="12374" priority="13348" stopIfTrue="1">
      <formula>E505="No"</formula>
    </cfRule>
    <cfRule type="expression" dxfId="12373" priority="13349" stopIfTrue="1">
      <formula>E505="Yes"</formula>
    </cfRule>
  </conditionalFormatting>
  <conditionalFormatting sqref="AC505:AH505">
    <cfRule type="expression" dxfId="12372" priority="13346" stopIfTrue="1">
      <formula>AC505="No"</formula>
    </cfRule>
    <cfRule type="expression" dxfId="12371" priority="13347" stopIfTrue="1">
      <formula>AC505="Yes"</formula>
    </cfRule>
  </conditionalFormatting>
  <conditionalFormatting sqref="E506:AB506">
    <cfRule type="expression" dxfId="12370" priority="13344" stopIfTrue="1">
      <formula>E506="No"</formula>
    </cfRule>
    <cfRule type="expression" dxfId="12369" priority="13345" stopIfTrue="1">
      <formula>E506="Yes"</formula>
    </cfRule>
  </conditionalFormatting>
  <conditionalFormatting sqref="AC506:AH506">
    <cfRule type="expression" dxfId="12368" priority="13342" stopIfTrue="1">
      <formula>AC506="No"</formula>
    </cfRule>
    <cfRule type="expression" dxfId="12367" priority="13343" stopIfTrue="1">
      <formula>AC506="Yes"</formula>
    </cfRule>
  </conditionalFormatting>
  <conditionalFormatting sqref="E507:AB507">
    <cfRule type="expression" dxfId="12366" priority="13340" stopIfTrue="1">
      <formula>E507="No"</formula>
    </cfRule>
    <cfRule type="expression" dxfId="12365" priority="13341" stopIfTrue="1">
      <formula>E507="Yes"</formula>
    </cfRule>
  </conditionalFormatting>
  <conditionalFormatting sqref="AC507:AH507">
    <cfRule type="expression" dxfId="12364" priority="13338" stopIfTrue="1">
      <formula>AC507="No"</formula>
    </cfRule>
    <cfRule type="expression" dxfId="12363" priority="13339" stopIfTrue="1">
      <formula>AC507="Yes"</formula>
    </cfRule>
  </conditionalFormatting>
  <conditionalFormatting sqref="AJ505">
    <cfRule type="expression" dxfId="12362" priority="13336" stopIfTrue="1">
      <formula>AJ505="No"</formula>
    </cfRule>
    <cfRule type="expression" dxfId="12361" priority="13337" stopIfTrue="1">
      <formula>AJ505="Yes"</formula>
    </cfRule>
  </conditionalFormatting>
  <conditionalFormatting sqref="AJ506">
    <cfRule type="expression" dxfId="12360" priority="13334" stopIfTrue="1">
      <formula>AJ506="No"</formula>
    </cfRule>
    <cfRule type="expression" dxfId="12359" priority="13335" stopIfTrue="1">
      <formula>AJ506="Yes"</formula>
    </cfRule>
  </conditionalFormatting>
  <conditionalFormatting sqref="AJ507">
    <cfRule type="expression" dxfId="12358" priority="13332" stopIfTrue="1">
      <formula>AJ507="No"</formula>
    </cfRule>
    <cfRule type="expression" dxfId="12357" priority="13333" stopIfTrue="1">
      <formula>AJ507="Yes"</formula>
    </cfRule>
  </conditionalFormatting>
  <conditionalFormatting sqref="AI505">
    <cfRule type="expression" dxfId="12356" priority="13330" stopIfTrue="1">
      <formula>AI505="No"</formula>
    </cfRule>
    <cfRule type="expression" dxfId="12355" priority="13331" stopIfTrue="1">
      <formula>AI505="Yes"</formula>
    </cfRule>
  </conditionalFormatting>
  <conditionalFormatting sqref="AI506">
    <cfRule type="expression" dxfId="12354" priority="13328" stopIfTrue="1">
      <formula>AI506="No"</formula>
    </cfRule>
    <cfRule type="expression" dxfId="12353" priority="13329" stopIfTrue="1">
      <formula>AI506="Yes"</formula>
    </cfRule>
  </conditionalFormatting>
  <conditionalFormatting sqref="AI507">
    <cfRule type="expression" dxfId="12352" priority="13326" stopIfTrue="1">
      <formula>AI507="No"</formula>
    </cfRule>
    <cfRule type="expression" dxfId="12351" priority="13327" stopIfTrue="1">
      <formula>AI507="Yes"</formula>
    </cfRule>
  </conditionalFormatting>
  <conditionalFormatting sqref="AK505">
    <cfRule type="expression" dxfId="12350" priority="13324" stopIfTrue="1">
      <formula>AK505="No"</formula>
    </cfRule>
    <cfRule type="expression" dxfId="12349" priority="13325" stopIfTrue="1">
      <formula>AK505="Yes"</formula>
    </cfRule>
  </conditionalFormatting>
  <conditionalFormatting sqref="AK506">
    <cfRule type="expression" dxfId="12348" priority="13322" stopIfTrue="1">
      <formula>AK506="No"</formula>
    </cfRule>
    <cfRule type="expression" dxfId="12347" priority="13323" stopIfTrue="1">
      <formula>AK506="Yes"</formula>
    </cfRule>
  </conditionalFormatting>
  <conditionalFormatting sqref="AK507">
    <cfRule type="expression" dxfId="12346" priority="13320" stopIfTrue="1">
      <formula>AK507="No"</formula>
    </cfRule>
    <cfRule type="expression" dxfId="12345" priority="13321" stopIfTrue="1">
      <formula>AK507="Yes"</formula>
    </cfRule>
  </conditionalFormatting>
  <conditionalFormatting sqref="AN505">
    <cfRule type="expression" dxfId="12344" priority="13318" stopIfTrue="1">
      <formula>AN505="No"</formula>
    </cfRule>
    <cfRule type="expression" dxfId="12343" priority="13319" stopIfTrue="1">
      <formula>AN505="Yes"</formula>
    </cfRule>
  </conditionalFormatting>
  <conditionalFormatting sqref="AN506">
    <cfRule type="expression" dxfId="12342" priority="13316" stopIfTrue="1">
      <formula>AN506="No"</formula>
    </cfRule>
    <cfRule type="expression" dxfId="12341" priority="13317" stopIfTrue="1">
      <formula>AN506="Yes"</formula>
    </cfRule>
  </conditionalFormatting>
  <conditionalFormatting sqref="AN507">
    <cfRule type="expression" dxfId="12340" priority="13314" stopIfTrue="1">
      <formula>AN507="No"</formula>
    </cfRule>
    <cfRule type="expression" dxfId="12339" priority="13315" stopIfTrue="1">
      <formula>AN507="Yes"</formula>
    </cfRule>
  </conditionalFormatting>
  <conditionalFormatting sqref="AO505">
    <cfRule type="expression" dxfId="12338" priority="13312" stopIfTrue="1">
      <formula>AO505="No"</formula>
    </cfRule>
    <cfRule type="expression" dxfId="12337" priority="13313" stopIfTrue="1">
      <formula>AO505="Yes"</formula>
    </cfRule>
  </conditionalFormatting>
  <conditionalFormatting sqref="AO506">
    <cfRule type="expression" dxfId="12336" priority="13310" stopIfTrue="1">
      <formula>AO506="No"</formula>
    </cfRule>
    <cfRule type="expression" dxfId="12335" priority="13311" stopIfTrue="1">
      <formula>AO506="Yes"</formula>
    </cfRule>
  </conditionalFormatting>
  <conditionalFormatting sqref="AO507">
    <cfRule type="expression" dxfId="12334" priority="13308" stopIfTrue="1">
      <formula>AO507="No"</formula>
    </cfRule>
    <cfRule type="expression" dxfId="12333" priority="13309" stopIfTrue="1">
      <formula>AO507="Yes"</formula>
    </cfRule>
  </conditionalFormatting>
  <conditionalFormatting sqref="AP505">
    <cfRule type="expression" dxfId="12332" priority="13306" stopIfTrue="1">
      <formula>AP505="No"</formula>
    </cfRule>
    <cfRule type="expression" dxfId="12331" priority="13307" stopIfTrue="1">
      <formula>AP505="Yes"</formula>
    </cfRule>
  </conditionalFormatting>
  <conditionalFormatting sqref="AP506">
    <cfRule type="expression" dxfId="12330" priority="13304" stopIfTrue="1">
      <formula>AP506="No"</formula>
    </cfRule>
    <cfRule type="expression" dxfId="12329" priority="13305" stopIfTrue="1">
      <formula>AP506="Yes"</formula>
    </cfRule>
  </conditionalFormatting>
  <conditionalFormatting sqref="AP507">
    <cfRule type="expression" dxfId="12328" priority="13302" stopIfTrue="1">
      <formula>AP507="No"</formula>
    </cfRule>
    <cfRule type="expression" dxfId="12327" priority="13303" stopIfTrue="1">
      <formula>AP507="Yes"</formula>
    </cfRule>
  </conditionalFormatting>
  <conditionalFormatting sqref="AQ505">
    <cfRule type="expression" dxfId="12326" priority="13300" stopIfTrue="1">
      <formula>AQ505="No"</formula>
    </cfRule>
    <cfRule type="expression" dxfId="12325" priority="13301" stopIfTrue="1">
      <formula>AQ505="Yes"</formula>
    </cfRule>
  </conditionalFormatting>
  <conditionalFormatting sqref="AQ506">
    <cfRule type="expression" dxfId="12324" priority="13298" stopIfTrue="1">
      <formula>AQ506="No"</formula>
    </cfRule>
    <cfRule type="expression" dxfId="12323" priority="13299" stopIfTrue="1">
      <formula>AQ506="Yes"</formula>
    </cfRule>
  </conditionalFormatting>
  <conditionalFormatting sqref="AQ507">
    <cfRule type="expression" dxfId="12322" priority="13296" stopIfTrue="1">
      <formula>AQ507="No"</formula>
    </cfRule>
    <cfRule type="expression" dxfId="12321" priority="13297" stopIfTrue="1">
      <formula>AQ507="Yes"</formula>
    </cfRule>
  </conditionalFormatting>
  <conditionalFormatting sqref="AN505:AQ507">
    <cfRule type="containsText" dxfId="12320" priority="13294" operator="containsText" text="Yes">
      <formula>NOT(ISERROR(SEARCH("Yes",AN505)))</formula>
    </cfRule>
    <cfRule type="containsText" dxfId="12319" priority="13295" operator="containsText" text="No">
      <formula>NOT(ISERROR(SEARCH("No",AN505)))</formula>
    </cfRule>
  </conditionalFormatting>
  <conditionalFormatting sqref="AM505">
    <cfRule type="expression" dxfId="12318" priority="13292" stopIfTrue="1">
      <formula>AM505="No"</formula>
    </cfRule>
    <cfRule type="expression" dxfId="12317" priority="13293" stopIfTrue="1">
      <formula>AM505="Yes"</formula>
    </cfRule>
  </conditionalFormatting>
  <conditionalFormatting sqref="AM506">
    <cfRule type="expression" dxfId="12316" priority="13290" stopIfTrue="1">
      <formula>AM506="No"</formula>
    </cfRule>
    <cfRule type="expression" dxfId="12315" priority="13291" stopIfTrue="1">
      <formula>AM506="Yes"</formula>
    </cfRule>
  </conditionalFormatting>
  <conditionalFormatting sqref="AM507">
    <cfRule type="expression" dxfId="12314" priority="13288" stopIfTrue="1">
      <formula>AM507="No"</formula>
    </cfRule>
    <cfRule type="expression" dxfId="12313" priority="13289" stopIfTrue="1">
      <formula>AM507="Yes"</formula>
    </cfRule>
  </conditionalFormatting>
  <conditionalFormatting sqref="AL505">
    <cfRule type="expression" dxfId="12312" priority="13286" stopIfTrue="1">
      <formula>AL505="No"</formula>
    </cfRule>
    <cfRule type="expression" dxfId="12311" priority="13287" stopIfTrue="1">
      <formula>AL505="Yes"</formula>
    </cfRule>
  </conditionalFormatting>
  <conditionalFormatting sqref="AL506">
    <cfRule type="expression" dxfId="12310" priority="13284" stopIfTrue="1">
      <formula>AL506="No"</formula>
    </cfRule>
    <cfRule type="expression" dxfId="12309" priority="13285" stopIfTrue="1">
      <formula>AL506="Yes"</formula>
    </cfRule>
  </conditionalFormatting>
  <conditionalFormatting sqref="AL507">
    <cfRule type="expression" dxfId="12308" priority="13282" stopIfTrue="1">
      <formula>AL507="No"</formula>
    </cfRule>
    <cfRule type="expression" dxfId="12307" priority="13283" stopIfTrue="1">
      <formula>AL507="Yes"</formula>
    </cfRule>
  </conditionalFormatting>
  <conditionalFormatting sqref="AF505:AQ507">
    <cfRule type="containsText" dxfId="12306" priority="13280" operator="containsText" text="No">
      <formula>NOT(ISERROR(SEARCH("No",AF505)))</formula>
    </cfRule>
    <cfRule type="containsText" dxfId="12305" priority="13281" operator="containsText" text="Yes">
      <formula>NOT(ISERROR(SEARCH("Yes",AF505)))</formula>
    </cfRule>
  </conditionalFormatting>
  <conditionalFormatting sqref="D508:D510">
    <cfRule type="expression" dxfId="12304" priority="13278" stopIfTrue="1">
      <formula>D508="No"</formula>
    </cfRule>
    <cfRule type="expression" dxfId="12303" priority="13279" stopIfTrue="1">
      <formula>D508="Yes"</formula>
    </cfRule>
  </conditionalFormatting>
  <conditionalFormatting sqref="E508:AB508">
    <cfRule type="expression" dxfId="12302" priority="13276" stopIfTrue="1">
      <formula>E508="No"</formula>
    </cfRule>
    <cfRule type="expression" dxfId="12301" priority="13277" stopIfTrue="1">
      <formula>E508="Yes"</formula>
    </cfRule>
  </conditionalFormatting>
  <conditionalFormatting sqref="AC508:AH508">
    <cfRule type="expression" dxfId="12300" priority="13274" stopIfTrue="1">
      <formula>AC508="No"</formula>
    </cfRule>
    <cfRule type="expression" dxfId="12299" priority="13275" stopIfTrue="1">
      <formula>AC508="Yes"</formula>
    </cfRule>
  </conditionalFormatting>
  <conditionalFormatting sqref="E509:AB509">
    <cfRule type="expression" dxfId="12298" priority="13272" stopIfTrue="1">
      <formula>E509="No"</formula>
    </cfRule>
    <cfRule type="expression" dxfId="12297" priority="13273" stopIfTrue="1">
      <formula>E509="Yes"</formula>
    </cfRule>
  </conditionalFormatting>
  <conditionalFormatting sqref="AC509:AH509">
    <cfRule type="expression" dxfId="12296" priority="13270" stopIfTrue="1">
      <formula>AC509="No"</formula>
    </cfRule>
    <cfRule type="expression" dxfId="12295" priority="13271" stopIfTrue="1">
      <formula>AC509="Yes"</formula>
    </cfRule>
  </conditionalFormatting>
  <conditionalFormatting sqref="E510:AB510">
    <cfRule type="expression" dxfId="12294" priority="13268" stopIfTrue="1">
      <formula>E510="No"</formula>
    </cfRule>
    <cfRule type="expression" dxfId="12293" priority="13269" stopIfTrue="1">
      <formula>E510="Yes"</formula>
    </cfRule>
  </conditionalFormatting>
  <conditionalFormatting sqref="AC510:AH510">
    <cfRule type="expression" dxfId="12292" priority="13266" stopIfTrue="1">
      <formula>AC510="No"</formula>
    </cfRule>
    <cfRule type="expression" dxfId="12291" priority="13267" stopIfTrue="1">
      <formula>AC510="Yes"</formula>
    </cfRule>
  </conditionalFormatting>
  <conditionalFormatting sqref="AJ508">
    <cfRule type="expression" dxfId="12290" priority="13264" stopIfTrue="1">
      <formula>AJ508="No"</formula>
    </cfRule>
    <cfRule type="expression" dxfId="12289" priority="13265" stopIfTrue="1">
      <formula>AJ508="Yes"</formula>
    </cfRule>
  </conditionalFormatting>
  <conditionalFormatting sqref="AJ509">
    <cfRule type="expression" dxfId="12288" priority="13262" stopIfTrue="1">
      <formula>AJ509="No"</formula>
    </cfRule>
    <cfRule type="expression" dxfId="12287" priority="13263" stopIfTrue="1">
      <formula>AJ509="Yes"</formula>
    </cfRule>
  </conditionalFormatting>
  <conditionalFormatting sqref="AJ510">
    <cfRule type="expression" dxfId="12286" priority="13260" stopIfTrue="1">
      <formula>AJ510="No"</formula>
    </cfRule>
    <cfRule type="expression" dxfId="12285" priority="13261" stopIfTrue="1">
      <formula>AJ510="Yes"</formula>
    </cfRule>
  </conditionalFormatting>
  <conditionalFormatting sqref="AI508">
    <cfRule type="expression" dxfId="12284" priority="13258" stopIfTrue="1">
      <formula>AI508="No"</formula>
    </cfRule>
    <cfRule type="expression" dxfId="12283" priority="13259" stopIfTrue="1">
      <formula>AI508="Yes"</formula>
    </cfRule>
  </conditionalFormatting>
  <conditionalFormatting sqref="AI509">
    <cfRule type="expression" dxfId="12282" priority="13256" stopIfTrue="1">
      <formula>AI509="No"</formula>
    </cfRule>
    <cfRule type="expression" dxfId="12281" priority="13257" stopIfTrue="1">
      <formula>AI509="Yes"</formula>
    </cfRule>
  </conditionalFormatting>
  <conditionalFormatting sqref="AI510">
    <cfRule type="expression" dxfId="12280" priority="13254" stopIfTrue="1">
      <formula>AI510="No"</formula>
    </cfRule>
    <cfRule type="expression" dxfId="12279" priority="13255" stopIfTrue="1">
      <formula>AI510="Yes"</formula>
    </cfRule>
  </conditionalFormatting>
  <conditionalFormatting sqref="AK508">
    <cfRule type="expression" dxfId="12278" priority="13252" stopIfTrue="1">
      <formula>AK508="No"</formula>
    </cfRule>
    <cfRule type="expression" dxfId="12277" priority="13253" stopIfTrue="1">
      <formula>AK508="Yes"</formula>
    </cfRule>
  </conditionalFormatting>
  <conditionalFormatting sqref="AK509">
    <cfRule type="expression" dxfId="12276" priority="13250" stopIfTrue="1">
      <formula>AK509="No"</formula>
    </cfRule>
    <cfRule type="expression" dxfId="12275" priority="13251" stopIfTrue="1">
      <formula>AK509="Yes"</formula>
    </cfRule>
  </conditionalFormatting>
  <conditionalFormatting sqref="AK510">
    <cfRule type="expression" dxfId="12274" priority="13248" stopIfTrue="1">
      <formula>AK510="No"</formula>
    </cfRule>
    <cfRule type="expression" dxfId="12273" priority="13249" stopIfTrue="1">
      <formula>AK510="Yes"</formula>
    </cfRule>
  </conditionalFormatting>
  <conditionalFormatting sqref="AN508">
    <cfRule type="expression" dxfId="12272" priority="13246" stopIfTrue="1">
      <formula>AN508="No"</formula>
    </cfRule>
    <cfRule type="expression" dxfId="12271" priority="13247" stopIfTrue="1">
      <formula>AN508="Yes"</formula>
    </cfRule>
  </conditionalFormatting>
  <conditionalFormatting sqref="AN509">
    <cfRule type="expression" dxfId="12270" priority="13244" stopIfTrue="1">
      <formula>AN509="No"</formula>
    </cfRule>
    <cfRule type="expression" dxfId="12269" priority="13245" stopIfTrue="1">
      <formula>AN509="Yes"</formula>
    </cfRule>
  </conditionalFormatting>
  <conditionalFormatting sqref="AN510">
    <cfRule type="expression" dxfId="12268" priority="13242" stopIfTrue="1">
      <formula>AN510="No"</formula>
    </cfRule>
    <cfRule type="expression" dxfId="12267" priority="13243" stopIfTrue="1">
      <formula>AN510="Yes"</formula>
    </cfRule>
  </conditionalFormatting>
  <conditionalFormatting sqref="AO508">
    <cfRule type="expression" dxfId="12266" priority="13240" stopIfTrue="1">
      <formula>AO508="No"</formula>
    </cfRule>
    <cfRule type="expression" dxfId="12265" priority="13241" stopIfTrue="1">
      <formula>AO508="Yes"</formula>
    </cfRule>
  </conditionalFormatting>
  <conditionalFormatting sqref="AO509">
    <cfRule type="expression" dxfId="12264" priority="13238" stopIfTrue="1">
      <formula>AO509="No"</formula>
    </cfRule>
    <cfRule type="expression" dxfId="12263" priority="13239" stopIfTrue="1">
      <formula>AO509="Yes"</formula>
    </cfRule>
  </conditionalFormatting>
  <conditionalFormatting sqref="AO510">
    <cfRule type="expression" dxfId="12262" priority="13236" stopIfTrue="1">
      <formula>AO510="No"</formula>
    </cfRule>
    <cfRule type="expression" dxfId="12261" priority="13237" stopIfTrue="1">
      <formula>AO510="Yes"</formula>
    </cfRule>
  </conditionalFormatting>
  <conditionalFormatting sqref="AP508">
    <cfRule type="expression" dxfId="12260" priority="13234" stopIfTrue="1">
      <formula>AP508="No"</formula>
    </cfRule>
    <cfRule type="expression" dxfId="12259" priority="13235" stopIfTrue="1">
      <formula>AP508="Yes"</formula>
    </cfRule>
  </conditionalFormatting>
  <conditionalFormatting sqref="AP509">
    <cfRule type="expression" dxfId="12258" priority="13232" stopIfTrue="1">
      <formula>AP509="No"</formula>
    </cfRule>
    <cfRule type="expression" dxfId="12257" priority="13233" stopIfTrue="1">
      <formula>AP509="Yes"</formula>
    </cfRule>
  </conditionalFormatting>
  <conditionalFormatting sqref="AP510">
    <cfRule type="expression" dxfId="12256" priority="13230" stopIfTrue="1">
      <formula>AP510="No"</formula>
    </cfRule>
    <cfRule type="expression" dxfId="12255" priority="13231" stopIfTrue="1">
      <formula>AP510="Yes"</formula>
    </cfRule>
  </conditionalFormatting>
  <conditionalFormatting sqref="AQ508">
    <cfRule type="expression" dxfId="12254" priority="13228" stopIfTrue="1">
      <formula>AQ508="No"</formula>
    </cfRule>
    <cfRule type="expression" dxfId="12253" priority="13229" stopIfTrue="1">
      <formula>AQ508="Yes"</formula>
    </cfRule>
  </conditionalFormatting>
  <conditionalFormatting sqref="AQ509">
    <cfRule type="expression" dxfId="12252" priority="13226" stopIfTrue="1">
      <formula>AQ509="No"</formula>
    </cfRule>
    <cfRule type="expression" dxfId="12251" priority="13227" stopIfTrue="1">
      <formula>AQ509="Yes"</formula>
    </cfRule>
  </conditionalFormatting>
  <conditionalFormatting sqref="AQ510">
    <cfRule type="expression" dxfId="12250" priority="13224" stopIfTrue="1">
      <formula>AQ510="No"</formula>
    </cfRule>
    <cfRule type="expression" dxfId="12249" priority="13225" stopIfTrue="1">
      <formula>AQ510="Yes"</formula>
    </cfRule>
  </conditionalFormatting>
  <conditionalFormatting sqref="AN508:AQ510">
    <cfRule type="containsText" dxfId="12248" priority="13222" operator="containsText" text="Yes">
      <formula>NOT(ISERROR(SEARCH("Yes",AN508)))</formula>
    </cfRule>
    <cfRule type="containsText" dxfId="12247" priority="13223" operator="containsText" text="No">
      <formula>NOT(ISERROR(SEARCH("No",AN508)))</formula>
    </cfRule>
  </conditionalFormatting>
  <conditionalFormatting sqref="AM508">
    <cfRule type="expression" dxfId="12246" priority="13220" stopIfTrue="1">
      <formula>AM508="No"</formula>
    </cfRule>
    <cfRule type="expression" dxfId="12245" priority="13221" stopIfTrue="1">
      <formula>AM508="Yes"</formula>
    </cfRule>
  </conditionalFormatting>
  <conditionalFormatting sqref="AM509">
    <cfRule type="expression" dxfId="12244" priority="13218" stopIfTrue="1">
      <formula>AM509="No"</formula>
    </cfRule>
    <cfRule type="expression" dxfId="12243" priority="13219" stopIfTrue="1">
      <formula>AM509="Yes"</formula>
    </cfRule>
  </conditionalFormatting>
  <conditionalFormatting sqref="AM510">
    <cfRule type="expression" dxfId="12242" priority="13216" stopIfTrue="1">
      <formula>AM510="No"</formula>
    </cfRule>
    <cfRule type="expression" dxfId="12241" priority="13217" stopIfTrue="1">
      <formula>AM510="Yes"</formula>
    </cfRule>
  </conditionalFormatting>
  <conditionalFormatting sqref="AL508">
    <cfRule type="expression" dxfId="12240" priority="13214" stopIfTrue="1">
      <formula>AL508="No"</formula>
    </cfRule>
    <cfRule type="expression" dxfId="12239" priority="13215" stopIfTrue="1">
      <formula>AL508="Yes"</formula>
    </cfRule>
  </conditionalFormatting>
  <conditionalFormatting sqref="AL509">
    <cfRule type="expression" dxfId="12238" priority="13212" stopIfTrue="1">
      <formula>AL509="No"</formula>
    </cfRule>
    <cfRule type="expression" dxfId="12237" priority="13213" stopIfTrue="1">
      <formula>AL509="Yes"</formula>
    </cfRule>
  </conditionalFormatting>
  <conditionalFormatting sqref="AL510">
    <cfRule type="expression" dxfId="12236" priority="13210" stopIfTrue="1">
      <formula>AL510="No"</formula>
    </cfRule>
    <cfRule type="expression" dxfId="12235" priority="13211" stopIfTrue="1">
      <formula>AL510="Yes"</formula>
    </cfRule>
  </conditionalFormatting>
  <conditionalFormatting sqref="AF508:AQ510">
    <cfRule type="containsText" dxfId="12234" priority="13208" operator="containsText" text="No">
      <formula>NOT(ISERROR(SEARCH("No",AF508)))</formula>
    </cfRule>
    <cfRule type="containsText" dxfId="12233" priority="13209" operator="containsText" text="Yes">
      <formula>NOT(ISERROR(SEARCH("Yes",AF508)))</formula>
    </cfRule>
  </conditionalFormatting>
  <conditionalFormatting sqref="D511:D513">
    <cfRule type="expression" dxfId="12232" priority="13206" stopIfTrue="1">
      <formula>D511="No"</formula>
    </cfRule>
    <cfRule type="expression" dxfId="12231" priority="13207" stopIfTrue="1">
      <formula>D511="Yes"</formula>
    </cfRule>
  </conditionalFormatting>
  <conditionalFormatting sqref="E511:AB511">
    <cfRule type="expression" dxfId="12230" priority="13204" stopIfTrue="1">
      <formula>E511="No"</formula>
    </cfRule>
    <cfRule type="expression" dxfId="12229" priority="13205" stopIfTrue="1">
      <formula>E511="Yes"</formula>
    </cfRule>
  </conditionalFormatting>
  <conditionalFormatting sqref="AC511:AH511">
    <cfRule type="expression" dxfId="12228" priority="13202" stopIfTrue="1">
      <formula>AC511="No"</formula>
    </cfRule>
    <cfRule type="expression" dxfId="12227" priority="13203" stopIfTrue="1">
      <formula>AC511="Yes"</formula>
    </cfRule>
  </conditionalFormatting>
  <conditionalFormatting sqref="E512:AB512">
    <cfRule type="expression" dxfId="12226" priority="13200" stopIfTrue="1">
      <formula>E512="No"</formula>
    </cfRule>
    <cfRule type="expression" dxfId="12225" priority="13201" stopIfTrue="1">
      <formula>E512="Yes"</formula>
    </cfRule>
  </conditionalFormatting>
  <conditionalFormatting sqref="AC512:AH512">
    <cfRule type="expression" dxfId="12224" priority="13198" stopIfTrue="1">
      <formula>AC512="No"</formula>
    </cfRule>
    <cfRule type="expression" dxfId="12223" priority="13199" stopIfTrue="1">
      <formula>AC512="Yes"</formula>
    </cfRule>
  </conditionalFormatting>
  <conditionalFormatting sqref="E513:AB513">
    <cfRule type="expression" dxfId="12222" priority="13196" stopIfTrue="1">
      <formula>E513="No"</formula>
    </cfRule>
    <cfRule type="expression" dxfId="12221" priority="13197" stopIfTrue="1">
      <formula>E513="Yes"</formula>
    </cfRule>
  </conditionalFormatting>
  <conditionalFormatting sqref="AC513:AH513">
    <cfRule type="expression" dxfId="12220" priority="13194" stopIfTrue="1">
      <formula>AC513="No"</formula>
    </cfRule>
    <cfRule type="expression" dxfId="12219" priority="13195" stopIfTrue="1">
      <formula>AC513="Yes"</formula>
    </cfRule>
  </conditionalFormatting>
  <conditionalFormatting sqref="AJ511">
    <cfRule type="expression" dxfId="12218" priority="13192" stopIfTrue="1">
      <formula>AJ511="No"</formula>
    </cfRule>
    <cfRule type="expression" dxfId="12217" priority="13193" stopIfTrue="1">
      <formula>AJ511="Yes"</formula>
    </cfRule>
  </conditionalFormatting>
  <conditionalFormatting sqref="AJ512">
    <cfRule type="expression" dxfId="12216" priority="13190" stopIfTrue="1">
      <formula>AJ512="No"</formula>
    </cfRule>
    <cfRule type="expression" dxfId="12215" priority="13191" stopIfTrue="1">
      <formula>AJ512="Yes"</formula>
    </cfRule>
  </conditionalFormatting>
  <conditionalFormatting sqref="AJ513">
    <cfRule type="expression" dxfId="12214" priority="13188" stopIfTrue="1">
      <formula>AJ513="No"</formula>
    </cfRule>
    <cfRule type="expression" dxfId="12213" priority="13189" stopIfTrue="1">
      <formula>AJ513="Yes"</formula>
    </cfRule>
  </conditionalFormatting>
  <conditionalFormatting sqref="AI511">
    <cfRule type="expression" dxfId="12212" priority="13186" stopIfTrue="1">
      <formula>AI511="No"</formula>
    </cfRule>
    <cfRule type="expression" dxfId="12211" priority="13187" stopIfTrue="1">
      <formula>AI511="Yes"</formula>
    </cfRule>
  </conditionalFormatting>
  <conditionalFormatting sqref="AI512">
    <cfRule type="expression" dxfId="12210" priority="13184" stopIfTrue="1">
      <formula>AI512="No"</formula>
    </cfRule>
    <cfRule type="expression" dxfId="12209" priority="13185" stopIfTrue="1">
      <formula>AI512="Yes"</formula>
    </cfRule>
  </conditionalFormatting>
  <conditionalFormatting sqref="AI513">
    <cfRule type="expression" dxfId="12208" priority="13182" stopIfTrue="1">
      <formula>AI513="No"</formula>
    </cfRule>
    <cfRule type="expression" dxfId="12207" priority="13183" stopIfTrue="1">
      <formula>AI513="Yes"</formula>
    </cfRule>
  </conditionalFormatting>
  <conditionalFormatting sqref="AK511">
    <cfRule type="expression" dxfId="12206" priority="13180" stopIfTrue="1">
      <formula>AK511="No"</formula>
    </cfRule>
    <cfRule type="expression" dxfId="12205" priority="13181" stopIfTrue="1">
      <formula>AK511="Yes"</formula>
    </cfRule>
  </conditionalFormatting>
  <conditionalFormatting sqref="AK512">
    <cfRule type="expression" dxfId="12204" priority="13178" stopIfTrue="1">
      <formula>AK512="No"</formula>
    </cfRule>
    <cfRule type="expression" dxfId="12203" priority="13179" stopIfTrue="1">
      <formula>AK512="Yes"</formula>
    </cfRule>
  </conditionalFormatting>
  <conditionalFormatting sqref="AK513">
    <cfRule type="expression" dxfId="12202" priority="13176" stopIfTrue="1">
      <formula>AK513="No"</formula>
    </cfRule>
    <cfRule type="expression" dxfId="12201" priority="13177" stopIfTrue="1">
      <formula>AK513="Yes"</formula>
    </cfRule>
  </conditionalFormatting>
  <conditionalFormatting sqref="AN511">
    <cfRule type="expression" dxfId="12200" priority="13174" stopIfTrue="1">
      <formula>AN511="No"</formula>
    </cfRule>
    <cfRule type="expression" dxfId="12199" priority="13175" stopIfTrue="1">
      <formula>AN511="Yes"</formula>
    </cfRule>
  </conditionalFormatting>
  <conditionalFormatting sqref="AN512">
    <cfRule type="expression" dxfId="12198" priority="13172" stopIfTrue="1">
      <formula>AN512="No"</formula>
    </cfRule>
    <cfRule type="expression" dxfId="12197" priority="13173" stopIfTrue="1">
      <formula>AN512="Yes"</formula>
    </cfRule>
  </conditionalFormatting>
  <conditionalFormatting sqref="AN513">
    <cfRule type="expression" dxfId="12196" priority="13170" stopIfTrue="1">
      <formula>AN513="No"</formula>
    </cfRule>
    <cfRule type="expression" dxfId="12195" priority="13171" stopIfTrue="1">
      <formula>AN513="Yes"</formula>
    </cfRule>
  </conditionalFormatting>
  <conditionalFormatting sqref="AO511">
    <cfRule type="expression" dxfId="12194" priority="13168" stopIfTrue="1">
      <formula>AO511="No"</formula>
    </cfRule>
    <cfRule type="expression" dxfId="12193" priority="13169" stopIfTrue="1">
      <formula>AO511="Yes"</formula>
    </cfRule>
  </conditionalFormatting>
  <conditionalFormatting sqref="AO512">
    <cfRule type="expression" dxfId="12192" priority="13166" stopIfTrue="1">
      <formula>AO512="No"</formula>
    </cfRule>
    <cfRule type="expression" dxfId="12191" priority="13167" stopIfTrue="1">
      <formula>AO512="Yes"</formula>
    </cfRule>
  </conditionalFormatting>
  <conditionalFormatting sqref="AO513">
    <cfRule type="expression" dxfId="12190" priority="13164" stopIfTrue="1">
      <formula>AO513="No"</formula>
    </cfRule>
    <cfRule type="expression" dxfId="12189" priority="13165" stopIfTrue="1">
      <formula>AO513="Yes"</formula>
    </cfRule>
  </conditionalFormatting>
  <conditionalFormatting sqref="AP511">
    <cfRule type="expression" dxfId="12188" priority="13162" stopIfTrue="1">
      <formula>AP511="No"</formula>
    </cfRule>
    <cfRule type="expression" dxfId="12187" priority="13163" stopIfTrue="1">
      <formula>AP511="Yes"</formula>
    </cfRule>
  </conditionalFormatting>
  <conditionalFormatting sqref="AP512">
    <cfRule type="expression" dxfId="12186" priority="13160" stopIfTrue="1">
      <formula>AP512="No"</formula>
    </cfRule>
    <cfRule type="expression" dxfId="12185" priority="13161" stopIfTrue="1">
      <formula>AP512="Yes"</formula>
    </cfRule>
  </conditionalFormatting>
  <conditionalFormatting sqref="AP513">
    <cfRule type="expression" dxfId="12184" priority="13158" stopIfTrue="1">
      <formula>AP513="No"</formula>
    </cfRule>
    <cfRule type="expression" dxfId="12183" priority="13159" stopIfTrue="1">
      <formula>AP513="Yes"</formula>
    </cfRule>
  </conditionalFormatting>
  <conditionalFormatting sqref="AQ511">
    <cfRule type="expression" dxfId="12182" priority="13156" stopIfTrue="1">
      <formula>AQ511="No"</formula>
    </cfRule>
    <cfRule type="expression" dxfId="12181" priority="13157" stopIfTrue="1">
      <formula>AQ511="Yes"</formula>
    </cfRule>
  </conditionalFormatting>
  <conditionalFormatting sqref="AQ512">
    <cfRule type="expression" dxfId="12180" priority="13154" stopIfTrue="1">
      <formula>AQ512="No"</formula>
    </cfRule>
    <cfRule type="expression" dxfId="12179" priority="13155" stopIfTrue="1">
      <formula>AQ512="Yes"</formula>
    </cfRule>
  </conditionalFormatting>
  <conditionalFormatting sqref="AQ513">
    <cfRule type="expression" dxfId="12178" priority="13152" stopIfTrue="1">
      <formula>AQ513="No"</formula>
    </cfRule>
    <cfRule type="expression" dxfId="12177" priority="13153" stopIfTrue="1">
      <formula>AQ513="Yes"</formula>
    </cfRule>
  </conditionalFormatting>
  <conditionalFormatting sqref="AN511:AQ513">
    <cfRule type="containsText" dxfId="12176" priority="13150" operator="containsText" text="Yes">
      <formula>NOT(ISERROR(SEARCH("Yes",AN511)))</formula>
    </cfRule>
    <cfRule type="containsText" dxfId="12175" priority="13151" operator="containsText" text="No">
      <formula>NOT(ISERROR(SEARCH("No",AN511)))</formula>
    </cfRule>
  </conditionalFormatting>
  <conditionalFormatting sqref="AM511">
    <cfRule type="expression" dxfId="12174" priority="13148" stopIfTrue="1">
      <formula>AM511="No"</formula>
    </cfRule>
    <cfRule type="expression" dxfId="12173" priority="13149" stopIfTrue="1">
      <formula>AM511="Yes"</formula>
    </cfRule>
  </conditionalFormatting>
  <conditionalFormatting sqref="AM512">
    <cfRule type="expression" dxfId="12172" priority="13146" stopIfTrue="1">
      <formula>AM512="No"</formula>
    </cfRule>
    <cfRule type="expression" dxfId="12171" priority="13147" stopIfTrue="1">
      <formula>AM512="Yes"</formula>
    </cfRule>
  </conditionalFormatting>
  <conditionalFormatting sqref="AM513">
    <cfRule type="expression" dxfId="12170" priority="13144" stopIfTrue="1">
      <formula>AM513="No"</formula>
    </cfRule>
    <cfRule type="expression" dxfId="12169" priority="13145" stopIfTrue="1">
      <formula>AM513="Yes"</formula>
    </cfRule>
  </conditionalFormatting>
  <conditionalFormatting sqref="AL511">
    <cfRule type="expression" dxfId="12168" priority="13142" stopIfTrue="1">
      <formula>AL511="No"</formula>
    </cfRule>
    <cfRule type="expression" dxfId="12167" priority="13143" stopIfTrue="1">
      <formula>AL511="Yes"</formula>
    </cfRule>
  </conditionalFormatting>
  <conditionalFormatting sqref="AL512">
    <cfRule type="expression" dxfId="12166" priority="13140" stopIfTrue="1">
      <formula>AL512="No"</formula>
    </cfRule>
    <cfRule type="expression" dxfId="12165" priority="13141" stopIfTrue="1">
      <formula>AL512="Yes"</formula>
    </cfRule>
  </conditionalFormatting>
  <conditionalFormatting sqref="AL513">
    <cfRule type="expression" dxfId="12164" priority="13138" stopIfTrue="1">
      <formula>AL513="No"</formula>
    </cfRule>
    <cfRule type="expression" dxfId="12163" priority="13139" stopIfTrue="1">
      <formula>AL513="Yes"</formula>
    </cfRule>
  </conditionalFormatting>
  <conditionalFormatting sqref="AF511:AQ513">
    <cfRule type="containsText" dxfId="12162" priority="13136" operator="containsText" text="No">
      <formula>NOT(ISERROR(SEARCH("No",AF511)))</formula>
    </cfRule>
    <cfRule type="containsText" dxfId="12161" priority="13137" operator="containsText" text="Yes">
      <formula>NOT(ISERROR(SEARCH("Yes",AF511)))</formula>
    </cfRule>
  </conditionalFormatting>
  <conditionalFormatting sqref="D514:D516">
    <cfRule type="expression" dxfId="12160" priority="13134" stopIfTrue="1">
      <formula>D514="No"</formula>
    </cfRule>
    <cfRule type="expression" dxfId="12159" priority="13135" stopIfTrue="1">
      <formula>D514="Yes"</formula>
    </cfRule>
  </conditionalFormatting>
  <conditionalFormatting sqref="E514:AB514">
    <cfRule type="expression" dxfId="12158" priority="13132" stopIfTrue="1">
      <formula>E514="No"</formula>
    </cfRule>
    <cfRule type="expression" dxfId="12157" priority="13133" stopIfTrue="1">
      <formula>E514="Yes"</formula>
    </cfRule>
  </conditionalFormatting>
  <conditionalFormatting sqref="AC514:AH514">
    <cfRule type="expression" dxfId="12156" priority="13130" stopIfTrue="1">
      <formula>AC514="No"</formula>
    </cfRule>
    <cfRule type="expression" dxfId="12155" priority="13131" stopIfTrue="1">
      <formula>AC514="Yes"</formula>
    </cfRule>
  </conditionalFormatting>
  <conditionalFormatting sqref="E515:AB515">
    <cfRule type="expression" dxfId="12154" priority="13128" stopIfTrue="1">
      <formula>E515="No"</formula>
    </cfRule>
    <cfRule type="expression" dxfId="12153" priority="13129" stopIfTrue="1">
      <formula>E515="Yes"</formula>
    </cfRule>
  </conditionalFormatting>
  <conditionalFormatting sqref="AC515:AH515">
    <cfRule type="expression" dxfId="12152" priority="13126" stopIfTrue="1">
      <formula>AC515="No"</formula>
    </cfRule>
    <cfRule type="expression" dxfId="12151" priority="13127" stopIfTrue="1">
      <formula>AC515="Yes"</formula>
    </cfRule>
  </conditionalFormatting>
  <conditionalFormatting sqref="E516:AB516">
    <cfRule type="expression" dxfId="12150" priority="13124" stopIfTrue="1">
      <formula>E516="No"</formula>
    </cfRule>
    <cfRule type="expression" dxfId="12149" priority="13125" stopIfTrue="1">
      <formula>E516="Yes"</formula>
    </cfRule>
  </conditionalFormatting>
  <conditionalFormatting sqref="AC516:AH516">
    <cfRule type="expression" dxfId="12148" priority="13122" stopIfTrue="1">
      <formula>AC516="No"</formula>
    </cfRule>
    <cfRule type="expression" dxfId="12147" priority="13123" stopIfTrue="1">
      <formula>AC516="Yes"</formula>
    </cfRule>
  </conditionalFormatting>
  <conditionalFormatting sqref="AJ514">
    <cfRule type="expression" dxfId="12146" priority="13120" stopIfTrue="1">
      <formula>AJ514="No"</formula>
    </cfRule>
    <cfRule type="expression" dxfId="12145" priority="13121" stopIfTrue="1">
      <formula>AJ514="Yes"</formula>
    </cfRule>
  </conditionalFormatting>
  <conditionalFormatting sqref="AJ515">
    <cfRule type="expression" dxfId="12144" priority="13118" stopIfTrue="1">
      <formula>AJ515="No"</formula>
    </cfRule>
    <cfRule type="expression" dxfId="12143" priority="13119" stopIfTrue="1">
      <formula>AJ515="Yes"</formula>
    </cfRule>
  </conditionalFormatting>
  <conditionalFormatting sqref="AJ516">
    <cfRule type="expression" dxfId="12142" priority="13116" stopIfTrue="1">
      <formula>AJ516="No"</formula>
    </cfRule>
    <cfRule type="expression" dxfId="12141" priority="13117" stopIfTrue="1">
      <formula>AJ516="Yes"</formula>
    </cfRule>
  </conditionalFormatting>
  <conditionalFormatting sqref="AI514">
    <cfRule type="expression" dxfId="12140" priority="13114" stopIfTrue="1">
      <formula>AI514="No"</formula>
    </cfRule>
    <cfRule type="expression" dxfId="12139" priority="13115" stopIfTrue="1">
      <formula>AI514="Yes"</formula>
    </cfRule>
  </conditionalFormatting>
  <conditionalFormatting sqref="AI515">
    <cfRule type="expression" dxfId="12138" priority="13112" stopIfTrue="1">
      <formula>AI515="No"</formula>
    </cfRule>
    <cfRule type="expression" dxfId="12137" priority="13113" stopIfTrue="1">
      <formula>AI515="Yes"</formula>
    </cfRule>
  </conditionalFormatting>
  <conditionalFormatting sqref="AI516">
    <cfRule type="expression" dxfId="12136" priority="13110" stopIfTrue="1">
      <formula>AI516="No"</formula>
    </cfRule>
    <cfRule type="expression" dxfId="12135" priority="13111" stopIfTrue="1">
      <formula>AI516="Yes"</formula>
    </cfRule>
  </conditionalFormatting>
  <conditionalFormatting sqref="AK514">
    <cfRule type="expression" dxfId="12134" priority="13108" stopIfTrue="1">
      <formula>AK514="No"</formula>
    </cfRule>
    <cfRule type="expression" dxfId="12133" priority="13109" stopIfTrue="1">
      <formula>AK514="Yes"</formula>
    </cfRule>
  </conditionalFormatting>
  <conditionalFormatting sqref="AK515">
    <cfRule type="expression" dxfId="12132" priority="13106" stopIfTrue="1">
      <formula>AK515="No"</formula>
    </cfRule>
    <cfRule type="expression" dxfId="12131" priority="13107" stopIfTrue="1">
      <formula>AK515="Yes"</formula>
    </cfRule>
  </conditionalFormatting>
  <conditionalFormatting sqref="AK516">
    <cfRule type="expression" dxfId="12130" priority="13104" stopIfTrue="1">
      <formula>AK516="No"</formula>
    </cfRule>
    <cfRule type="expression" dxfId="12129" priority="13105" stopIfTrue="1">
      <formula>AK516="Yes"</formula>
    </cfRule>
  </conditionalFormatting>
  <conditionalFormatting sqref="AN514">
    <cfRule type="expression" dxfId="12128" priority="13102" stopIfTrue="1">
      <formula>AN514="No"</formula>
    </cfRule>
    <cfRule type="expression" dxfId="12127" priority="13103" stopIfTrue="1">
      <formula>AN514="Yes"</formula>
    </cfRule>
  </conditionalFormatting>
  <conditionalFormatting sqref="AN515">
    <cfRule type="expression" dxfId="12126" priority="13100" stopIfTrue="1">
      <formula>AN515="No"</formula>
    </cfRule>
    <cfRule type="expression" dxfId="12125" priority="13101" stopIfTrue="1">
      <formula>AN515="Yes"</formula>
    </cfRule>
  </conditionalFormatting>
  <conditionalFormatting sqref="AN516">
    <cfRule type="expression" dxfId="12124" priority="13098" stopIfTrue="1">
      <formula>AN516="No"</formula>
    </cfRule>
    <cfRule type="expression" dxfId="12123" priority="13099" stopIfTrue="1">
      <formula>AN516="Yes"</formula>
    </cfRule>
  </conditionalFormatting>
  <conditionalFormatting sqref="AO514">
    <cfRule type="expression" dxfId="12122" priority="13096" stopIfTrue="1">
      <formula>AO514="No"</formula>
    </cfRule>
    <cfRule type="expression" dxfId="12121" priority="13097" stopIfTrue="1">
      <formula>AO514="Yes"</formula>
    </cfRule>
  </conditionalFormatting>
  <conditionalFormatting sqref="AO515">
    <cfRule type="expression" dxfId="12120" priority="13094" stopIfTrue="1">
      <formula>AO515="No"</formula>
    </cfRule>
    <cfRule type="expression" dxfId="12119" priority="13095" stopIfTrue="1">
      <formula>AO515="Yes"</formula>
    </cfRule>
  </conditionalFormatting>
  <conditionalFormatting sqref="AO516">
    <cfRule type="expression" dxfId="12118" priority="13092" stopIfTrue="1">
      <formula>AO516="No"</formula>
    </cfRule>
    <cfRule type="expression" dxfId="12117" priority="13093" stopIfTrue="1">
      <formula>AO516="Yes"</formula>
    </cfRule>
  </conditionalFormatting>
  <conditionalFormatting sqref="AP514">
    <cfRule type="expression" dxfId="12116" priority="13090" stopIfTrue="1">
      <formula>AP514="No"</formula>
    </cfRule>
    <cfRule type="expression" dxfId="12115" priority="13091" stopIfTrue="1">
      <formula>AP514="Yes"</formula>
    </cfRule>
  </conditionalFormatting>
  <conditionalFormatting sqref="AP515">
    <cfRule type="expression" dxfId="12114" priority="13088" stopIfTrue="1">
      <formula>AP515="No"</formula>
    </cfRule>
    <cfRule type="expression" dxfId="12113" priority="13089" stopIfTrue="1">
      <formula>AP515="Yes"</formula>
    </cfRule>
  </conditionalFormatting>
  <conditionalFormatting sqref="AP516">
    <cfRule type="expression" dxfId="12112" priority="13086" stopIfTrue="1">
      <formula>AP516="No"</formula>
    </cfRule>
    <cfRule type="expression" dxfId="12111" priority="13087" stopIfTrue="1">
      <formula>AP516="Yes"</formula>
    </cfRule>
  </conditionalFormatting>
  <conditionalFormatting sqref="AQ514">
    <cfRule type="expression" dxfId="12110" priority="13084" stopIfTrue="1">
      <formula>AQ514="No"</formula>
    </cfRule>
    <cfRule type="expression" dxfId="12109" priority="13085" stopIfTrue="1">
      <formula>AQ514="Yes"</formula>
    </cfRule>
  </conditionalFormatting>
  <conditionalFormatting sqref="AQ515">
    <cfRule type="expression" dxfId="12108" priority="13082" stopIfTrue="1">
      <formula>AQ515="No"</formula>
    </cfRule>
    <cfRule type="expression" dxfId="12107" priority="13083" stopIfTrue="1">
      <formula>AQ515="Yes"</formula>
    </cfRule>
  </conditionalFormatting>
  <conditionalFormatting sqref="AQ516">
    <cfRule type="expression" dxfId="12106" priority="13080" stopIfTrue="1">
      <formula>AQ516="No"</formula>
    </cfRule>
    <cfRule type="expression" dxfId="12105" priority="13081" stopIfTrue="1">
      <formula>AQ516="Yes"</formula>
    </cfRule>
  </conditionalFormatting>
  <conditionalFormatting sqref="AN514:AQ516">
    <cfRule type="containsText" dxfId="12104" priority="13078" operator="containsText" text="Yes">
      <formula>NOT(ISERROR(SEARCH("Yes",AN514)))</formula>
    </cfRule>
    <cfRule type="containsText" dxfId="12103" priority="13079" operator="containsText" text="No">
      <formula>NOT(ISERROR(SEARCH("No",AN514)))</formula>
    </cfRule>
  </conditionalFormatting>
  <conditionalFormatting sqref="AM514">
    <cfRule type="expression" dxfId="12102" priority="13076" stopIfTrue="1">
      <formula>AM514="No"</formula>
    </cfRule>
    <cfRule type="expression" dxfId="12101" priority="13077" stopIfTrue="1">
      <formula>AM514="Yes"</formula>
    </cfRule>
  </conditionalFormatting>
  <conditionalFormatting sqref="AM515">
    <cfRule type="expression" dxfId="12100" priority="13074" stopIfTrue="1">
      <formula>AM515="No"</formula>
    </cfRule>
    <cfRule type="expression" dxfId="12099" priority="13075" stopIfTrue="1">
      <formula>AM515="Yes"</formula>
    </cfRule>
  </conditionalFormatting>
  <conditionalFormatting sqref="AM516">
    <cfRule type="expression" dxfId="12098" priority="13072" stopIfTrue="1">
      <formula>AM516="No"</formula>
    </cfRule>
    <cfRule type="expression" dxfId="12097" priority="13073" stopIfTrue="1">
      <formula>AM516="Yes"</formula>
    </cfRule>
  </conditionalFormatting>
  <conditionalFormatting sqref="AL514">
    <cfRule type="expression" dxfId="12096" priority="13070" stopIfTrue="1">
      <formula>AL514="No"</formula>
    </cfRule>
    <cfRule type="expression" dxfId="12095" priority="13071" stopIfTrue="1">
      <formula>AL514="Yes"</formula>
    </cfRule>
  </conditionalFormatting>
  <conditionalFormatting sqref="AL515">
    <cfRule type="expression" dxfId="12094" priority="13068" stopIfTrue="1">
      <formula>AL515="No"</formula>
    </cfRule>
    <cfRule type="expression" dxfId="12093" priority="13069" stopIfTrue="1">
      <formula>AL515="Yes"</formula>
    </cfRule>
  </conditionalFormatting>
  <conditionalFormatting sqref="AL516">
    <cfRule type="expression" dxfId="12092" priority="13066" stopIfTrue="1">
      <formula>AL516="No"</formula>
    </cfRule>
    <cfRule type="expression" dxfId="12091" priority="13067" stopIfTrue="1">
      <formula>AL516="Yes"</formula>
    </cfRule>
  </conditionalFormatting>
  <conditionalFormatting sqref="AF514:AQ516">
    <cfRule type="containsText" dxfId="12090" priority="13064" operator="containsText" text="No">
      <formula>NOT(ISERROR(SEARCH("No",AF514)))</formula>
    </cfRule>
    <cfRule type="containsText" dxfId="12089" priority="13065" operator="containsText" text="Yes">
      <formula>NOT(ISERROR(SEARCH("Yes",AF514)))</formula>
    </cfRule>
  </conditionalFormatting>
  <conditionalFormatting sqref="D517:D519">
    <cfRule type="expression" dxfId="12088" priority="13062" stopIfTrue="1">
      <formula>D517="No"</formula>
    </cfRule>
    <cfRule type="expression" dxfId="12087" priority="13063" stopIfTrue="1">
      <formula>D517="Yes"</formula>
    </cfRule>
  </conditionalFormatting>
  <conditionalFormatting sqref="E517:AB517">
    <cfRule type="expression" dxfId="12086" priority="13060" stopIfTrue="1">
      <formula>E517="No"</formula>
    </cfRule>
    <cfRule type="expression" dxfId="12085" priority="13061" stopIfTrue="1">
      <formula>E517="Yes"</formula>
    </cfRule>
  </conditionalFormatting>
  <conditionalFormatting sqref="AC517:AH517">
    <cfRule type="expression" dxfId="12084" priority="13058" stopIfTrue="1">
      <formula>AC517="No"</formula>
    </cfRule>
    <cfRule type="expression" dxfId="12083" priority="13059" stopIfTrue="1">
      <formula>AC517="Yes"</formula>
    </cfRule>
  </conditionalFormatting>
  <conditionalFormatting sqref="E518:AB518">
    <cfRule type="expression" dxfId="12082" priority="13056" stopIfTrue="1">
      <formula>E518="No"</formula>
    </cfRule>
    <cfRule type="expression" dxfId="12081" priority="13057" stopIfTrue="1">
      <formula>E518="Yes"</formula>
    </cfRule>
  </conditionalFormatting>
  <conditionalFormatting sqref="AC518:AH518">
    <cfRule type="expression" dxfId="12080" priority="13054" stopIfTrue="1">
      <formula>AC518="No"</formula>
    </cfRule>
    <cfRule type="expression" dxfId="12079" priority="13055" stopIfTrue="1">
      <formula>AC518="Yes"</formula>
    </cfRule>
  </conditionalFormatting>
  <conditionalFormatting sqref="E519:AB519">
    <cfRule type="expression" dxfId="12078" priority="13052" stopIfTrue="1">
      <formula>E519="No"</formula>
    </cfRule>
    <cfRule type="expression" dxfId="12077" priority="13053" stopIfTrue="1">
      <formula>E519="Yes"</formula>
    </cfRule>
  </conditionalFormatting>
  <conditionalFormatting sqref="AC519:AH519">
    <cfRule type="expression" dxfId="12076" priority="13050" stopIfTrue="1">
      <formula>AC519="No"</formula>
    </cfRule>
    <cfRule type="expression" dxfId="12075" priority="13051" stopIfTrue="1">
      <formula>AC519="Yes"</formula>
    </cfRule>
  </conditionalFormatting>
  <conditionalFormatting sqref="AJ517">
    <cfRule type="expression" dxfId="12074" priority="13048" stopIfTrue="1">
      <formula>AJ517="No"</formula>
    </cfRule>
    <cfRule type="expression" dxfId="12073" priority="13049" stopIfTrue="1">
      <formula>AJ517="Yes"</formula>
    </cfRule>
  </conditionalFormatting>
  <conditionalFormatting sqref="AJ518">
    <cfRule type="expression" dxfId="12072" priority="13046" stopIfTrue="1">
      <formula>AJ518="No"</formula>
    </cfRule>
    <cfRule type="expression" dxfId="12071" priority="13047" stopIfTrue="1">
      <formula>AJ518="Yes"</formula>
    </cfRule>
  </conditionalFormatting>
  <conditionalFormatting sqref="AJ519">
    <cfRule type="expression" dxfId="12070" priority="13044" stopIfTrue="1">
      <formula>AJ519="No"</formula>
    </cfRule>
    <cfRule type="expression" dxfId="12069" priority="13045" stopIfTrue="1">
      <formula>AJ519="Yes"</formula>
    </cfRule>
  </conditionalFormatting>
  <conditionalFormatting sqref="AI517">
    <cfRule type="expression" dxfId="12068" priority="13042" stopIfTrue="1">
      <formula>AI517="No"</formula>
    </cfRule>
    <cfRule type="expression" dxfId="12067" priority="13043" stopIfTrue="1">
      <formula>AI517="Yes"</formula>
    </cfRule>
  </conditionalFormatting>
  <conditionalFormatting sqref="AI518">
    <cfRule type="expression" dxfId="12066" priority="13040" stopIfTrue="1">
      <formula>AI518="No"</formula>
    </cfRule>
    <cfRule type="expression" dxfId="12065" priority="13041" stopIfTrue="1">
      <formula>AI518="Yes"</formula>
    </cfRule>
  </conditionalFormatting>
  <conditionalFormatting sqref="AI519">
    <cfRule type="expression" dxfId="12064" priority="13038" stopIfTrue="1">
      <formula>AI519="No"</formula>
    </cfRule>
    <cfRule type="expression" dxfId="12063" priority="13039" stopIfTrue="1">
      <formula>AI519="Yes"</formula>
    </cfRule>
  </conditionalFormatting>
  <conditionalFormatting sqref="AK517">
    <cfRule type="expression" dxfId="12062" priority="13036" stopIfTrue="1">
      <formula>AK517="No"</formula>
    </cfRule>
    <cfRule type="expression" dxfId="12061" priority="13037" stopIfTrue="1">
      <formula>AK517="Yes"</formula>
    </cfRule>
  </conditionalFormatting>
  <conditionalFormatting sqref="AK518">
    <cfRule type="expression" dxfId="12060" priority="13034" stopIfTrue="1">
      <formula>AK518="No"</formula>
    </cfRule>
    <cfRule type="expression" dxfId="12059" priority="13035" stopIfTrue="1">
      <formula>AK518="Yes"</formula>
    </cfRule>
  </conditionalFormatting>
  <conditionalFormatting sqref="AK519">
    <cfRule type="expression" dxfId="12058" priority="13032" stopIfTrue="1">
      <formula>AK519="No"</formula>
    </cfRule>
    <cfRule type="expression" dxfId="12057" priority="13033" stopIfTrue="1">
      <formula>AK519="Yes"</formula>
    </cfRule>
  </conditionalFormatting>
  <conditionalFormatting sqref="AN517">
    <cfRule type="expression" dxfId="12056" priority="13030" stopIfTrue="1">
      <formula>AN517="No"</formula>
    </cfRule>
    <cfRule type="expression" dxfId="12055" priority="13031" stopIfTrue="1">
      <formula>AN517="Yes"</formula>
    </cfRule>
  </conditionalFormatting>
  <conditionalFormatting sqref="AN518">
    <cfRule type="expression" dxfId="12054" priority="13028" stopIfTrue="1">
      <formula>AN518="No"</formula>
    </cfRule>
    <cfRule type="expression" dxfId="12053" priority="13029" stopIfTrue="1">
      <formula>AN518="Yes"</formula>
    </cfRule>
  </conditionalFormatting>
  <conditionalFormatting sqref="AN519">
    <cfRule type="expression" dxfId="12052" priority="13026" stopIfTrue="1">
      <formula>AN519="No"</formula>
    </cfRule>
    <cfRule type="expression" dxfId="12051" priority="13027" stopIfTrue="1">
      <formula>AN519="Yes"</formula>
    </cfRule>
  </conditionalFormatting>
  <conditionalFormatting sqref="AO517">
    <cfRule type="expression" dxfId="12050" priority="13024" stopIfTrue="1">
      <formula>AO517="No"</formula>
    </cfRule>
    <cfRule type="expression" dxfId="12049" priority="13025" stopIfTrue="1">
      <formula>AO517="Yes"</formula>
    </cfRule>
  </conditionalFormatting>
  <conditionalFormatting sqref="AO518">
    <cfRule type="expression" dxfId="12048" priority="13022" stopIfTrue="1">
      <formula>AO518="No"</formula>
    </cfRule>
    <cfRule type="expression" dxfId="12047" priority="13023" stopIfTrue="1">
      <formula>AO518="Yes"</formula>
    </cfRule>
  </conditionalFormatting>
  <conditionalFormatting sqref="AO519">
    <cfRule type="expression" dxfId="12046" priority="13020" stopIfTrue="1">
      <formula>AO519="No"</formula>
    </cfRule>
    <cfRule type="expression" dxfId="12045" priority="13021" stopIfTrue="1">
      <formula>AO519="Yes"</formula>
    </cfRule>
  </conditionalFormatting>
  <conditionalFormatting sqref="AP517">
    <cfRule type="expression" dxfId="12044" priority="13018" stopIfTrue="1">
      <formula>AP517="No"</formula>
    </cfRule>
    <cfRule type="expression" dxfId="12043" priority="13019" stopIfTrue="1">
      <formula>AP517="Yes"</formula>
    </cfRule>
  </conditionalFormatting>
  <conditionalFormatting sqref="AP518">
    <cfRule type="expression" dxfId="12042" priority="13016" stopIfTrue="1">
      <formula>AP518="No"</formula>
    </cfRule>
    <cfRule type="expression" dxfId="12041" priority="13017" stopIfTrue="1">
      <formula>AP518="Yes"</formula>
    </cfRule>
  </conditionalFormatting>
  <conditionalFormatting sqref="AP519">
    <cfRule type="expression" dxfId="12040" priority="13014" stopIfTrue="1">
      <formula>AP519="No"</formula>
    </cfRule>
    <cfRule type="expression" dxfId="12039" priority="13015" stopIfTrue="1">
      <formula>AP519="Yes"</formula>
    </cfRule>
  </conditionalFormatting>
  <conditionalFormatting sqref="AQ517">
    <cfRule type="expression" dxfId="12038" priority="13012" stopIfTrue="1">
      <formula>AQ517="No"</formula>
    </cfRule>
    <cfRule type="expression" dxfId="12037" priority="13013" stopIfTrue="1">
      <formula>AQ517="Yes"</formula>
    </cfRule>
  </conditionalFormatting>
  <conditionalFormatting sqref="AQ518">
    <cfRule type="expression" dxfId="12036" priority="13010" stopIfTrue="1">
      <formula>AQ518="No"</formula>
    </cfRule>
    <cfRule type="expression" dxfId="12035" priority="13011" stopIfTrue="1">
      <formula>AQ518="Yes"</formula>
    </cfRule>
  </conditionalFormatting>
  <conditionalFormatting sqref="AQ519">
    <cfRule type="expression" dxfId="12034" priority="13008" stopIfTrue="1">
      <formula>AQ519="No"</formula>
    </cfRule>
    <cfRule type="expression" dxfId="12033" priority="13009" stopIfTrue="1">
      <formula>AQ519="Yes"</formula>
    </cfRule>
  </conditionalFormatting>
  <conditionalFormatting sqref="AN517:AQ519">
    <cfRule type="containsText" dxfId="12032" priority="13006" operator="containsText" text="Yes">
      <formula>NOT(ISERROR(SEARCH("Yes",AN517)))</formula>
    </cfRule>
    <cfRule type="containsText" dxfId="12031" priority="13007" operator="containsText" text="No">
      <formula>NOT(ISERROR(SEARCH("No",AN517)))</formula>
    </cfRule>
  </conditionalFormatting>
  <conditionalFormatting sqref="AM517">
    <cfRule type="expression" dxfId="12030" priority="13004" stopIfTrue="1">
      <formula>AM517="No"</formula>
    </cfRule>
    <cfRule type="expression" dxfId="12029" priority="13005" stopIfTrue="1">
      <formula>AM517="Yes"</formula>
    </cfRule>
  </conditionalFormatting>
  <conditionalFormatting sqref="AM518">
    <cfRule type="expression" dxfId="12028" priority="13002" stopIfTrue="1">
      <formula>AM518="No"</formula>
    </cfRule>
    <cfRule type="expression" dxfId="12027" priority="13003" stopIfTrue="1">
      <formula>AM518="Yes"</formula>
    </cfRule>
  </conditionalFormatting>
  <conditionalFormatting sqref="AM519">
    <cfRule type="expression" dxfId="12026" priority="13000" stopIfTrue="1">
      <formula>AM519="No"</formula>
    </cfRule>
    <cfRule type="expression" dxfId="12025" priority="13001" stopIfTrue="1">
      <formula>AM519="Yes"</formula>
    </cfRule>
  </conditionalFormatting>
  <conditionalFormatting sqref="AL517">
    <cfRule type="expression" dxfId="12024" priority="12998" stopIfTrue="1">
      <formula>AL517="No"</formula>
    </cfRule>
    <cfRule type="expression" dxfId="12023" priority="12999" stopIfTrue="1">
      <formula>AL517="Yes"</formula>
    </cfRule>
  </conditionalFormatting>
  <conditionalFormatting sqref="AL518">
    <cfRule type="expression" dxfId="12022" priority="12996" stopIfTrue="1">
      <formula>AL518="No"</formula>
    </cfRule>
    <cfRule type="expression" dxfId="12021" priority="12997" stopIfTrue="1">
      <formula>AL518="Yes"</formula>
    </cfRule>
  </conditionalFormatting>
  <conditionalFormatting sqref="AL519">
    <cfRule type="expression" dxfId="12020" priority="12994" stopIfTrue="1">
      <formula>AL519="No"</formula>
    </cfRule>
    <cfRule type="expression" dxfId="12019" priority="12995" stopIfTrue="1">
      <formula>AL519="Yes"</formula>
    </cfRule>
  </conditionalFormatting>
  <conditionalFormatting sqref="AF517:AQ519">
    <cfRule type="containsText" dxfId="12018" priority="12992" operator="containsText" text="No">
      <formula>NOT(ISERROR(SEARCH("No",AF517)))</formula>
    </cfRule>
    <cfRule type="containsText" dxfId="12017" priority="12993" operator="containsText" text="Yes">
      <formula>NOT(ISERROR(SEARCH("Yes",AF517)))</formula>
    </cfRule>
  </conditionalFormatting>
  <conditionalFormatting sqref="D523:D525">
    <cfRule type="expression" dxfId="12016" priority="12990" stopIfTrue="1">
      <formula>D523="No"</formula>
    </cfRule>
    <cfRule type="expression" dxfId="12015" priority="12991" stopIfTrue="1">
      <formula>D523="Yes"</formula>
    </cfRule>
  </conditionalFormatting>
  <conditionalFormatting sqref="E523:AB523">
    <cfRule type="expression" dxfId="12014" priority="12988" stopIfTrue="1">
      <formula>E523="No"</formula>
    </cfRule>
    <cfRule type="expression" dxfId="12013" priority="12989" stopIfTrue="1">
      <formula>E523="Yes"</formula>
    </cfRule>
  </conditionalFormatting>
  <conditionalFormatting sqref="AC523:AH523">
    <cfRule type="expression" dxfId="12012" priority="12986" stopIfTrue="1">
      <formula>AC523="No"</formula>
    </cfRule>
    <cfRule type="expression" dxfId="12011" priority="12987" stopIfTrue="1">
      <formula>AC523="Yes"</formula>
    </cfRule>
  </conditionalFormatting>
  <conditionalFormatting sqref="E524:AB524">
    <cfRule type="expression" dxfId="12010" priority="12984" stopIfTrue="1">
      <formula>E524="No"</formula>
    </cfRule>
    <cfRule type="expression" dxfId="12009" priority="12985" stopIfTrue="1">
      <formula>E524="Yes"</formula>
    </cfRule>
  </conditionalFormatting>
  <conditionalFormatting sqref="AC524:AH524">
    <cfRule type="expression" dxfId="12008" priority="12982" stopIfTrue="1">
      <formula>AC524="No"</formula>
    </cfRule>
    <cfRule type="expression" dxfId="12007" priority="12983" stopIfTrue="1">
      <formula>AC524="Yes"</formula>
    </cfRule>
  </conditionalFormatting>
  <conditionalFormatting sqref="E525:AB525">
    <cfRule type="expression" dxfId="12006" priority="12980" stopIfTrue="1">
      <formula>E525="No"</formula>
    </cfRule>
    <cfRule type="expression" dxfId="12005" priority="12981" stopIfTrue="1">
      <formula>E525="Yes"</formula>
    </cfRule>
  </conditionalFormatting>
  <conditionalFormatting sqref="AC525:AH525">
    <cfRule type="expression" dxfId="12004" priority="12978" stopIfTrue="1">
      <formula>AC525="No"</formula>
    </cfRule>
    <cfRule type="expression" dxfId="12003" priority="12979" stopIfTrue="1">
      <formula>AC525="Yes"</formula>
    </cfRule>
  </conditionalFormatting>
  <conditionalFormatting sqref="AJ523">
    <cfRule type="expression" dxfId="12002" priority="12976" stopIfTrue="1">
      <formula>AJ523="No"</formula>
    </cfRule>
    <cfRule type="expression" dxfId="12001" priority="12977" stopIfTrue="1">
      <formula>AJ523="Yes"</formula>
    </cfRule>
  </conditionalFormatting>
  <conditionalFormatting sqref="AJ524">
    <cfRule type="expression" dxfId="12000" priority="12974" stopIfTrue="1">
      <formula>AJ524="No"</formula>
    </cfRule>
    <cfRule type="expression" dxfId="11999" priority="12975" stopIfTrue="1">
      <formula>AJ524="Yes"</formula>
    </cfRule>
  </conditionalFormatting>
  <conditionalFormatting sqref="AJ525">
    <cfRule type="expression" dxfId="11998" priority="12972" stopIfTrue="1">
      <formula>AJ525="No"</formula>
    </cfRule>
    <cfRule type="expression" dxfId="11997" priority="12973" stopIfTrue="1">
      <formula>AJ525="Yes"</formula>
    </cfRule>
  </conditionalFormatting>
  <conditionalFormatting sqref="AI523">
    <cfRule type="expression" dxfId="11996" priority="12970" stopIfTrue="1">
      <formula>AI523="No"</formula>
    </cfRule>
    <cfRule type="expression" dxfId="11995" priority="12971" stopIfTrue="1">
      <formula>AI523="Yes"</formula>
    </cfRule>
  </conditionalFormatting>
  <conditionalFormatting sqref="AI524">
    <cfRule type="expression" dxfId="11994" priority="12968" stopIfTrue="1">
      <formula>AI524="No"</formula>
    </cfRule>
    <cfRule type="expression" dxfId="11993" priority="12969" stopIfTrue="1">
      <formula>AI524="Yes"</formula>
    </cfRule>
  </conditionalFormatting>
  <conditionalFormatting sqref="AI525">
    <cfRule type="expression" dxfId="11992" priority="12966" stopIfTrue="1">
      <formula>AI525="No"</formula>
    </cfRule>
    <cfRule type="expression" dxfId="11991" priority="12967" stopIfTrue="1">
      <formula>AI525="Yes"</formula>
    </cfRule>
  </conditionalFormatting>
  <conditionalFormatting sqref="AK523">
    <cfRule type="expression" dxfId="11990" priority="12964" stopIfTrue="1">
      <formula>AK523="No"</formula>
    </cfRule>
    <cfRule type="expression" dxfId="11989" priority="12965" stopIfTrue="1">
      <formula>AK523="Yes"</formula>
    </cfRule>
  </conditionalFormatting>
  <conditionalFormatting sqref="AK524">
    <cfRule type="expression" dxfId="11988" priority="12962" stopIfTrue="1">
      <formula>AK524="No"</formula>
    </cfRule>
    <cfRule type="expression" dxfId="11987" priority="12963" stopIfTrue="1">
      <formula>AK524="Yes"</formula>
    </cfRule>
  </conditionalFormatting>
  <conditionalFormatting sqref="AK525">
    <cfRule type="expression" dxfId="11986" priority="12960" stopIfTrue="1">
      <formula>AK525="No"</formula>
    </cfRule>
    <cfRule type="expression" dxfId="11985" priority="12961" stopIfTrue="1">
      <formula>AK525="Yes"</formula>
    </cfRule>
  </conditionalFormatting>
  <conditionalFormatting sqref="AN523">
    <cfRule type="expression" dxfId="11984" priority="12958" stopIfTrue="1">
      <formula>AN523="No"</formula>
    </cfRule>
    <cfRule type="expression" dxfId="11983" priority="12959" stopIfTrue="1">
      <formula>AN523="Yes"</formula>
    </cfRule>
  </conditionalFormatting>
  <conditionalFormatting sqref="AN524">
    <cfRule type="expression" dxfId="11982" priority="12956" stopIfTrue="1">
      <formula>AN524="No"</formula>
    </cfRule>
    <cfRule type="expression" dxfId="11981" priority="12957" stopIfTrue="1">
      <formula>AN524="Yes"</formula>
    </cfRule>
  </conditionalFormatting>
  <conditionalFormatting sqref="AN525">
    <cfRule type="expression" dxfId="11980" priority="12954" stopIfTrue="1">
      <formula>AN525="No"</formula>
    </cfRule>
    <cfRule type="expression" dxfId="11979" priority="12955" stopIfTrue="1">
      <formula>AN525="Yes"</formula>
    </cfRule>
  </conditionalFormatting>
  <conditionalFormatting sqref="AO523">
    <cfRule type="expression" dxfId="11978" priority="12952" stopIfTrue="1">
      <formula>AO523="No"</formula>
    </cfRule>
    <cfRule type="expression" dxfId="11977" priority="12953" stopIfTrue="1">
      <formula>AO523="Yes"</formula>
    </cfRule>
  </conditionalFormatting>
  <conditionalFormatting sqref="AO524">
    <cfRule type="expression" dxfId="11976" priority="12950" stopIfTrue="1">
      <formula>AO524="No"</formula>
    </cfRule>
    <cfRule type="expression" dxfId="11975" priority="12951" stopIfTrue="1">
      <formula>AO524="Yes"</formula>
    </cfRule>
  </conditionalFormatting>
  <conditionalFormatting sqref="AO525">
    <cfRule type="expression" dxfId="11974" priority="12948" stopIfTrue="1">
      <formula>AO525="No"</formula>
    </cfRule>
    <cfRule type="expression" dxfId="11973" priority="12949" stopIfTrue="1">
      <formula>AO525="Yes"</formula>
    </cfRule>
  </conditionalFormatting>
  <conditionalFormatting sqref="AP523">
    <cfRule type="expression" dxfId="11972" priority="12946" stopIfTrue="1">
      <formula>AP523="No"</formula>
    </cfRule>
    <cfRule type="expression" dxfId="11971" priority="12947" stopIfTrue="1">
      <formula>AP523="Yes"</formula>
    </cfRule>
  </conditionalFormatting>
  <conditionalFormatting sqref="AP524">
    <cfRule type="expression" dxfId="11970" priority="12944" stopIfTrue="1">
      <formula>AP524="No"</formula>
    </cfRule>
    <cfRule type="expression" dxfId="11969" priority="12945" stopIfTrue="1">
      <formula>AP524="Yes"</formula>
    </cfRule>
  </conditionalFormatting>
  <conditionalFormatting sqref="AP525">
    <cfRule type="expression" dxfId="11968" priority="12942" stopIfTrue="1">
      <formula>AP525="No"</formula>
    </cfRule>
    <cfRule type="expression" dxfId="11967" priority="12943" stopIfTrue="1">
      <formula>AP525="Yes"</formula>
    </cfRule>
  </conditionalFormatting>
  <conditionalFormatting sqref="AQ523">
    <cfRule type="expression" dxfId="11966" priority="12940" stopIfTrue="1">
      <formula>AQ523="No"</formula>
    </cfRule>
    <cfRule type="expression" dxfId="11965" priority="12941" stopIfTrue="1">
      <formula>AQ523="Yes"</formula>
    </cfRule>
  </conditionalFormatting>
  <conditionalFormatting sqref="AQ524">
    <cfRule type="expression" dxfId="11964" priority="12938" stopIfTrue="1">
      <formula>AQ524="No"</formula>
    </cfRule>
    <cfRule type="expression" dxfId="11963" priority="12939" stopIfTrue="1">
      <formula>AQ524="Yes"</formula>
    </cfRule>
  </conditionalFormatting>
  <conditionalFormatting sqref="AQ525">
    <cfRule type="expression" dxfId="11962" priority="12936" stopIfTrue="1">
      <formula>AQ525="No"</formula>
    </cfRule>
    <cfRule type="expression" dxfId="11961" priority="12937" stopIfTrue="1">
      <formula>AQ525="Yes"</formula>
    </cfRule>
  </conditionalFormatting>
  <conditionalFormatting sqref="AN523:AQ525">
    <cfRule type="containsText" dxfId="11960" priority="12934" operator="containsText" text="Yes">
      <formula>NOT(ISERROR(SEARCH("Yes",AN523)))</formula>
    </cfRule>
    <cfRule type="containsText" dxfId="11959" priority="12935" operator="containsText" text="No">
      <formula>NOT(ISERROR(SEARCH("No",AN523)))</formula>
    </cfRule>
  </conditionalFormatting>
  <conditionalFormatting sqref="AM523">
    <cfRule type="expression" dxfId="11958" priority="12932" stopIfTrue="1">
      <formula>AM523="No"</formula>
    </cfRule>
    <cfRule type="expression" dxfId="11957" priority="12933" stopIfTrue="1">
      <formula>AM523="Yes"</formula>
    </cfRule>
  </conditionalFormatting>
  <conditionalFormatting sqref="AM524">
    <cfRule type="expression" dxfId="11956" priority="12930" stopIfTrue="1">
      <formula>AM524="No"</formula>
    </cfRule>
    <cfRule type="expression" dxfId="11955" priority="12931" stopIfTrue="1">
      <formula>AM524="Yes"</formula>
    </cfRule>
  </conditionalFormatting>
  <conditionalFormatting sqref="AM525">
    <cfRule type="expression" dxfId="11954" priority="12928" stopIfTrue="1">
      <formula>AM525="No"</formula>
    </cfRule>
    <cfRule type="expression" dxfId="11953" priority="12929" stopIfTrue="1">
      <formula>AM525="Yes"</formula>
    </cfRule>
  </conditionalFormatting>
  <conditionalFormatting sqref="AL523">
    <cfRule type="expression" dxfId="11952" priority="12926" stopIfTrue="1">
      <formula>AL523="No"</formula>
    </cfRule>
    <cfRule type="expression" dxfId="11951" priority="12927" stopIfTrue="1">
      <formula>AL523="Yes"</formula>
    </cfRule>
  </conditionalFormatting>
  <conditionalFormatting sqref="AL524">
    <cfRule type="expression" dxfId="11950" priority="12924" stopIfTrue="1">
      <formula>AL524="No"</formula>
    </cfRule>
    <cfRule type="expression" dxfId="11949" priority="12925" stopIfTrue="1">
      <formula>AL524="Yes"</formula>
    </cfRule>
  </conditionalFormatting>
  <conditionalFormatting sqref="AL525">
    <cfRule type="expression" dxfId="11948" priority="12922" stopIfTrue="1">
      <formula>AL525="No"</formula>
    </cfRule>
    <cfRule type="expression" dxfId="11947" priority="12923" stopIfTrue="1">
      <formula>AL525="Yes"</formula>
    </cfRule>
  </conditionalFormatting>
  <conditionalFormatting sqref="AF523:AQ525">
    <cfRule type="containsText" dxfId="11946" priority="12920" operator="containsText" text="No">
      <formula>NOT(ISERROR(SEARCH("No",AF523)))</formula>
    </cfRule>
    <cfRule type="containsText" dxfId="11945" priority="12921" operator="containsText" text="Yes">
      <formula>NOT(ISERROR(SEARCH("Yes",AF523)))</formula>
    </cfRule>
  </conditionalFormatting>
  <conditionalFormatting sqref="D526:D528">
    <cfRule type="expression" dxfId="11944" priority="12918" stopIfTrue="1">
      <formula>D526="No"</formula>
    </cfRule>
    <cfRule type="expression" dxfId="11943" priority="12919" stopIfTrue="1">
      <formula>D526="Yes"</formula>
    </cfRule>
  </conditionalFormatting>
  <conditionalFormatting sqref="E526:AB526">
    <cfRule type="expression" dxfId="11942" priority="12916" stopIfTrue="1">
      <formula>E526="No"</formula>
    </cfRule>
    <cfRule type="expression" dxfId="11941" priority="12917" stopIfTrue="1">
      <formula>E526="Yes"</formula>
    </cfRule>
  </conditionalFormatting>
  <conditionalFormatting sqref="AC526:AH526">
    <cfRule type="expression" dxfId="11940" priority="12914" stopIfTrue="1">
      <formula>AC526="No"</formula>
    </cfRule>
    <cfRule type="expression" dxfId="11939" priority="12915" stopIfTrue="1">
      <formula>AC526="Yes"</formula>
    </cfRule>
  </conditionalFormatting>
  <conditionalFormatting sqref="E527:AB527">
    <cfRule type="expression" dxfId="11938" priority="12912" stopIfTrue="1">
      <formula>E527="No"</formula>
    </cfRule>
    <cfRule type="expression" dxfId="11937" priority="12913" stopIfTrue="1">
      <formula>E527="Yes"</formula>
    </cfRule>
  </conditionalFormatting>
  <conditionalFormatting sqref="AC527:AH527">
    <cfRule type="expression" dxfId="11936" priority="12910" stopIfTrue="1">
      <formula>AC527="No"</formula>
    </cfRule>
    <cfRule type="expression" dxfId="11935" priority="12911" stopIfTrue="1">
      <formula>AC527="Yes"</formula>
    </cfRule>
  </conditionalFormatting>
  <conditionalFormatting sqref="E528:AB528">
    <cfRule type="expression" dxfId="11934" priority="12908" stopIfTrue="1">
      <formula>E528="No"</formula>
    </cfRule>
    <cfRule type="expression" dxfId="11933" priority="12909" stopIfTrue="1">
      <formula>E528="Yes"</formula>
    </cfRule>
  </conditionalFormatting>
  <conditionalFormatting sqref="AC528:AH528">
    <cfRule type="expression" dxfId="11932" priority="12906" stopIfTrue="1">
      <formula>AC528="No"</formula>
    </cfRule>
    <cfRule type="expression" dxfId="11931" priority="12907" stopIfTrue="1">
      <formula>AC528="Yes"</formula>
    </cfRule>
  </conditionalFormatting>
  <conditionalFormatting sqref="AJ526">
    <cfRule type="expression" dxfId="11930" priority="12904" stopIfTrue="1">
      <formula>AJ526="No"</formula>
    </cfRule>
    <cfRule type="expression" dxfId="11929" priority="12905" stopIfTrue="1">
      <formula>AJ526="Yes"</formula>
    </cfRule>
  </conditionalFormatting>
  <conditionalFormatting sqref="AJ527">
    <cfRule type="expression" dxfId="11928" priority="12902" stopIfTrue="1">
      <formula>AJ527="No"</formula>
    </cfRule>
    <cfRule type="expression" dxfId="11927" priority="12903" stopIfTrue="1">
      <formula>AJ527="Yes"</formula>
    </cfRule>
  </conditionalFormatting>
  <conditionalFormatting sqref="AJ528">
    <cfRule type="expression" dxfId="11926" priority="12900" stopIfTrue="1">
      <formula>AJ528="No"</formula>
    </cfRule>
    <cfRule type="expression" dxfId="11925" priority="12901" stopIfTrue="1">
      <formula>AJ528="Yes"</formula>
    </cfRule>
  </conditionalFormatting>
  <conditionalFormatting sqref="AI526">
    <cfRule type="expression" dxfId="11924" priority="12898" stopIfTrue="1">
      <formula>AI526="No"</formula>
    </cfRule>
    <cfRule type="expression" dxfId="11923" priority="12899" stopIfTrue="1">
      <formula>AI526="Yes"</formula>
    </cfRule>
  </conditionalFormatting>
  <conditionalFormatting sqref="AI527">
    <cfRule type="expression" dxfId="11922" priority="12896" stopIfTrue="1">
      <formula>AI527="No"</formula>
    </cfRule>
    <cfRule type="expression" dxfId="11921" priority="12897" stopIfTrue="1">
      <formula>AI527="Yes"</formula>
    </cfRule>
  </conditionalFormatting>
  <conditionalFormatting sqref="AI528">
    <cfRule type="expression" dxfId="11920" priority="12894" stopIfTrue="1">
      <formula>AI528="No"</formula>
    </cfRule>
    <cfRule type="expression" dxfId="11919" priority="12895" stopIfTrue="1">
      <formula>AI528="Yes"</formula>
    </cfRule>
  </conditionalFormatting>
  <conditionalFormatting sqref="AK526">
    <cfRule type="expression" dxfId="11918" priority="12892" stopIfTrue="1">
      <formula>AK526="No"</formula>
    </cfRule>
    <cfRule type="expression" dxfId="11917" priority="12893" stopIfTrue="1">
      <formula>AK526="Yes"</formula>
    </cfRule>
  </conditionalFormatting>
  <conditionalFormatting sqref="AK527">
    <cfRule type="expression" dxfId="11916" priority="12890" stopIfTrue="1">
      <formula>AK527="No"</formula>
    </cfRule>
    <cfRule type="expression" dxfId="11915" priority="12891" stopIfTrue="1">
      <formula>AK527="Yes"</formula>
    </cfRule>
  </conditionalFormatting>
  <conditionalFormatting sqref="AK528">
    <cfRule type="expression" dxfId="11914" priority="12888" stopIfTrue="1">
      <formula>AK528="No"</formula>
    </cfRule>
    <cfRule type="expression" dxfId="11913" priority="12889" stopIfTrue="1">
      <formula>AK528="Yes"</formula>
    </cfRule>
  </conditionalFormatting>
  <conditionalFormatting sqref="AN526">
    <cfRule type="expression" dxfId="11912" priority="12886" stopIfTrue="1">
      <formula>AN526="No"</formula>
    </cfRule>
    <cfRule type="expression" dxfId="11911" priority="12887" stopIfTrue="1">
      <formula>AN526="Yes"</formula>
    </cfRule>
  </conditionalFormatting>
  <conditionalFormatting sqref="AN527">
    <cfRule type="expression" dxfId="11910" priority="12884" stopIfTrue="1">
      <formula>AN527="No"</formula>
    </cfRule>
    <cfRule type="expression" dxfId="11909" priority="12885" stopIfTrue="1">
      <formula>AN527="Yes"</formula>
    </cfRule>
  </conditionalFormatting>
  <conditionalFormatting sqref="AN528">
    <cfRule type="expression" dxfId="11908" priority="12882" stopIfTrue="1">
      <formula>AN528="No"</formula>
    </cfRule>
    <cfRule type="expression" dxfId="11907" priority="12883" stopIfTrue="1">
      <formula>AN528="Yes"</formula>
    </cfRule>
  </conditionalFormatting>
  <conditionalFormatting sqref="AO526">
    <cfRule type="expression" dxfId="11906" priority="12880" stopIfTrue="1">
      <formula>AO526="No"</formula>
    </cfRule>
    <cfRule type="expression" dxfId="11905" priority="12881" stopIfTrue="1">
      <formula>AO526="Yes"</formula>
    </cfRule>
  </conditionalFormatting>
  <conditionalFormatting sqref="AO527">
    <cfRule type="expression" dxfId="11904" priority="12878" stopIfTrue="1">
      <formula>AO527="No"</formula>
    </cfRule>
    <cfRule type="expression" dxfId="11903" priority="12879" stopIfTrue="1">
      <formula>AO527="Yes"</formula>
    </cfRule>
  </conditionalFormatting>
  <conditionalFormatting sqref="AO528">
    <cfRule type="expression" dxfId="11902" priority="12876" stopIfTrue="1">
      <formula>AO528="No"</formula>
    </cfRule>
    <cfRule type="expression" dxfId="11901" priority="12877" stopIfTrue="1">
      <formula>AO528="Yes"</formula>
    </cfRule>
  </conditionalFormatting>
  <conditionalFormatting sqref="AP526">
    <cfRule type="expression" dxfId="11900" priority="12874" stopIfTrue="1">
      <formula>AP526="No"</formula>
    </cfRule>
    <cfRule type="expression" dxfId="11899" priority="12875" stopIfTrue="1">
      <formula>AP526="Yes"</formula>
    </cfRule>
  </conditionalFormatting>
  <conditionalFormatting sqref="AP527">
    <cfRule type="expression" dxfId="11898" priority="12872" stopIfTrue="1">
      <formula>AP527="No"</formula>
    </cfRule>
    <cfRule type="expression" dxfId="11897" priority="12873" stopIfTrue="1">
      <formula>AP527="Yes"</formula>
    </cfRule>
  </conditionalFormatting>
  <conditionalFormatting sqref="AP528">
    <cfRule type="expression" dxfId="11896" priority="12870" stopIfTrue="1">
      <formula>AP528="No"</formula>
    </cfRule>
    <cfRule type="expression" dxfId="11895" priority="12871" stopIfTrue="1">
      <formula>AP528="Yes"</formula>
    </cfRule>
  </conditionalFormatting>
  <conditionalFormatting sqref="AQ526">
    <cfRule type="expression" dxfId="11894" priority="12868" stopIfTrue="1">
      <formula>AQ526="No"</formula>
    </cfRule>
    <cfRule type="expression" dxfId="11893" priority="12869" stopIfTrue="1">
      <formula>AQ526="Yes"</formula>
    </cfRule>
  </conditionalFormatting>
  <conditionalFormatting sqref="AQ527">
    <cfRule type="expression" dxfId="11892" priority="12866" stopIfTrue="1">
      <formula>AQ527="No"</formula>
    </cfRule>
    <cfRule type="expression" dxfId="11891" priority="12867" stopIfTrue="1">
      <formula>AQ527="Yes"</formula>
    </cfRule>
  </conditionalFormatting>
  <conditionalFormatting sqref="AQ528">
    <cfRule type="expression" dxfId="11890" priority="12864" stopIfTrue="1">
      <formula>AQ528="No"</formula>
    </cfRule>
    <cfRule type="expression" dxfId="11889" priority="12865" stopIfTrue="1">
      <formula>AQ528="Yes"</formula>
    </cfRule>
  </conditionalFormatting>
  <conditionalFormatting sqref="AN526:AQ528">
    <cfRule type="containsText" dxfId="11888" priority="12862" operator="containsText" text="Yes">
      <formula>NOT(ISERROR(SEARCH("Yes",AN526)))</formula>
    </cfRule>
    <cfRule type="containsText" dxfId="11887" priority="12863" operator="containsText" text="No">
      <formula>NOT(ISERROR(SEARCH("No",AN526)))</formula>
    </cfRule>
  </conditionalFormatting>
  <conditionalFormatting sqref="AM526">
    <cfRule type="expression" dxfId="11886" priority="12860" stopIfTrue="1">
      <formula>AM526="No"</formula>
    </cfRule>
    <cfRule type="expression" dxfId="11885" priority="12861" stopIfTrue="1">
      <formula>AM526="Yes"</formula>
    </cfRule>
  </conditionalFormatting>
  <conditionalFormatting sqref="AM527">
    <cfRule type="expression" dxfId="11884" priority="12858" stopIfTrue="1">
      <formula>AM527="No"</formula>
    </cfRule>
    <cfRule type="expression" dxfId="11883" priority="12859" stopIfTrue="1">
      <formula>AM527="Yes"</formula>
    </cfRule>
  </conditionalFormatting>
  <conditionalFormatting sqref="AM528">
    <cfRule type="expression" dxfId="11882" priority="12856" stopIfTrue="1">
      <formula>AM528="No"</formula>
    </cfRule>
    <cfRule type="expression" dxfId="11881" priority="12857" stopIfTrue="1">
      <formula>AM528="Yes"</formula>
    </cfRule>
  </conditionalFormatting>
  <conditionalFormatting sqref="AL526">
    <cfRule type="expression" dxfId="11880" priority="12854" stopIfTrue="1">
      <formula>AL526="No"</formula>
    </cfRule>
    <cfRule type="expression" dxfId="11879" priority="12855" stopIfTrue="1">
      <formula>AL526="Yes"</formula>
    </cfRule>
  </conditionalFormatting>
  <conditionalFormatting sqref="AL527">
    <cfRule type="expression" dxfId="11878" priority="12852" stopIfTrue="1">
      <formula>AL527="No"</formula>
    </cfRule>
    <cfRule type="expression" dxfId="11877" priority="12853" stopIfTrue="1">
      <formula>AL527="Yes"</formula>
    </cfRule>
  </conditionalFormatting>
  <conditionalFormatting sqref="AL528">
    <cfRule type="expression" dxfId="11876" priority="12850" stopIfTrue="1">
      <formula>AL528="No"</formula>
    </cfRule>
    <cfRule type="expression" dxfId="11875" priority="12851" stopIfTrue="1">
      <formula>AL528="Yes"</formula>
    </cfRule>
  </conditionalFormatting>
  <conditionalFormatting sqref="AF526:AQ528">
    <cfRule type="containsText" dxfId="11874" priority="12848" operator="containsText" text="No">
      <formula>NOT(ISERROR(SEARCH("No",AF526)))</formula>
    </cfRule>
    <cfRule type="containsText" dxfId="11873" priority="12849" operator="containsText" text="Yes">
      <formula>NOT(ISERROR(SEARCH("Yes",AF526)))</formula>
    </cfRule>
  </conditionalFormatting>
  <conditionalFormatting sqref="D532:D534">
    <cfRule type="expression" dxfId="11872" priority="12846" stopIfTrue="1">
      <formula>D532="No"</formula>
    </cfRule>
    <cfRule type="expression" dxfId="11871" priority="12847" stopIfTrue="1">
      <formula>D532="Yes"</formula>
    </cfRule>
  </conditionalFormatting>
  <conditionalFormatting sqref="E532:AB532">
    <cfRule type="expression" dxfId="11870" priority="12844" stopIfTrue="1">
      <formula>E532="No"</formula>
    </cfRule>
    <cfRule type="expression" dxfId="11869" priority="12845" stopIfTrue="1">
      <formula>E532="Yes"</formula>
    </cfRule>
  </conditionalFormatting>
  <conditionalFormatting sqref="AC532:AH532">
    <cfRule type="expression" dxfId="11868" priority="12842" stopIfTrue="1">
      <formula>AC532="No"</formula>
    </cfRule>
    <cfRule type="expression" dxfId="11867" priority="12843" stopIfTrue="1">
      <formula>AC532="Yes"</formula>
    </cfRule>
  </conditionalFormatting>
  <conditionalFormatting sqref="E533:AB533">
    <cfRule type="expression" dxfId="11866" priority="12840" stopIfTrue="1">
      <formula>E533="No"</formula>
    </cfRule>
    <cfRule type="expression" dxfId="11865" priority="12841" stopIfTrue="1">
      <formula>E533="Yes"</formula>
    </cfRule>
  </conditionalFormatting>
  <conditionalFormatting sqref="AC533:AH533">
    <cfRule type="expression" dxfId="11864" priority="12838" stopIfTrue="1">
      <formula>AC533="No"</formula>
    </cfRule>
    <cfRule type="expression" dxfId="11863" priority="12839" stopIfTrue="1">
      <formula>AC533="Yes"</formula>
    </cfRule>
  </conditionalFormatting>
  <conditionalFormatting sqref="E534:AB534">
    <cfRule type="expression" dxfId="11862" priority="12836" stopIfTrue="1">
      <formula>E534="No"</formula>
    </cfRule>
    <cfRule type="expression" dxfId="11861" priority="12837" stopIfTrue="1">
      <formula>E534="Yes"</formula>
    </cfRule>
  </conditionalFormatting>
  <conditionalFormatting sqref="AC534:AH534">
    <cfRule type="expression" dxfId="11860" priority="12834" stopIfTrue="1">
      <formula>AC534="No"</formula>
    </cfRule>
    <cfRule type="expression" dxfId="11859" priority="12835" stopIfTrue="1">
      <formula>AC534="Yes"</formula>
    </cfRule>
  </conditionalFormatting>
  <conditionalFormatting sqref="AJ532">
    <cfRule type="expression" dxfId="11858" priority="12832" stopIfTrue="1">
      <formula>AJ532="No"</formula>
    </cfRule>
    <cfRule type="expression" dxfId="11857" priority="12833" stopIfTrue="1">
      <formula>AJ532="Yes"</formula>
    </cfRule>
  </conditionalFormatting>
  <conditionalFormatting sqref="AJ533">
    <cfRule type="expression" dxfId="11856" priority="12830" stopIfTrue="1">
      <formula>AJ533="No"</formula>
    </cfRule>
    <cfRule type="expression" dxfId="11855" priority="12831" stopIfTrue="1">
      <formula>AJ533="Yes"</formula>
    </cfRule>
  </conditionalFormatting>
  <conditionalFormatting sqref="AJ534">
    <cfRule type="expression" dxfId="11854" priority="12828" stopIfTrue="1">
      <formula>AJ534="No"</formula>
    </cfRule>
    <cfRule type="expression" dxfId="11853" priority="12829" stopIfTrue="1">
      <formula>AJ534="Yes"</formula>
    </cfRule>
  </conditionalFormatting>
  <conditionalFormatting sqref="AI532">
    <cfRule type="expression" dxfId="11852" priority="12826" stopIfTrue="1">
      <formula>AI532="No"</formula>
    </cfRule>
    <cfRule type="expression" dxfId="11851" priority="12827" stopIfTrue="1">
      <formula>AI532="Yes"</formula>
    </cfRule>
  </conditionalFormatting>
  <conditionalFormatting sqref="AI533">
    <cfRule type="expression" dxfId="11850" priority="12824" stopIfTrue="1">
      <formula>AI533="No"</formula>
    </cfRule>
    <cfRule type="expression" dxfId="11849" priority="12825" stopIfTrue="1">
      <formula>AI533="Yes"</formula>
    </cfRule>
  </conditionalFormatting>
  <conditionalFormatting sqref="AI534">
    <cfRule type="expression" dxfId="11848" priority="12822" stopIfTrue="1">
      <formula>AI534="No"</formula>
    </cfRule>
    <cfRule type="expression" dxfId="11847" priority="12823" stopIfTrue="1">
      <formula>AI534="Yes"</formula>
    </cfRule>
  </conditionalFormatting>
  <conditionalFormatting sqref="AK532">
    <cfRule type="expression" dxfId="11846" priority="12820" stopIfTrue="1">
      <formula>AK532="No"</formula>
    </cfRule>
    <cfRule type="expression" dxfId="11845" priority="12821" stopIfTrue="1">
      <formula>AK532="Yes"</formula>
    </cfRule>
  </conditionalFormatting>
  <conditionalFormatting sqref="AK533">
    <cfRule type="expression" dxfId="11844" priority="12818" stopIfTrue="1">
      <formula>AK533="No"</formula>
    </cfRule>
    <cfRule type="expression" dxfId="11843" priority="12819" stopIfTrue="1">
      <formula>AK533="Yes"</formula>
    </cfRule>
  </conditionalFormatting>
  <conditionalFormatting sqref="AK534">
    <cfRule type="expression" dxfId="11842" priority="12816" stopIfTrue="1">
      <formula>AK534="No"</formula>
    </cfRule>
    <cfRule type="expression" dxfId="11841" priority="12817" stopIfTrue="1">
      <formula>AK534="Yes"</formula>
    </cfRule>
  </conditionalFormatting>
  <conditionalFormatting sqref="AN532">
    <cfRule type="expression" dxfId="11840" priority="12814" stopIfTrue="1">
      <formula>AN532="No"</formula>
    </cfRule>
    <cfRule type="expression" dxfId="11839" priority="12815" stopIfTrue="1">
      <formula>AN532="Yes"</formula>
    </cfRule>
  </conditionalFormatting>
  <conditionalFormatting sqref="AN533">
    <cfRule type="expression" dxfId="11838" priority="12812" stopIfTrue="1">
      <formula>AN533="No"</formula>
    </cfRule>
    <cfRule type="expression" dxfId="11837" priority="12813" stopIfTrue="1">
      <formula>AN533="Yes"</formula>
    </cfRule>
  </conditionalFormatting>
  <conditionalFormatting sqref="AN534">
    <cfRule type="expression" dxfId="11836" priority="12810" stopIfTrue="1">
      <formula>AN534="No"</formula>
    </cfRule>
    <cfRule type="expression" dxfId="11835" priority="12811" stopIfTrue="1">
      <formula>AN534="Yes"</formula>
    </cfRule>
  </conditionalFormatting>
  <conditionalFormatting sqref="AO532">
    <cfRule type="expression" dxfId="11834" priority="12808" stopIfTrue="1">
      <formula>AO532="No"</formula>
    </cfRule>
    <cfRule type="expression" dxfId="11833" priority="12809" stopIfTrue="1">
      <formula>AO532="Yes"</formula>
    </cfRule>
  </conditionalFormatting>
  <conditionalFormatting sqref="AO533">
    <cfRule type="expression" dxfId="11832" priority="12806" stopIfTrue="1">
      <formula>AO533="No"</formula>
    </cfRule>
    <cfRule type="expression" dxfId="11831" priority="12807" stopIfTrue="1">
      <formula>AO533="Yes"</formula>
    </cfRule>
  </conditionalFormatting>
  <conditionalFormatting sqref="AO534">
    <cfRule type="expression" dxfId="11830" priority="12804" stopIfTrue="1">
      <formula>AO534="No"</formula>
    </cfRule>
    <cfRule type="expression" dxfId="11829" priority="12805" stopIfTrue="1">
      <formula>AO534="Yes"</formula>
    </cfRule>
  </conditionalFormatting>
  <conditionalFormatting sqref="AP532">
    <cfRule type="expression" dxfId="11828" priority="12802" stopIfTrue="1">
      <formula>AP532="No"</formula>
    </cfRule>
    <cfRule type="expression" dxfId="11827" priority="12803" stopIfTrue="1">
      <formula>AP532="Yes"</formula>
    </cfRule>
  </conditionalFormatting>
  <conditionalFormatting sqref="AP533">
    <cfRule type="expression" dxfId="11826" priority="12800" stopIfTrue="1">
      <formula>AP533="No"</formula>
    </cfRule>
    <cfRule type="expression" dxfId="11825" priority="12801" stopIfTrue="1">
      <formula>AP533="Yes"</formula>
    </cfRule>
  </conditionalFormatting>
  <conditionalFormatting sqref="AP534">
    <cfRule type="expression" dxfId="11824" priority="12798" stopIfTrue="1">
      <formula>AP534="No"</formula>
    </cfRule>
    <cfRule type="expression" dxfId="11823" priority="12799" stopIfTrue="1">
      <formula>AP534="Yes"</formula>
    </cfRule>
  </conditionalFormatting>
  <conditionalFormatting sqref="AQ532">
    <cfRule type="expression" dxfId="11822" priority="12796" stopIfTrue="1">
      <formula>AQ532="No"</formula>
    </cfRule>
    <cfRule type="expression" dxfId="11821" priority="12797" stopIfTrue="1">
      <formula>AQ532="Yes"</formula>
    </cfRule>
  </conditionalFormatting>
  <conditionalFormatting sqref="AQ533">
    <cfRule type="expression" dxfId="11820" priority="12794" stopIfTrue="1">
      <formula>AQ533="No"</formula>
    </cfRule>
    <cfRule type="expression" dxfId="11819" priority="12795" stopIfTrue="1">
      <formula>AQ533="Yes"</formula>
    </cfRule>
  </conditionalFormatting>
  <conditionalFormatting sqref="AQ534">
    <cfRule type="expression" dxfId="11818" priority="12792" stopIfTrue="1">
      <formula>AQ534="No"</formula>
    </cfRule>
    <cfRule type="expression" dxfId="11817" priority="12793" stopIfTrue="1">
      <formula>AQ534="Yes"</formula>
    </cfRule>
  </conditionalFormatting>
  <conditionalFormatting sqref="AN532:AQ534">
    <cfRule type="containsText" dxfId="11816" priority="12790" operator="containsText" text="Yes">
      <formula>NOT(ISERROR(SEARCH("Yes",AN532)))</formula>
    </cfRule>
    <cfRule type="containsText" dxfId="11815" priority="12791" operator="containsText" text="No">
      <formula>NOT(ISERROR(SEARCH("No",AN532)))</formula>
    </cfRule>
  </conditionalFormatting>
  <conditionalFormatting sqref="AM532">
    <cfRule type="expression" dxfId="11814" priority="12788" stopIfTrue="1">
      <formula>AM532="No"</formula>
    </cfRule>
    <cfRule type="expression" dxfId="11813" priority="12789" stopIfTrue="1">
      <formula>AM532="Yes"</formula>
    </cfRule>
  </conditionalFormatting>
  <conditionalFormatting sqref="AM533">
    <cfRule type="expression" dxfId="11812" priority="12786" stopIfTrue="1">
      <formula>AM533="No"</formula>
    </cfRule>
    <cfRule type="expression" dxfId="11811" priority="12787" stopIfTrue="1">
      <formula>AM533="Yes"</formula>
    </cfRule>
  </conditionalFormatting>
  <conditionalFormatting sqref="AM534">
    <cfRule type="expression" dxfId="11810" priority="12784" stopIfTrue="1">
      <formula>AM534="No"</formula>
    </cfRule>
    <cfRule type="expression" dxfId="11809" priority="12785" stopIfTrue="1">
      <formula>AM534="Yes"</formula>
    </cfRule>
  </conditionalFormatting>
  <conditionalFormatting sqref="AL532">
    <cfRule type="expression" dxfId="11808" priority="12782" stopIfTrue="1">
      <formula>AL532="No"</formula>
    </cfRule>
    <cfRule type="expression" dxfId="11807" priority="12783" stopIfTrue="1">
      <formula>AL532="Yes"</formula>
    </cfRule>
  </conditionalFormatting>
  <conditionalFormatting sqref="AL533">
    <cfRule type="expression" dxfId="11806" priority="12780" stopIfTrue="1">
      <formula>AL533="No"</formula>
    </cfRule>
    <cfRule type="expression" dxfId="11805" priority="12781" stopIfTrue="1">
      <formula>AL533="Yes"</formula>
    </cfRule>
  </conditionalFormatting>
  <conditionalFormatting sqref="AL534">
    <cfRule type="expression" dxfId="11804" priority="12778" stopIfTrue="1">
      <formula>AL534="No"</formula>
    </cfRule>
    <cfRule type="expression" dxfId="11803" priority="12779" stopIfTrue="1">
      <formula>AL534="Yes"</formula>
    </cfRule>
  </conditionalFormatting>
  <conditionalFormatting sqref="AF532:AQ534">
    <cfRule type="containsText" dxfId="11802" priority="12776" operator="containsText" text="No">
      <formula>NOT(ISERROR(SEARCH("No",AF532)))</formula>
    </cfRule>
    <cfRule type="containsText" dxfId="11801" priority="12777" operator="containsText" text="Yes">
      <formula>NOT(ISERROR(SEARCH("Yes",AF532)))</formula>
    </cfRule>
  </conditionalFormatting>
  <conditionalFormatting sqref="D535:D537">
    <cfRule type="expression" dxfId="11800" priority="12774" stopIfTrue="1">
      <formula>D535="No"</formula>
    </cfRule>
    <cfRule type="expression" dxfId="11799" priority="12775" stopIfTrue="1">
      <formula>D535="Yes"</formula>
    </cfRule>
  </conditionalFormatting>
  <conditionalFormatting sqref="E535:AB535">
    <cfRule type="expression" dxfId="11798" priority="12772" stopIfTrue="1">
      <formula>E535="No"</formula>
    </cfRule>
    <cfRule type="expression" dxfId="11797" priority="12773" stopIfTrue="1">
      <formula>E535="Yes"</formula>
    </cfRule>
  </conditionalFormatting>
  <conditionalFormatting sqref="AC535:AH535">
    <cfRule type="expression" dxfId="11796" priority="12770" stopIfTrue="1">
      <formula>AC535="No"</formula>
    </cfRule>
    <cfRule type="expression" dxfId="11795" priority="12771" stopIfTrue="1">
      <formula>AC535="Yes"</formula>
    </cfRule>
  </conditionalFormatting>
  <conditionalFormatting sqref="E536:AB536">
    <cfRule type="expression" dxfId="11794" priority="12768" stopIfTrue="1">
      <formula>E536="No"</formula>
    </cfRule>
    <cfRule type="expression" dxfId="11793" priority="12769" stopIfTrue="1">
      <formula>E536="Yes"</formula>
    </cfRule>
  </conditionalFormatting>
  <conditionalFormatting sqref="AC536:AH536">
    <cfRule type="expression" dxfId="11792" priority="12766" stopIfTrue="1">
      <formula>AC536="No"</formula>
    </cfRule>
    <cfRule type="expression" dxfId="11791" priority="12767" stopIfTrue="1">
      <formula>AC536="Yes"</formula>
    </cfRule>
  </conditionalFormatting>
  <conditionalFormatting sqref="E537:AB537">
    <cfRule type="expression" dxfId="11790" priority="12764" stopIfTrue="1">
      <formula>E537="No"</formula>
    </cfRule>
    <cfRule type="expression" dxfId="11789" priority="12765" stopIfTrue="1">
      <formula>E537="Yes"</formula>
    </cfRule>
  </conditionalFormatting>
  <conditionalFormatting sqref="AC537:AH537">
    <cfRule type="expression" dxfId="11788" priority="12762" stopIfTrue="1">
      <formula>AC537="No"</formula>
    </cfRule>
    <cfRule type="expression" dxfId="11787" priority="12763" stopIfTrue="1">
      <formula>AC537="Yes"</formula>
    </cfRule>
  </conditionalFormatting>
  <conditionalFormatting sqref="AJ535">
    <cfRule type="expression" dxfId="11786" priority="12760" stopIfTrue="1">
      <formula>AJ535="No"</formula>
    </cfRule>
    <cfRule type="expression" dxfId="11785" priority="12761" stopIfTrue="1">
      <formula>AJ535="Yes"</formula>
    </cfRule>
  </conditionalFormatting>
  <conditionalFormatting sqref="AJ536">
    <cfRule type="expression" dxfId="11784" priority="12758" stopIfTrue="1">
      <formula>AJ536="No"</formula>
    </cfRule>
    <cfRule type="expression" dxfId="11783" priority="12759" stopIfTrue="1">
      <formula>AJ536="Yes"</formula>
    </cfRule>
  </conditionalFormatting>
  <conditionalFormatting sqref="AJ537">
    <cfRule type="expression" dxfId="11782" priority="12756" stopIfTrue="1">
      <formula>AJ537="No"</formula>
    </cfRule>
    <cfRule type="expression" dxfId="11781" priority="12757" stopIfTrue="1">
      <formula>AJ537="Yes"</formula>
    </cfRule>
  </conditionalFormatting>
  <conditionalFormatting sqref="AI535">
    <cfRule type="expression" dxfId="11780" priority="12754" stopIfTrue="1">
      <formula>AI535="No"</formula>
    </cfRule>
    <cfRule type="expression" dxfId="11779" priority="12755" stopIfTrue="1">
      <formula>AI535="Yes"</formula>
    </cfRule>
  </conditionalFormatting>
  <conditionalFormatting sqref="AI536">
    <cfRule type="expression" dxfId="11778" priority="12752" stopIfTrue="1">
      <formula>AI536="No"</formula>
    </cfRule>
    <cfRule type="expression" dxfId="11777" priority="12753" stopIfTrue="1">
      <formula>AI536="Yes"</formula>
    </cfRule>
  </conditionalFormatting>
  <conditionalFormatting sqref="AI537">
    <cfRule type="expression" dxfId="11776" priority="12750" stopIfTrue="1">
      <formula>AI537="No"</formula>
    </cfRule>
    <cfRule type="expression" dxfId="11775" priority="12751" stopIfTrue="1">
      <formula>AI537="Yes"</formula>
    </cfRule>
  </conditionalFormatting>
  <conditionalFormatting sqref="AK535">
    <cfRule type="expression" dxfId="11774" priority="12748" stopIfTrue="1">
      <formula>AK535="No"</formula>
    </cfRule>
    <cfRule type="expression" dxfId="11773" priority="12749" stopIfTrue="1">
      <formula>AK535="Yes"</formula>
    </cfRule>
  </conditionalFormatting>
  <conditionalFormatting sqref="AK536">
    <cfRule type="expression" dxfId="11772" priority="12746" stopIfTrue="1">
      <formula>AK536="No"</formula>
    </cfRule>
    <cfRule type="expression" dxfId="11771" priority="12747" stopIfTrue="1">
      <formula>AK536="Yes"</formula>
    </cfRule>
  </conditionalFormatting>
  <conditionalFormatting sqref="AK537">
    <cfRule type="expression" dxfId="11770" priority="12744" stopIfTrue="1">
      <formula>AK537="No"</formula>
    </cfRule>
    <cfRule type="expression" dxfId="11769" priority="12745" stopIfTrue="1">
      <formula>AK537="Yes"</formula>
    </cfRule>
  </conditionalFormatting>
  <conditionalFormatting sqref="AN535">
    <cfRule type="expression" dxfId="11768" priority="12742" stopIfTrue="1">
      <formula>AN535="No"</formula>
    </cfRule>
    <cfRule type="expression" dxfId="11767" priority="12743" stopIfTrue="1">
      <formula>AN535="Yes"</formula>
    </cfRule>
  </conditionalFormatting>
  <conditionalFormatting sqref="AN536">
    <cfRule type="expression" dxfId="11766" priority="12740" stopIfTrue="1">
      <formula>AN536="No"</formula>
    </cfRule>
    <cfRule type="expression" dxfId="11765" priority="12741" stopIfTrue="1">
      <formula>AN536="Yes"</formula>
    </cfRule>
  </conditionalFormatting>
  <conditionalFormatting sqref="AN537">
    <cfRule type="expression" dxfId="11764" priority="12738" stopIfTrue="1">
      <formula>AN537="No"</formula>
    </cfRule>
    <cfRule type="expression" dxfId="11763" priority="12739" stopIfTrue="1">
      <formula>AN537="Yes"</formula>
    </cfRule>
  </conditionalFormatting>
  <conditionalFormatting sqref="AO535">
    <cfRule type="expression" dxfId="11762" priority="12736" stopIfTrue="1">
      <formula>AO535="No"</formula>
    </cfRule>
    <cfRule type="expression" dxfId="11761" priority="12737" stopIfTrue="1">
      <formula>AO535="Yes"</formula>
    </cfRule>
  </conditionalFormatting>
  <conditionalFormatting sqref="AO536">
    <cfRule type="expression" dxfId="11760" priority="12734" stopIfTrue="1">
      <formula>AO536="No"</formula>
    </cfRule>
    <cfRule type="expression" dxfId="11759" priority="12735" stopIfTrue="1">
      <formula>AO536="Yes"</formula>
    </cfRule>
  </conditionalFormatting>
  <conditionalFormatting sqref="AO537">
    <cfRule type="expression" dxfId="11758" priority="12732" stopIfTrue="1">
      <formula>AO537="No"</formula>
    </cfRule>
    <cfRule type="expression" dxfId="11757" priority="12733" stopIfTrue="1">
      <formula>AO537="Yes"</formula>
    </cfRule>
  </conditionalFormatting>
  <conditionalFormatting sqref="AP535">
    <cfRule type="expression" dxfId="11756" priority="12730" stopIfTrue="1">
      <formula>AP535="No"</formula>
    </cfRule>
    <cfRule type="expression" dxfId="11755" priority="12731" stopIfTrue="1">
      <formula>AP535="Yes"</formula>
    </cfRule>
  </conditionalFormatting>
  <conditionalFormatting sqref="AP536">
    <cfRule type="expression" dxfId="11754" priority="12728" stopIfTrue="1">
      <formula>AP536="No"</formula>
    </cfRule>
    <cfRule type="expression" dxfId="11753" priority="12729" stopIfTrue="1">
      <formula>AP536="Yes"</formula>
    </cfRule>
  </conditionalFormatting>
  <conditionalFormatting sqref="AP537">
    <cfRule type="expression" dxfId="11752" priority="12726" stopIfTrue="1">
      <formula>AP537="No"</formula>
    </cfRule>
    <cfRule type="expression" dxfId="11751" priority="12727" stopIfTrue="1">
      <formula>AP537="Yes"</formula>
    </cfRule>
  </conditionalFormatting>
  <conditionalFormatting sqref="AQ535">
    <cfRule type="expression" dxfId="11750" priority="12724" stopIfTrue="1">
      <formula>AQ535="No"</formula>
    </cfRule>
    <cfRule type="expression" dxfId="11749" priority="12725" stopIfTrue="1">
      <formula>AQ535="Yes"</formula>
    </cfRule>
  </conditionalFormatting>
  <conditionalFormatting sqref="AQ536">
    <cfRule type="expression" dxfId="11748" priority="12722" stopIfTrue="1">
      <formula>AQ536="No"</formula>
    </cfRule>
    <cfRule type="expression" dxfId="11747" priority="12723" stopIfTrue="1">
      <formula>AQ536="Yes"</formula>
    </cfRule>
  </conditionalFormatting>
  <conditionalFormatting sqref="AQ537">
    <cfRule type="expression" dxfId="11746" priority="12720" stopIfTrue="1">
      <formula>AQ537="No"</formula>
    </cfRule>
    <cfRule type="expression" dxfId="11745" priority="12721" stopIfTrue="1">
      <formula>AQ537="Yes"</formula>
    </cfRule>
  </conditionalFormatting>
  <conditionalFormatting sqref="AN535:AQ537">
    <cfRule type="containsText" dxfId="11744" priority="12718" operator="containsText" text="Yes">
      <formula>NOT(ISERROR(SEARCH("Yes",AN535)))</formula>
    </cfRule>
    <cfRule type="containsText" dxfId="11743" priority="12719" operator="containsText" text="No">
      <formula>NOT(ISERROR(SEARCH("No",AN535)))</formula>
    </cfRule>
  </conditionalFormatting>
  <conditionalFormatting sqref="AM535">
    <cfRule type="expression" dxfId="11742" priority="12716" stopIfTrue="1">
      <formula>AM535="No"</formula>
    </cfRule>
    <cfRule type="expression" dxfId="11741" priority="12717" stopIfTrue="1">
      <formula>AM535="Yes"</formula>
    </cfRule>
  </conditionalFormatting>
  <conditionalFormatting sqref="AM536">
    <cfRule type="expression" dxfId="11740" priority="12714" stopIfTrue="1">
      <formula>AM536="No"</formula>
    </cfRule>
    <cfRule type="expression" dxfId="11739" priority="12715" stopIfTrue="1">
      <formula>AM536="Yes"</formula>
    </cfRule>
  </conditionalFormatting>
  <conditionalFormatting sqref="AM537">
    <cfRule type="expression" dxfId="11738" priority="12712" stopIfTrue="1">
      <formula>AM537="No"</formula>
    </cfRule>
    <cfRule type="expression" dxfId="11737" priority="12713" stopIfTrue="1">
      <formula>AM537="Yes"</formula>
    </cfRule>
  </conditionalFormatting>
  <conditionalFormatting sqref="AL535">
    <cfRule type="expression" dxfId="11736" priority="12710" stopIfTrue="1">
      <formula>AL535="No"</formula>
    </cfRule>
    <cfRule type="expression" dxfId="11735" priority="12711" stopIfTrue="1">
      <formula>AL535="Yes"</formula>
    </cfRule>
  </conditionalFormatting>
  <conditionalFormatting sqref="AL536">
    <cfRule type="expression" dxfId="11734" priority="12708" stopIfTrue="1">
      <formula>AL536="No"</formula>
    </cfRule>
    <cfRule type="expression" dxfId="11733" priority="12709" stopIfTrue="1">
      <formula>AL536="Yes"</formula>
    </cfRule>
  </conditionalFormatting>
  <conditionalFormatting sqref="AL537">
    <cfRule type="expression" dxfId="11732" priority="12706" stopIfTrue="1">
      <formula>AL537="No"</formula>
    </cfRule>
    <cfRule type="expression" dxfId="11731" priority="12707" stopIfTrue="1">
      <formula>AL537="Yes"</formula>
    </cfRule>
  </conditionalFormatting>
  <conditionalFormatting sqref="AF535:AQ537">
    <cfRule type="containsText" dxfId="11730" priority="12704" operator="containsText" text="No">
      <formula>NOT(ISERROR(SEARCH("No",AF535)))</formula>
    </cfRule>
    <cfRule type="containsText" dxfId="11729" priority="12705" operator="containsText" text="Yes">
      <formula>NOT(ISERROR(SEARCH("Yes",AF535)))</formula>
    </cfRule>
  </conditionalFormatting>
  <conditionalFormatting sqref="D538:D540">
    <cfRule type="expression" dxfId="11728" priority="12702" stopIfTrue="1">
      <formula>D538="No"</formula>
    </cfRule>
    <cfRule type="expression" dxfId="11727" priority="12703" stopIfTrue="1">
      <formula>D538="Yes"</formula>
    </cfRule>
  </conditionalFormatting>
  <conditionalFormatting sqref="E538:AB538">
    <cfRule type="expression" dxfId="11726" priority="12700" stopIfTrue="1">
      <formula>E538="No"</formula>
    </cfRule>
    <cfRule type="expression" dxfId="11725" priority="12701" stopIfTrue="1">
      <formula>E538="Yes"</formula>
    </cfRule>
  </conditionalFormatting>
  <conditionalFormatting sqref="AC538:AH538">
    <cfRule type="expression" dxfId="11724" priority="12698" stopIfTrue="1">
      <formula>AC538="No"</formula>
    </cfRule>
    <cfRule type="expression" dxfId="11723" priority="12699" stopIfTrue="1">
      <formula>AC538="Yes"</formula>
    </cfRule>
  </conditionalFormatting>
  <conditionalFormatting sqref="E539:AB539">
    <cfRule type="expression" dxfId="11722" priority="12696" stopIfTrue="1">
      <formula>E539="No"</formula>
    </cfRule>
    <cfRule type="expression" dxfId="11721" priority="12697" stopIfTrue="1">
      <formula>E539="Yes"</formula>
    </cfRule>
  </conditionalFormatting>
  <conditionalFormatting sqref="AC539:AH539">
    <cfRule type="expression" dxfId="11720" priority="12694" stopIfTrue="1">
      <formula>AC539="No"</formula>
    </cfRule>
    <cfRule type="expression" dxfId="11719" priority="12695" stopIfTrue="1">
      <formula>AC539="Yes"</formula>
    </cfRule>
  </conditionalFormatting>
  <conditionalFormatting sqref="E540:AB540">
    <cfRule type="expression" dxfId="11718" priority="12692" stopIfTrue="1">
      <formula>E540="No"</formula>
    </cfRule>
    <cfRule type="expression" dxfId="11717" priority="12693" stopIfTrue="1">
      <formula>E540="Yes"</formula>
    </cfRule>
  </conditionalFormatting>
  <conditionalFormatting sqref="AC540:AH540">
    <cfRule type="expression" dxfId="11716" priority="12690" stopIfTrue="1">
      <formula>AC540="No"</formula>
    </cfRule>
    <cfRule type="expression" dxfId="11715" priority="12691" stopIfTrue="1">
      <formula>AC540="Yes"</formula>
    </cfRule>
  </conditionalFormatting>
  <conditionalFormatting sqref="AJ538">
    <cfRule type="expression" dxfId="11714" priority="12688" stopIfTrue="1">
      <formula>AJ538="No"</formula>
    </cfRule>
    <cfRule type="expression" dxfId="11713" priority="12689" stopIfTrue="1">
      <formula>AJ538="Yes"</formula>
    </cfRule>
  </conditionalFormatting>
  <conditionalFormatting sqref="AJ539">
    <cfRule type="expression" dxfId="11712" priority="12686" stopIfTrue="1">
      <formula>AJ539="No"</formula>
    </cfRule>
    <cfRule type="expression" dxfId="11711" priority="12687" stopIfTrue="1">
      <formula>AJ539="Yes"</formula>
    </cfRule>
  </conditionalFormatting>
  <conditionalFormatting sqref="AJ540">
    <cfRule type="expression" dxfId="11710" priority="12684" stopIfTrue="1">
      <formula>AJ540="No"</formula>
    </cfRule>
    <cfRule type="expression" dxfId="11709" priority="12685" stopIfTrue="1">
      <formula>AJ540="Yes"</formula>
    </cfRule>
  </conditionalFormatting>
  <conditionalFormatting sqref="AI538">
    <cfRule type="expression" dxfId="11708" priority="12682" stopIfTrue="1">
      <formula>AI538="No"</formula>
    </cfRule>
    <cfRule type="expression" dxfId="11707" priority="12683" stopIfTrue="1">
      <formula>AI538="Yes"</formula>
    </cfRule>
  </conditionalFormatting>
  <conditionalFormatting sqref="AI539">
    <cfRule type="expression" dxfId="11706" priority="12680" stopIfTrue="1">
      <formula>AI539="No"</formula>
    </cfRule>
    <cfRule type="expression" dxfId="11705" priority="12681" stopIfTrue="1">
      <formula>AI539="Yes"</formula>
    </cfRule>
  </conditionalFormatting>
  <conditionalFormatting sqref="AI540">
    <cfRule type="expression" dxfId="11704" priority="12678" stopIfTrue="1">
      <formula>AI540="No"</formula>
    </cfRule>
    <cfRule type="expression" dxfId="11703" priority="12679" stopIfTrue="1">
      <formula>AI540="Yes"</formula>
    </cfRule>
  </conditionalFormatting>
  <conditionalFormatting sqref="AK538">
    <cfRule type="expression" dxfId="11702" priority="12676" stopIfTrue="1">
      <formula>AK538="No"</formula>
    </cfRule>
    <cfRule type="expression" dxfId="11701" priority="12677" stopIfTrue="1">
      <formula>AK538="Yes"</formula>
    </cfRule>
  </conditionalFormatting>
  <conditionalFormatting sqref="AK539">
    <cfRule type="expression" dxfId="11700" priority="12674" stopIfTrue="1">
      <formula>AK539="No"</formula>
    </cfRule>
    <cfRule type="expression" dxfId="11699" priority="12675" stopIfTrue="1">
      <formula>AK539="Yes"</formula>
    </cfRule>
  </conditionalFormatting>
  <conditionalFormatting sqref="AK540">
    <cfRule type="expression" dxfId="11698" priority="12672" stopIfTrue="1">
      <formula>AK540="No"</formula>
    </cfRule>
    <cfRule type="expression" dxfId="11697" priority="12673" stopIfTrue="1">
      <formula>AK540="Yes"</formula>
    </cfRule>
  </conditionalFormatting>
  <conditionalFormatting sqref="AN538">
    <cfRule type="expression" dxfId="11696" priority="12670" stopIfTrue="1">
      <formula>AN538="No"</formula>
    </cfRule>
    <cfRule type="expression" dxfId="11695" priority="12671" stopIfTrue="1">
      <formula>AN538="Yes"</formula>
    </cfRule>
  </conditionalFormatting>
  <conditionalFormatting sqref="AN539">
    <cfRule type="expression" dxfId="11694" priority="12668" stopIfTrue="1">
      <formula>AN539="No"</formula>
    </cfRule>
    <cfRule type="expression" dxfId="11693" priority="12669" stopIfTrue="1">
      <formula>AN539="Yes"</formula>
    </cfRule>
  </conditionalFormatting>
  <conditionalFormatting sqref="AN540">
    <cfRule type="expression" dxfId="11692" priority="12666" stopIfTrue="1">
      <formula>AN540="No"</formula>
    </cfRule>
    <cfRule type="expression" dxfId="11691" priority="12667" stopIfTrue="1">
      <formula>AN540="Yes"</formula>
    </cfRule>
  </conditionalFormatting>
  <conditionalFormatting sqref="AO538">
    <cfRule type="expression" dxfId="11690" priority="12664" stopIfTrue="1">
      <formula>AO538="No"</formula>
    </cfRule>
    <cfRule type="expression" dxfId="11689" priority="12665" stopIfTrue="1">
      <formula>AO538="Yes"</formula>
    </cfRule>
  </conditionalFormatting>
  <conditionalFormatting sqref="AO539">
    <cfRule type="expression" dxfId="11688" priority="12662" stopIfTrue="1">
      <formula>AO539="No"</formula>
    </cfRule>
    <cfRule type="expression" dxfId="11687" priority="12663" stopIfTrue="1">
      <formula>AO539="Yes"</formula>
    </cfRule>
  </conditionalFormatting>
  <conditionalFormatting sqref="AO540">
    <cfRule type="expression" dxfId="11686" priority="12660" stopIfTrue="1">
      <formula>AO540="No"</formula>
    </cfRule>
    <cfRule type="expression" dxfId="11685" priority="12661" stopIfTrue="1">
      <formula>AO540="Yes"</formula>
    </cfRule>
  </conditionalFormatting>
  <conditionalFormatting sqref="AP538">
    <cfRule type="expression" dxfId="11684" priority="12658" stopIfTrue="1">
      <formula>AP538="No"</formula>
    </cfRule>
    <cfRule type="expression" dxfId="11683" priority="12659" stopIfTrue="1">
      <formula>AP538="Yes"</formula>
    </cfRule>
  </conditionalFormatting>
  <conditionalFormatting sqref="AP539">
    <cfRule type="expression" dxfId="11682" priority="12656" stopIfTrue="1">
      <formula>AP539="No"</formula>
    </cfRule>
    <cfRule type="expression" dxfId="11681" priority="12657" stopIfTrue="1">
      <formula>AP539="Yes"</formula>
    </cfRule>
  </conditionalFormatting>
  <conditionalFormatting sqref="AP540">
    <cfRule type="expression" dxfId="11680" priority="12654" stopIfTrue="1">
      <formula>AP540="No"</formula>
    </cfRule>
    <cfRule type="expression" dxfId="11679" priority="12655" stopIfTrue="1">
      <formula>AP540="Yes"</formula>
    </cfRule>
  </conditionalFormatting>
  <conditionalFormatting sqref="AQ538">
    <cfRule type="expression" dxfId="11678" priority="12652" stopIfTrue="1">
      <formula>AQ538="No"</formula>
    </cfRule>
    <cfRule type="expression" dxfId="11677" priority="12653" stopIfTrue="1">
      <formula>AQ538="Yes"</formula>
    </cfRule>
  </conditionalFormatting>
  <conditionalFormatting sqref="AQ539">
    <cfRule type="expression" dxfId="11676" priority="12650" stopIfTrue="1">
      <formula>AQ539="No"</formula>
    </cfRule>
    <cfRule type="expression" dxfId="11675" priority="12651" stopIfTrue="1">
      <formula>AQ539="Yes"</formula>
    </cfRule>
  </conditionalFormatting>
  <conditionalFormatting sqref="AQ540">
    <cfRule type="expression" dxfId="11674" priority="12648" stopIfTrue="1">
      <formula>AQ540="No"</formula>
    </cfRule>
    <cfRule type="expression" dxfId="11673" priority="12649" stopIfTrue="1">
      <formula>AQ540="Yes"</formula>
    </cfRule>
  </conditionalFormatting>
  <conditionalFormatting sqref="AN538:AQ540">
    <cfRule type="containsText" dxfId="11672" priority="12646" operator="containsText" text="Yes">
      <formula>NOT(ISERROR(SEARCH("Yes",AN538)))</formula>
    </cfRule>
    <cfRule type="containsText" dxfId="11671" priority="12647" operator="containsText" text="No">
      <formula>NOT(ISERROR(SEARCH("No",AN538)))</formula>
    </cfRule>
  </conditionalFormatting>
  <conditionalFormatting sqref="AM538">
    <cfRule type="expression" dxfId="11670" priority="12644" stopIfTrue="1">
      <formula>AM538="No"</formula>
    </cfRule>
    <cfRule type="expression" dxfId="11669" priority="12645" stopIfTrue="1">
      <formula>AM538="Yes"</formula>
    </cfRule>
  </conditionalFormatting>
  <conditionalFormatting sqref="AM539">
    <cfRule type="expression" dxfId="11668" priority="12642" stopIfTrue="1">
      <formula>AM539="No"</formula>
    </cfRule>
    <cfRule type="expression" dxfId="11667" priority="12643" stopIfTrue="1">
      <formula>AM539="Yes"</formula>
    </cfRule>
  </conditionalFormatting>
  <conditionalFormatting sqref="AM540">
    <cfRule type="expression" dxfId="11666" priority="12640" stopIfTrue="1">
      <formula>AM540="No"</formula>
    </cfRule>
    <cfRule type="expression" dxfId="11665" priority="12641" stopIfTrue="1">
      <formula>AM540="Yes"</formula>
    </cfRule>
  </conditionalFormatting>
  <conditionalFormatting sqref="AL538">
    <cfRule type="expression" dxfId="11664" priority="12638" stopIfTrue="1">
      <formula>AL538="No"</formula>
    </cfRule>
    <cfRule type="expression" dxfId="11663" priority="12639" stopIfTrue="1">
      <formula>AL538="Yes"</formula>
    </cfRule>
  </conditionalFormatting>
  <conditionalFormatting sqref="AL539">
    <cfRule type="expression" dxfId="11662" priority="12636" stopIfTrue="1">
      <formula>AL539="No"</formula>
    </cfRule>
    <cfRule type="expression" dxfId="11661" priority="12637" stopIfTrue="1">
      <formula>AL539="Yes"</formula>
    </cfRule>
  </conditionalFormatting>
  <conditionalFormatting sqref="AL540">
    <cfRule type="expression" dxfId="11660" priority="12634" stopIfTrue="1">
      <formula>AL540="No"</formula>
    </cfRule>
    <cfRule type="expression" dxfId="11659" priority="12635" stopIfTrue="1">
      <formula>AL540="Yes"</formula>
    </cfRule>
  </conditionalFormatting>
  <conditionalFormatting sqref="AF538:AQ540">
    <cfRule type="containsText" dxfId="11658" priority="12632" operator="containsText" text="No">
      <formula>NOT(ISERROR(SEARCH("No",AF538)))</formula>
    </cfRule>
    <cfRule type="containsText" dxfId="11657" priority="12633" operator="containsText" text="Yes">
      <formula>NOT(ISERROR(SEARCH("Yes",AF538)))</formula>
    </cfRule>
  </conditionalFormatting>
  <conditionalFormatting sqref="D541:D543">
    <cfRule type="expression" dxfId="11656" priority="12630" stopIfTrue="1">
      <formula>D541="No"</formula>
    </cfRule>
    <cfRule type="expression" dxfId="11655" priority="12631" stopIfTrue="1">
      <formula>D541="Yes"</formula>
    </cfRule>
  </conditionalFormatting>
  <conditionalFormatting sqref="E541:AB541">
    <cfRule type="expression" dxfId="11654" priority="12628" stopIfTrue="1">
      <formula>E541="No"</formula>
    </cfRule>
    <cfRule type="expression" dxfId="11653" priority="12629" stopIfTrue="1">
      <formula>E541="Yes"</formula>
    </cfRule>
  </conditionalFormatting>
  <conditionalFormatting sqref="AC541:AH541">
    <cfRule type="expression" dxfId="11652" priority="12626" stopIfTrue="1">
      <formula>AC541="No"</formula>
    </cfRule>
    <cfRule type="expression" dxfId="11651" priority="12627" stopIfTrue="1">
      <formula>AC541="Yes"</formula>
    </cfRule>
  </conditionalFormatting>
  <conditionalFormatting sqref="E542:AB542">
    <cfRule type="expression" dxfId="11650" priority="12624" stopIfTrue="1">
      <formula>E542="No"</formula>
    </cfRule>
    <cfRule type="expression" dxfId="11649" priority="12625" stopIfTrue="1">
      <formula>E542="Yes"</formula>
    </cfRule>
  </conditionalFormatting>
  <conditionalFormatting sqref="AC542:AH542">
    <cfRule type="expression" dxfId="11648" priority="12622" stopIfTrue="1">
      <formula>AC542="No"</formula>
    </cfRule>
    <cfRule type="expression" dxfId="11647" priority="12623" stopIfTrue="1">
      <formula>AC542="Yes"</formula>
    </cfRule>
  </conditionalFormatting>
  <conditionalFormatting sqref="E543:AB543">
    <cfRule type="expression" dxfId="11646" priority="12620" stopIfTrue="1">
      <formula>E543="No"</formula>
    </cfRule>
    <cfRule type="expression" dxfId="11645" priority="12621" stopIfTrue="1">
      <formula>E543="Yes"</formula>
    </cfRule>
  </conditionalFormatting>
  <conditionalFormatting sqref="AC543:AH543">
    <cfRule type="expression" dxfId="11644" priority="12618" stopIfTrue="1">
      <formula>AC543="No"</formula>
    </cfRule>
    <cfRule type="expression" dxfId="11643" priority="12619" stopIfTrue="1">
      <formula>AC543="Yes"</formula>
    </cfRule>
  </conditionalFormatting>
  <conditionalFormatting sqref="AJ541">
    <cfRule type="expression" dxfId="11642" priority="12616" stopIfTrue="1">
      <formula>AJ541="No"</formula>
    </cfRule>
    <cfRule type="expression" dxfId="11641" priority="12617" stopIfTrue="1">
      <formula>AJ541="Yes"</formula>
    </cfRule>
  </conditionalFormatting>
  <conditionalFormatting sqref="AJ542">
    <cfRule type="expression" dxfId="11640" priority="12614" stopIfTrue="1">
      <formula>AJ542="No"</formula>
    </cfRule>
    <cfRule type="expression" dxfId="11639" priority="12615" stopIfTrue="1">
      <formula>AJ542="Yes"</formula>
    </cfRule>
  </conditionalFormatting>
  <conditionalFormatting sqref="AJ543">
    <cfRule type="expression" dxfId="11638" priority="12612" stopIfTrue="1">
      <formula>AJ543="No"</formula>
    </cfRule>
    <cfRule type="expression" dxfId="11637" priority="12613" stopIfTrue="1">
      <formula>AJ543="Yes"</formula>
    </cfRule>
  </conditionalFormatting>
  <conditionalFormatting sqref="AI541">
    <cfRule type="expression" dxfId="11636" priority="12610" stopIfTrue="1">
      <formula>AI541="No"</formula>
    </cfRule>
    <cfRule type="expression" dxfId="11635" priority="12611" stopIfTrue="1">
      <formula>AI541="Yes"</formula>
    </cfRule>
  </conditionalFormatting>
  <conditionalFormatting sqref="AI542">
    <cfRule type="expression" dxfId="11634" priority="12608" stopIfTrue="1">
      <formula>AI542="No"</formula>
    </cfRule>
    <cfRule type="expression" dxfId="11633" priority="12609" stopIfTrue="1">
      <formula>AI542="Yes"</formula>
    </cfRule>
  </conditionalFormatting>
  <conditionalFormatting sqref="AI543">
    <cfRule type="expression" dxfId="11632" priority="12606" stopIfTrue="1">
      <formula>AI543="No"</formula>
    </cfRule>
    <cfRule type="expression" dxfId="11631" priority="12607" stopIfTrue="1">
      <formula>AI543="Yes"</formula>
    </cfRule>
  </conditionalFormatting>
  <conditionalFormatting sqref="AK541">
    <cfRule type="expression" dxfId="11630" priority="12604" stopIfTrue="1">
      <formula>AK541="No"</formula>
    </cfRule>
    <cfRule type="expression" dxfId="11629" priority="12605" stopIfTrue="1">
      <formula>AK541="Yes"</formula>
    </cfRule>
  </conditionalFormatting>
  <conditionalFormatting sqref="AK542">
    <cfRule type="expression" dxfId="11628" priority="12602" stopIfTrue="1">
      <formula>AK542="No"</formula>
    </cfRule>
    <cfRule type="expression" dxfId="11627" priority="12603" stopIfTrue="1">
      <formula>AK542="Yes"</formula>
    </cfRule>
  </conditionalFormatting>
  <conditionalFormatting sqref="AK543">
    <cfRule type="expression" dxfId="11626" priority="12600" stopIfTrue="1">
      <formula>AK543="No"</formula>
    </cfRule>
    <cfRule type="expression" dxfId="11625" priority="12601" stopIfTrue="1">
      <formula>AK543="Yes"</formula>
    </cfRule>
  </conditionalFormatting>
  <conditionalFormatting sqref="AN541">
    <cfRule type="expression" dxfId="11624" priority="12598" stopIfTrue="1">
      <formula>AN541="No"</formula>
    </cfRule>
    <cfRule type="expression" dxfId="11623" priority="12599" stopIfTrue="1">
      <formula>AN541="Yes"</formula>
    </cfRule>
  </conditionalFormatting>
  <conditionalFormatting sqref="AN542">
    <cfRule type="expression" dxfId="11622" priority="12596" stopIfTrue="1">
      <formula>AN542="No"</formula>
    </cfRule>
    <cfRule type="expression" dxfId="11621" priority="12597" stopIfTrue="1">
      <formula>AN542="Yes"</formula>
    </cfRule>
  </conditionalFormatting>
  <conditionalFormatting sqref="AN543">
    <cfRule type="expression" dxfId="11620" priority="12594" stopIfTrue="1">
      <formula>AN543="No"</formula>
    </cfRule>
    <cfRule type="expression" dxfId="11619" priority="12595" stopIfTrue="1">
      <formula>AN543="Yes"</formula>
    </cfRule>
  </conditionalFormatting>
  <conditionalFormatting sqref="AO541">
    <cfRule type="expression" dxfId="11618" priority="12592" stopIfTrue="1">
      <formula>AO541="No"</formula>
    </cfRule>
    <cfRule type="expression" dxfId="11617" priority="12593" stopIfTrue="1">
      <formula>AO541="Yes"</formula>
    </cfRule>
  </conditionalFormatting>
  <conditionalFormatting sqref="AO542">
    <cfRule type="expression" dxfId="11616" priority="12590" stopIfTrue="1">
      <formula>AO542="No"</formula>
    </cfRule>
    <cfRule type="expression" dxfId="11615" priority="12591" stopIfTrue="1">
      <formula>AO542="Yes"</formula>
    </cfRule>
  </conditionalFormatting>
  <conditionalFormatting sqref="AO543">
    <cfRule type="expression" dxfId="11614" priority="12588" stopIfTrue="1">
      <formula>AO543="No"</formula>
    </cfRule>
    <cfRule type="expression" dxfId="11613" priority="12589" stopIfTrue="1">
      <formula>AO543="Yes"</formula>
    </cfRule>
  </conditionalFormatting>
  <conditionalFormatting sqref="AP541">
    <cfRule type="expression" dxfId="11612" priority="12586" stopIfTrue="1">
      <formula>AP541="No"</formula>
    </cfRule>
    <cfRule type="expression" dxfId="11611" priority="12587" stopIfTrue="1">
      <formula>AP541="Yes"</formula>
    </cfRule>
  </conditionalFormatting>
  <conditionalFormatting sqref="AP542">
    <cfRule type="expression" dxfId="11610" priority="12584" stopIfTrue="1">
      <formula>AP542="No"</formula>
    </cfRule>
    <cfRule type="expression" dxfId="11609" priority="12585" stopIfTrue="1">
      <formula>AP542="Yes"</formula>
    </cfRule>
  </conditionalFormatting>
  <conditionalFormatting sqref="AP543">
    <cfRule type="expression" dxfId="11608" priority="12582" stopIfTrue="1">
      <formula>AP543="No"</formula>
    </cfRule>
    <cfRule type="expression" dxfId="11607" priority="12583" stopIfTrue="1">
      <formula>AP543="Yes"</formula>
    </cfRule>
  </conditionalFormatting>
  <conditionalFormatting sqref="AQ541">
    <cfRule type="expression" dxfId="11606" priority="12580" stopIfTrue="1">
      <formula>AQ541="No"</formula>
    </cfRule>
    <cfRule type="expression" dxfId="11605" priority="12581" stopIfTrue="1">
      <formula>AQ541="Yes"</formula>
    </cfRule>
  </conditionalFormatting>
  <conditionalFormatting sqref="AQ542">
    <cfRule type="expression" dxfId="11604" priority="12578" stopIfTrue="1">
      <formula>AQ542="No"</formula>
    </cfRule>
    <cfRule type="expression" dxfId="11603" priority="12579" stopIfTrue="1">
      <formula>AQ542="Yes"</formula>
    </cfRule>
  </conditionalFormatting>
  <conditionalFormatting sqref="AQ543">
    <cfRule type="expression" dxfId="11602" priority="12576" stopIfTrue="1">
      <formula>AQ543="No"</formula>
    </cfRule>
    <cfRule type="expression" dxfId="11601" priority="12577" stopIfTrue="1">
      <formula>AQ543="Yes"</formula>
    </cfRule>
  </conditionalFormatting>
  <conditionalFormatting sqref="AN541:AQ543">
    <cfRule type="containsText" dxfId="11600" priority="12574" operator="containsText" text="Yes">
      <formula>NOT(ISERROR(SEARCH("Yes",AN541)))</formula>
    </cfRule>
    <cfRule type="containsText" dxfId="11599" priority="12575" operator="containsText" text="No">
      <formula>NOT(ISERROR(SEARCH("No",AN541)))</formula>
    </cfRule>
  </conditionalFormatting>
  <conditionalFormatting sqref="AM541">
    <cfRule type="expression" dxfId="11598" priority="12572" stopIfTrue="1">
      <formula>AM541="No"</formula>
    </cfRule>
    <cfRule type="expression" dxfId="11597" priority="12573" stopIfTrue="1">
      <formula>AM541="Yes"</formula>
    </cfRule>
  </conditionalFormatting>
  <conditionalFormatting sqref="AM542">
    <cfRule type="expression" dxfId="11596" priority="12570" stopIfTrue="1">
      <formula>AM542="No"</formula>
    </cfRule>
    <cfRule type="expression" dxfId="11595" priority="12571" stopIfTrue="1">
      <formula>AM542="Yes"</formula>
    </cfRule>
  </conditionalFormatting>
  <conditionalFormatting sqref="AM543">
    <cfRule type="expression" dxfId="11594" priority="12568" stopIfTrue="1">
      <formula>AM543="No"</formula>
    </cfRule>
    <cfRule type="expression" dxfId="11593" priority="12569" stopIfTrue="1">
      <formula>AM543="Yes"</formula>
    </cfRule>
  </conditionalFormatting>
  <conditionalFormatting sqref="AL541">
    <cfRule type="expression" dxfId="11592" priority="12566" stopIfTrue="1">
      <formula>AL541="No"</formula>
    </cfRule>
    <cfRule type="expression" dxfId="11591" priority="12567" stopIfTrue="1">
      <formula>AL541="Yes"</formula>
    </cfRule>
  </conditionalFormatting>
  <conditionalFormatting sqref="AL542">
    <cfRule type="expression" dxfId="11590" priority="12564" stopIfTrue="1">
      <formula>AL542="No"</formula>
    </cfRule>
    <cfRule type="expression" dxfId="11589" priority="12565" stopIfTrue="1">
      <formula>AL542="Yes"</formula>
    </cfRule>
  </conditionalFormatting>
  <conditionalFormatting sqref="AL543">
    <cfRule type="expression" dxfId="11588" priority="12562" stopIfTrue="1">
      <formula>AL543="No"</formula>
    </cfRule>
    <cfRule type="expression" dxfId="11587" priority="12563" stopIfTrue="1">
      <formula>AL543="Yes"</formula>
    </cfRule>
  </conditionalFormatting>
  <conditionalFormatting sqref="AF541:AQ543">
    <cfRule type="containsText" dxfId="11586" priority="12560" operator="containsText" text="No">
      <formula>NOT(ISERROR(SEARCH("No",AF541)))</formula>
    </cfRule>
    <cfRule type="containsText" dxfId="11585" priority="12561" operator="containsText" text="Yes">
      <formula>NOT(ISERROR(SEARCH("Yes",AF541)))</formula>
    </cfRule>
  </conditionalFormatting>
  <conditionalFormatting sqref="D572:D573">
    <cfRule type="expression" dxfId="11584" priority="12558" stopIfTrue="1">
      <formula>D572="No"</formula>
    </cfRule>
    <cfRule type="expression" dxfId="11583" priority="12559" stopIfTrue="1">
      <formula>D572="Yes"</formula>
    </cfRule>
  </conditionalFormatting>
  <conditionalFormatting sqref="E572:AB572">
    <cfRule type="expression" dxfId="11582" priority="12552" stopIfTrue="1">
      <formula>E572="No"</formula>
    </cfRule>
    <cfRule type="expression" dxfId="11581" priority="12553" stopIfTrue="1">
      <formula>E572="Yes"</formula>
    </cfRule>
  </conditionalFormatting>
  <conditionalFormatting sqref="AC572:AH572">
    <cfRule type="expression" dxfId="11580" priority="12550" stopIfTrue="1">
      <formula>AC572="No"</formula>
    </cfRule>
    <cfRule type="expression" dxfId="11579" priority="12551" stopIfTrue="1">
      <formula>AC572="Yes"</formula>
    </cfRule>
  </conditionalFormatting>
  <conditionalFormatting sqref="E573:AB573">
    <cfRule type="expression" dxfId="11578" priority="12548" stopIfTrue="1">
      <formula>E573="No"</formula>
    </cfRule>
    <cfRule type="expression" dxfId="11577" priority="12549" stopIfTrue="1">
      <formula>E573="Yes"</formula>
    </cfRule>
  </conditionalFormatting>
  <conditionalFormatting sqref="AC573:AH573">
    <cfRule type="expression" dxfId="11576" priority="12546" stopIfTrue="1">
      <formula>AC573="No"</formula>
    </cfRule>
    <cfRule type="expression" dxfId="11575" priority="12547" stopIfTrue="1">
      <formula>AC573="Yes"</formula>
    </cfRule>
  </conditionalFormatting>
  <conditionalFormatting sqref="AJ572">
    <cfRule type="expression" dxfId="11574" priority="12542" stopIfTrue="1">
      <formula>AJ572="No"</formula>
    </cfRule>
    <cfRule type="expression" dxfId="11573" priority="12543" stopIfTrue="1">
      <formula>AJ572="Yes"</formula>
    </cfRule>
  </conditionalFormatting>
  <conditionalFormatting sqref="AJ573">
    <cfRule type="expression" dxfId="11572" priority="12540" stopIfTrue="1">
      <formula>AJ573="No"</formula>
    </cfRule>
    <cfRule type="expression" dxfId="11571" priority="12541" stopIfTrue="1">
      <formula>AJ573="Yes"</formula>
    </cfRule>
  </conditionalFormatting>
  <conditionalFormatting sqref="AI572">
    <cfRule type="expression" dxfId="11570" priority="12536" stopIfTrue="1">
      <formula>AI572="No"</formula>
    </cfRule>
    <cfRule type="expression" dxfId="11569" priority="12537" stopIfTrue="1">
      <formula>AI572="Yes"</formula>
    </cfRule>
  </conditionalFormatting>
  <conditionalFormatting sqref="AI573">
    <cfRule type="expression" dxfId="11568" priority="12534" stopIfTrue="1">
      <formula>AI573="No"</formula>
    </cfRule>
    <cfRule type="expression" dxfId="11567" priority="12535" stopIfTrue="1">
      <formula>AI573="Yes"</formula>
    </cfRule>
  </conditionalFormatting>
  <conditionalFormatting sqref="AK572">
    <cfRule type="expression" dxfId="11566" priority="12530" stopIfTrue="1">
      <formula>AK572="No"</formula>
    </cfRule>
    <cfRule type="expression" dxfId="11565" priority="12531" stopIfTrue="1">
      <formula>AK572="Yes"</formula>
    </cfRule>
  </conditionalFormatting>
  <conditionalFormatting sqref="AK573">
    <cfRule type="expression" dxfId="11564" priority="12528" stopIfTrue="1">
      <formula>AK573="No"</formula>
    </cfRule>
    <cfRule type="expression" dxfId="11563" priority="12529" stopIfTrue="1">
      <formula>AK573="Yes"</formula>
    </cfRule>
  </conditionalFormatting>
  <conditionalFormatting sqref="AN572">
    <cfRule type="expression" dxfId="11562" priority="12524" stopIfTrue="1">
      <formula>AN572="No"</formula>
    </cfRule>
    <cfRule type="expression" dxfId="11561" priority="12525" stopIfTrue="1">
      <formula>AN572="Yes"</formula>
    </cfRule>
  </conditionalFormatting>
  <conditionalFormatting sqref="AN573">
    <cfRule type="expression" dxfId="11560" priority="12522" stopIfTrue="1">
      <formula>AN573="No"</formula>
    </cfRule>
    <cfRule type="expression" dxfId="11559" priority="12523" stopIfTrue="1">
      <formula>AN573="Yes"</formula>
    </cfRule>
  </conditionalFormatting>
  <conditionalFormatting sqref="AO572">
    <cfRule type="expression" dxfId="11558" priority="12518" stopIfTrue="1">
      <formula>AO572="No"</formula>
    </cfRule>
    <cfRule type="expression" dxfId="11557" priority="12519" stopIfTrue="1">
      <formula>AO572="Yes"</formula>
    </cfRule>
  </conditionalFormatting>
  <conditionalFormatting sqref="AO573">
    <cfRule type="expression" dxfId="11556" priority="12516" stopIfTrue="1">
      <formula>AO573="No"</formula>
    </cfRule>
    <cfRule type="expression" dxfId="11555" priority="12517" stopIfTrue="1">
      <formula>AO573="Yes"</formula>
    </cfRule>
  </conditionalFormatting>
  <conditionalFormatting sqref="AP572">
    <cfRule type="expression" dxfId="11554" priority="12512" stopIfTrue="1">
      <formula>AP572="No"</formula>
    </cfRule>
    <cfRule type="expression" dxfId="11553" priority="12513" stopIfTrue="1">
      <formula>AP572="Yes"</formula>
    </cfRule>
  </conditionalFormatting>
  <conditionalFormatting sqref="AP573">
    <cfRule type="expression" dxfId="11552" priority="12510" stopIfTrue="1">
      <formula>AP573="No"</formula>
    </cfRule>
    <cfRule type="expression" dxfId="11551" priority="12511" stopIfTrue="1">
      <formula>AP573="Yes"</formula>
    </cfRule>
  </conditionalFormatting>
  <conditionalFormatting sqref="AQ572">
    <cfRule type="expression" dxfId="11550" priority="12506" stopIfTrue="1">
      <formula>AQ572="No"</formula>
    </cfRule>
    <cfRule type="expression" dxfId="11549" priority="12507" stopIfTrue="1">
      <formula>AQ572="Yes"</formula>
    </cfRule>
  </conditionalFormatting>
  <conditionalFormatting sqref="AQ573">
    <cfRule type="expression" dxfId="11548" priority="12504" stopIfTrue="1">
      <formula>AQ573="No"</formula>
    </cfRule>
    <cfRule type="expression" dxfId="11547" priority="12505" stopIfTrue="1">
      <formula>AQ573="Yes"</formula>
    </cfRule>
  </conditionalFormatting>
  <conditionalFormatting sqref="AN572:AQ573">
    <cfRule type="containsText" dxfId="11546" priority="12502" operator="containsText" text="Yes">
      <formula>NOT(ISERROR(SEARCH("Yes",AN572)))</formula>
    </cfRule>
    <cfRule type="containsText" dxfId="11545" priority="12503" operator="containsText" text="No">
      <formula>NOT(ISERROR(SEARCH("No",AN572)))</formula>
    </cfRule>
  </conditionalFormatting>
  <conditionalFormatting sqref="AM572">
    <cfRule type="expression" dxfId="11544" priority="12498" stopIfTrue="1">
      <formula>AM572="No"</formula>
    </cfRule>
    <cfRule type="expression" dxfId="11543" priority="12499" stopIfTrue="1">
      <formula>AM572="Yes"</formula>
    </cfRule>
  </conditionalFormatting>
  <conditionalFormatting sqref="AM573">
    <cfRule type="expression" dxfId="11542" priority="12496" stopIfTrue="1">
      <formula>AM573="No"</formula>
    </cfRule>
    <cfRule type="expression" dxfId="11541" priority="12497" stopIfTrue="1">
      <formula>AM573="Yes"</formula>
    </cfRule>
  </conditionalFormatting>
  <conditionalFormatting sqref="AL572">
    <cfRule type="expression" dxfId="11540" priority="12492" stopIfTrue="1">
      <formula>AL572="No"</formula>
    </cfRule>
    <cfRule type="expression" dxfId="11539" priority="12493" stopIfTrue="1">
      <formula>AL572="Yes"</formula>
    </cfRule>
  </conditionalFormatting>
  <conditionalFormatting sqref="AL573">
    <cfRule type="expression" dxfId="11538" priority="12490" stopIfTrue="1">
      <formula>AL573="No"</formula>
    </cfRule>
    <cfRule type="expression" dxfId="11537" priority="12491" stopIfTrue="1">
      <formula>AL573="Yes"</formula>
    </cfRule>
  </conditionalFormatting>
  <conditionalFormatting sqref="AF572:AQ573">
    <cfRule type="containsText" dxfId="11536" priority="12488" operator="containsText" text="No">
      <formula>NOT(ISERROR(SEARCH("No",AF572)))</formula>
    </cfRule>
    <cfRule type="containsText" dxfId="11535" priority="12489" operator="containsText" text="Yes">
      <formula>NOT(ISERROR(SEARCH("Yes",AF572)))</formula>
    </cfRule>
  </conditionalFormatting>
  <conditionalFormatting sqref="D473:AQ486 D612:AQ613 D621:AQ622 D490:AQ543 D547:AQ559 D563:AQ570 D572:AQ577 D584:AQ589 D593:AQ595 D599:AQ604">
    <cfRule type="containsText" dxfId="11534" priority="12486" operator="containsText" text="No">
      <formula>NOT(ISERROR(SEARCH("No",D473)))</formula>
    </cfRule>
    <cfRule type="containsText" dxfId="11533" priority="12487" operator="containsText" text="Yes">
      <formula>NOT(ISERROR(SEARCH("Yes",D473)))</formula>
    </cfRule>
  </conditionalFormatting>
  <conditionalFormatting sqref="AG493:AG495">
    <cfRule type="expression" dxfId="11532" priority="12466" stopIfTrue="1">
      <formula>AG493="No"</formula>
    </cfRule>
    <cfRule type="expression" dxfId="11531" priority="12467" stopIfTrue="1">
      <formula>AG493="Yes"</formula>
    </cfRule>
  </conditionalFormatting>
  <conditionalFormatting sqref="AK493:AK495">
    <cfRule type="expression" dxfId="11530" priority="12464" stopIfTrue="1">
      <formula>AK493="No"</formula>
    </cfRule>
    <cfRule type="expression" dxfId="11529" priority="12465" stopIfTrue="1">
      <formula>AK493="Yes"</formula>
    </cfRule>
  </conditionalFormatting>
  <conditionalFormatting sqref="AN493:AN495">
    <cfRule type="expression" dxfId="11528" priority="12462" stopIfTrue="1">
      <formula>AN493="No"</formula>
    </cfRule>
    <cfRule type="expression" dxfId="11527" priority="12463" stopIfTrue="1">
      <formula>AN493="Yes"</formula>
    </cfRule>
  </conditionalFormatting>
  <conditionalFormatting sqref="AO493:AO495">
    <cfRule type="expression" dxfId="11526" priority="12460" stopIfTrue="1">
      <formula>AO493="No"</formula>
    </cfRule>
    <cfRule type="expression" dxfId="11525" priority="12461" stopIfTrue="1">
      <formula>AO493="Yes"</formula>
    </cfRule>
  </conditionalFormatting>
  <conditionalFormatting sqref="AP493:AP495">
    <cfRule type="expression" dxfId="11524" priority="12458" stopIfTrue="1">
      <formula>AP493="No"</formula>
    </cfRule>
    <cfRule type="expression" dxfId="11523" priority="12459" stopIfTrue="1">
      <formula>AP493="Yes"</formula>
    </cfRule>
  </conditionalFormatting>
  <conditionalFormatting sqref="AQ493:AQ495">
    <cfRule type="expression" dxfId="11522" priority="12456" stopIfTrue="1">
      <formula>AQ493="No"</formula>
    </cfRule>
    <cfRule type="expression" dxfId="11521" priority="12457" stopIfTrue="1">
      <formula>AQ493="Yes"</formula>
    </cfRule>
  </conditionalFormatting>
  <conditionalFormatting sqref="AG499:AG501">
    <cfRule type="expression" dxfId="11520" priority="12454" stopIfTrue="1">
      <formula>AG499="No"</formula>
    </cfRule>
    <cfRule type="expression" dxfId="11519" priority="12455" stopIfTrue="1">
      <formula>AG499="Yes"</formula>
    </cfRule>
  </conditionalFormatting>
  <conditionalFormatting sqref="AK499:AK501">
    <cfRule type="expression" dxfId="11518" priority="12452" stopIfTrue="1">
      <formula>AK499="No"</formula>
    </cfRule>
    <cfRule type="expression" dxfId="11517" priority="12453" stopIfTrue="1">
      <formula>AK499="Yes"</formula>
    </cfRule>
  </conditionalFormatting>
  <conditionalFormatting sqref="AN499:AN501">
    <cfRule type="expression" dxfId="11516" priority="12450" stopIfTrue="1">
      <formula>AN499="No"</formula>
    </cfRule>
    <cfRule type="expression" dxfId="11515" priority="12451" stopIfTrue="1">
      <formula>AN499="Yes"</formula>
    </cfRule>
  </conditionalFormatting>
  <conditionalFormatting sqref="AO499:AO501">
    <cfRule type="expression" dxfId="11514" priority="12448" stopIfTrue="1">
      <formula>AO499="No"</formula>
    </cfRule>
    <cfRule type="expression" dxfId="11513" priority="12449" stopIfTrue="1">
      <formula>AO499="Yes"</formula>
    </cfRule>
  </conditionalFormatting>
  <conditionalFormatting sqref="AP499:AP501">
    <cfRule type="expression" dxfId="11512" priority="12446" stopIfTrue="1">
      <formula>AP499="No"</formula>
    </cfRule>
    <cfRule type="expression" dxfId="11511" priority="12447" stopIfTrue="1">
      <formula>AP499="Yes"</formula>
    </cfRule>
  </conditionalFormatting>
  <conditionalFormatting sqref="AQ499:AQ501">
    <cfRule type="expression" dxfId="11510" priority="12444" stopIfTrue="1">
      <formula>AQ499="No"</formula>
    </cfRule>
    <cfRule type="expression" dxfId="11509" priority="12445" stopIfTrue="1">
      <formula>AQ499="Yes"</formula>
    </cfRule>
  </conditionalFormatting>
  <conditionalFormatting sqref="AH499:AH501">
    <cfRule type="expression" dxfId="11508" priority="12442" stopIfTrue="1">
      <formula>AH499="No"</formula>
    </cfRule>
    <cfRule type="expression" dxfId="11507" priority="12443" stopIfTrue="1">
      <formula>AH499="Yes"</formula>
    </cfRule>
  </conditionalFormatting>
  <conditionalFormatting sqref="AJ499:AJ501">
    <cfRule type="expression" dxfId="11506" priority="12440" stopIfTrue="1">
      <formula>AJ499="No"</formula>
    </cfRule>
    <cfRule type="expression" dxfId="11505" priority="12441" stopIfTrue="1">
      <formula>AJ499="Yes"</formula>
    </cfRule>
  </conditionalFormatting>
  <conditionalFormatting sqref="AL499:AL501">
    <cfRule type="expression" dxfId="11504" priority="12438" stopIfTrue="1">
      <formula>AL499="No"</formula>
    </cfRule>
    <cfRule type="expression" dxfId="11503" priority="12439" stopIfTrue="1">
      <formula>AL499="Yes"</formula>
    </cfRule>
  </conditionalFormatting>
  <conditionalFormatting sqref="AI499:AI501">
    <cfRule type="expression" dxfId="11502" priority="12436" stopIfTrue="1">
      <formula>AI499="No"</formula>
    </cfRule>
    <cfRule type="expression" dxfId="11501" priority="12437" stopIfTrue="1">
      <formula>AI499="Yes"</formula>
    </cfRule>
  </conditionalFormatting>
  <conditionalFormatting sqref="AF499:AF501">
    <cfRule type="expression" dxfId="11500" priority="12434" stopIfTrue="1">
      <formula>AF499="No"</formula>
    </cfRule>
    <cfRule type="expression" dxfId="11499" priority="12435" stopIfTrue="1">
      <formula>AF499="Yes"</formula>
    </cfRule>
  </conditionalFormatting>
  <conditionalFormatting sqref="AH501">
    <cfRule type="expression" dxfId="11498" priority="12432" stopIfTrue="1">
      <formula>AH501="No"</formula>
    </cfRule>
    <cfRule type="expression" dxfId="11497" priority="12433" stopIfTrue="1">
      <formula>AH501="Yes"</formula>
    </cfRule>
  </conditionalFormatting>
  <conditionalFormatting sqref="AG529:AG531">
    <cfRule type="expression" dxfId="11496" priority="12430" stopIfTrue="1">
      <formula>AG529="No"</formula>
    </cfRule>
    <cfRule type="expression" dxfId="11495" priority="12431" stopIfTrue="1">
      <formula>AG529="Yes"</formula>
    </cfRule>
  </conditionalFormatting>
  <conditionalFormatting sqref="AK529:AK531">
    <cfRule type="expression" dxfId="11494" priority="12428" stopIfTrue="1">
      <formula>AK529="No"</formula>
    </cfRule>
    <cfRule type="expression" dxfId="11493" priority="12429" stopIfTrue="1">
      <formula>AK529="Yes"</formula>
    </cfRule>
  </conditionalFormatting>
  <conditionalFormatting sqref="AN529:AN531">
    <cfRule type="expression" dxfId="11492" priority="12426" stopIfTrue="1">
      <formula>AN529="No"</formula>
    </cfRule>
    <cfRule type="expression" dxfId="11491" priority="12427" stopIfTrue="1">
      <formula>AN529="Yes"</formula>
    </cfRule>
  </conditionalFormatting>
  <conditionalFormatting sqref="AO529:AO531">
    <cfRule type="expression" dxfId="11490" priority="12424" stopIfTrue="1">
      <formula>AO529="No"</formula>
    </cfRule>
    <cfRule type="expression" dxfId="11489" priority="12425" stopIfTrue="1">
      <formula>AO529="Yes"</formula>
    </cfRule>
  </conditionalFormatting>
  <conditionalFormatting sqref="AP529:AP531">
    <cfRule type="expression" dxfId="11488" priority="12422" stopIfTrue="1">
      <formula>AP529="No"</formula>
    </cfRule>
    <cfRule type="expression" dxfId="11487" priority="12423" stopIfTrue="1">
      <formula>AP529="Yes"</formula>
    </cfRule>
  </conditionalFormatting>
  <conditionalFormatting sqref="AQ529:AQ531">
    <cfRule type="expression" dxfId="11486" priority="12420" stopIfTrue="1">
      <formula>AQ529="No"</formula>
    </cfRule>
    <cfRule type="expression" dxfId="11485" priority="12421" stopIfTrue="1">
      <formula>AQ529="Yes"</formula>
    </cfRule>
  </conditionalFormatting>
  <conditionalFormatting sqref="AH529:AH531">
    <cfRule type="expression" dxfId="11484" priority="12418" stopIfTrue="1">
      <formula>AH529="No"</formula>
    </cfRule>
    <cfRule type="expression" dxfId="11483" priority="12419" stopIfTrue="1">
      <formula>AH529="Yes"</formula>
    </cfRule>
  </conditionalFormatting>
  <conditionalFormatting sqref="AJ529:AJ531">
    <cfRule type="expression" dxfId="11482" priority="12416" stopIfTrue="1">
      <formula>AJ529="No"</formula>
    </cfRule>
    <cfRule type="expression" dxfId="11481" priority="12417" stopIfTrue="1">
      <formula>AJ529="Yes"</formula>
    </cfRule>
  </conditionalFormatting>
  <conditionalFormatting sqref="AL529:AL531">
    <cfRule type="expression" dxfId="11480" priority="12414" stopIfTrue="1">
      <formula>AL529="No"</formula>
    </cfRule>
    <cfRule type="expression" dxfId="11479" priority="12415" stopIfTrue="1">
      <formula>AL529="Yes"</formula>
    </cfRule>
  </conditionalFormatting>
  <conditionalFormatting sqref="AI529:AI531">
    <cfRule type="expression" dxfId="11478" priority="12412" stopIfTrue="1">
      <formula>AI529="No"</formula>
    </cfRule>
    <cfRule type="expression" dxfId="11477" priority="12413" stopIfTrue="1">
      <formula>AI529="Yes"</formula>
    </cfRule>
  </conditionalFormatting>
  <conditionalFormatting sqref="AF529:AF531">
    <cfRule type="expression" dxfId="11476" priority="12410" stopIfTrue="1">
      <formula>AF529="No"</formula>
    </cfRule>
    <cfRule type="expression" dxfId="11475" priority="12411" stopIfTrue="1">
      <formula>AF529="Yes"</formula>
    </cfRule>
  </conditionalFormatting>
  <conditionalFormatting sqref="AH531">
    <cfRule type="expression" dxfId="11474" priority="12408" stopIfTrue="1">
      <formula>AH531="No"</formula>
    </cfRule>
    <cfRule type="expression" dxfId="11473" priority="12409" stopIfTrue="1">
      <formula>AH531="Yes"</formula>
    </cfRule>
  </conditionalFormatting>
  <conditionalFormatting sqref="AF547:AF549">
    <cfRule type="expression" dxfId="11472" priority="12406" stopIfTrue="1">
      <formula>AF547="No"</formula>
    </cfRule>
    <cfRule type="expression" dxfId="11471" priority="12407" stopIfTrue="1">
      <formula>AF547="Yes"</formula>
    </cfRule>
  </conditionalFormatting>
  <conditionalFormatting sqref="AG547:AH549">
    <cfRule type="expression" dxfId="11470" priority="12404" stopIfTrue="1">
      <formula>AG547="No"</formula>
    </cfRule>
    <cfRule type="expression" dxfId="11469" priority="12405" stopIfTrue="1">
      <formula>AG547="Yes"</formula>
    </cfRule>
  </conditionalFormatting>
  <conditionalFormatting sqref="AI547:AI549">
    <cfRule type="expression" dxfId="11468" priority="12402" stopIfTrue="1">
      <formula>AI547="No"</formula>
    </cfRule>
    <cfRule type="expression" dxfId="11467" priority="12403" stopIfTrue="1">
      <formula>AI547="Yes"</formula>
    </cfRule>
  </conditionalFormatting>
  <conditionalFormatting sqref="AG547:AG549">
    <cfRule type="expression" dxfId="11466" priority="12400" stopIfTrue="1">
      <formula>AG547="No"</formula>
    </cfRule>
    <cfRule type="expression" dxfId="11465" priority="12401" stopIfTrue="1">
      <formula>AG547="Yes"</formula>
    </cfRule>
  </conditionalFormatting>
  <conditionalFormatting sqref="AK547:AK549">
    <cfRule type="expression" dxfId="11464" priority="12398" stopIfTrue="1">
      <formula>AK547="No"</formula>
    </cfRule>
    <cfRule type="expression" dxfId="11463" priority="12399" stopIfTrue="1">
      <formula>AK547="Yes"</formula>
    </cfRule>
  </conditionalFormatting>
  <conditionalFormatting sqref="AN547:AN549">
    <cfRule type="expression" dxfId="11462" priority="12396" stopIfTrue="1">
      <formula>AN547="No"</formula>
    </cfRule>
    <cfRule type="expression" dxfId="11461" priority="12397" stopIfTrue="1">
      <formula>AN547="Yes"</formula>
    </cfRule>
  </conditionalFormatting>
  <conditionalFormatting sqref="AO547:AO549">
    <cfRule type="expression" dxfId="11460" priority="12394" stopIfTrue="1">
      <formula>AO547="No"</formula>
    </cfRule>
    <cfRule type="expression" dxfId="11459" priority="12395" stopIfTrue="1">
      <formula>AO547="Yes"</formula>
    </cfRule>
  </conditionalFormatting>
  <conditionalFormatting sqref="AP547:AP549">
    <cfRule type="expression" dxfId="11458" priority="12392" stopIfTrue="1">
      <formula>AP547="No"</formula>
    </cfRule>
    <cfRule type="expression" dxfId="11457" priority="12393" stopIfTrue="1">
      <formula>AP547="Yes"</formula>
    </cfRule>
  </conditionalFormatting>
  <conditionalFormatting sqref="AQ547:AQ549">
    <cfRule type="expression" dxfId="11456" priority="12390" stopIfTrue="1">
      <formula>AQ547="No"</formula>
    </cfRule>
    <cfRule type="expression" dxfId="11455" priority="12391" stopIfTrue="1">
      <formula>AQ547="Yes"</formula>
    </cfRule>
  </conditionalFormatting>
  <conditionalFormatting sqref="AG550:AG552">
    <cfRule type="expression" dxfId="11454" priority="12388" stopIfTrue="1">
      <formula>AG550="No"</formula>
    </cfRule>
    <cfRule type="expression" dxfId="11453" priority="12389" stopIfTrue="1">
      <formula>AG550="Yes"</formula>
    </cfRule>
  </conditionalFormatting>
  <conditionalFormatting sqref="AK550:AK552">
    <cfRule type="expression" dxfId="11452" priority="12386" stopIfTrue="1">
      <formula>AK550="No"</formula>
    </cfRule>
    <cfRule type="expression" dxfId="11451" priority="12387" stopIfTrue="1">
      <formula>AK550="Yes"</formula>
    </cfRule>
  </conditionalFormatting>
  <conditionalFormatting sqref="AN550:AN552">
    <cfRule type="expression" dxfId="11450" priority="12384" stopIfTrue="1">
      <formula>AN550="No"</formula>
    </cfRule>
    <cfRule type="expression" dxfId="11449" priority="12385" stopIfTrue="1">
      <formula>AN550="Yes"</formula>
    </cfRule>
  </conditionalFormatting>
  <conditionalFormatting sqref="AO550:AO552">
    <cfRule type="expression" dxfId="11448" priority="12382" stopIfTrue="1">
      <formula>AO550="No"</formula>
    </cfRule>
    <cfRule type="expression" dxfId="11447" priority="12383" stopIfTrue="1">
      <formula>AO550="Yes"</formula>
    </cfRule>
  </conditionalFormatting>
  <conditionalFormatting sqref="AP550:AP552">
    <cfRule type="expression" dxfId="11446" priority="12380" stopIfTrue="1">
      <formula>AP550="No"</formula>
    </cfRule>
    <cfRule type="expression" dxfId="11445" priority="12381" stopIfTrue="1">
      <formula>AP550="Yes"</formula>
    </cfRule>
  </conditionalFormatting>
  <conditionalFormatting sqref="AQ550:AQ552">
    <cfRule type="expression" dxfId="11444" priority="12378" stopIfTrue="1">
      <formula>AQ550="No"</formula>
    </cfRule>
    <cfRule type="expression" dxfId="11443" priority="12379" stopIfTrue="1">
      <formula>AQ550="Yes"</formula>
    </cfRule>
  </conditionalFormatting>
  <conditionalFormatting sqref="AF553:AF555">
    <cfRule type="expression" dxfId="11442" priority="12376" stopIfTrue="1">
      <formula>AF553="No"</formula>
    </cfRule>
    <cfRule type="expression" dxfId="11441" priority="12377" stopIfTrue="1">
      <formula>AF553="Yes"</formula>
    </cfRule>
  </conditionalFormatting>
  <conditionalFormatting sqref="AG553:AG555">
    <cfRule type="expression" dxfId="11440" priority="12374" stopIfTrue="1">
      <formula>AG553="No"</formula>
    </cfRule>
    <cfRule type="expression" dxfId="11439" priority="12375" stopIfTrue="1">
      <formula>AG553="Yes"</formula>
    </cfRule>
  </conditionalFormatting>
  <conditionalFormatting sqref="AH553:AH555">
    <cfRule type="expression" dxfId="11438" priority="12372" stopIfTrue="1">
      <formula>AH553="No"</formula>
    </cfRule>
    <cfRule type="expression" dxfId="11437" priority="12373" stopIfTrue="1">
      <formula>AH553="Yes"</formula>
    </cfRule>
  </conditionalFormatting>
  <conditionalFormatting sqref="AI553:AI555">
    <cfRule type="expression" dxfId="11436" priority="12370" stopIfTrue="1">
      <formula>AI553="No"</formula>
    </cfRule>
    <cfRule type="expression" dxfId="11435" priority="12371" stopIfTrue="1">
      <formula>AI553="Yes"</formula>
    </cfRule>
  </conditionalFormatting>
  <conditionalFormatting sqref="AJ553:AQ555">
    <cfRule type="expression" dxfId="11434" priority="12368" stopIfTrue="1">
      <formula>AJ553="No"</formula>
    </cfRule>
    <cfRule type="expression" dxfId="11433" priority="12369" stopIfTrue="1">
      <formula>AJ553="Yes"</formula>
    </cfRule>
  </conditionalFormatting>
  <conditionalFormatting sqref="AF553:AF555">
    <cfRule type="expression" dxfId="11432" priority="12366" stopIfTrue="1">
      <formula>AF553="No"</formula>
    </cfRule>
    <cfRule type="expression" dxfId="11431" priority="12367" stopIfTrue="1">
      <formula>AF553="Yes"</formula>
    </cfRule>
  </conditionalFormatting>
  <conditionalFormatting sqref="AG553:AH555">
    <cfRule type="expression" dxfId="11430" priority="12364" stopIfTrue="1">
      <formula>AG553="No"</formula>
    </cfRule>
    <cfRule type="expression" dxfId="11429" priority="12365" stopIfTrue="1">
      <formula>AG553="Yes"</formula>
    </cfRule>
  </conditionalFormatting>
  <conditionalFormatting sqref="AI553:AI555">
    <cfRule type="expression" dxfId="11428" priority="12362" stopIfTrue="1">
      <formula>AI553="No"</formula>
    </cfRule>
    <cfRule type="expression" dxfId="11427" priority="12363" stopIfTrue="1">
      <formula>AI553="Yes"</formula>
    </cfRule>
  </conditionalFormatting>
  <conditionalFormatting sqref="AG553:AG555">
    <cfRule type="expression" dxfId="11426" priority="12360" stopIfTrue="1">
      <formula>AG553="No"</formula>
    </cfRule>
    <cfRule type="expression" dxfId="11425" priority="12361" stopIfTrue="1">
      <formula>AG553="Yes"</formula>
    </cfRule>
  </conditionalFormatting>
  <conditionalFormatting sqref="AK553:AK555">
    <cfRule type="expression" dxfId="11424" priority="12358" stopIfTrue="1">
      <formula>AK553="No"</formula>
    </cfRule>
    <cfRule type="expression" dxfId="11423" priority="12359" stopIfTrue="1">
      <formula>AK553="Yes"</formula>
    </cfRule>
  </conditionalFormatting>
  <conditionalFormatting sqref="AN553:AN555">
    <cfRule type="expression" dxfId="11422" priority="12356" stopIfTrue="1">
      <formula>AN553="No"</formula>
    </cfRule>
    <cfRule type="expression" dxfId="11421" priority="12357" stopIfTrue="1">
      <formula>AN553="Yes"</formula>
    </cfRule>
  </conditionalFormatting>
  <conditionalFormatting sqref="AO553:AO555">
    <cfRule type="expression" dxfId="11420" priority="12354" stopIfTrue="1">
      <formula>AO553="No"</formula>
    </cfRule>
    <cfRule type="expression" dxfId="11419" priority="12355" stopIfTrue="1">
      <formula>AO553="Yes"</formula>
    </cfRule>
  </conditionalFormatting>
  <conditionalFormatting sqref="AP553:AP555">
    <cfRule type="expression" dxfId="11418" priority="12352" stopIfTrue="1">
      <formula>AP553="No"</formula>
    </cfRule>
    <cfRule type="expression" dxfId="11417" priority="12353" stopIfTrue="1">
      <formula>AP553="Yes"</formula>
    </cfRule>
  </conditionalFormatting>
  <conditionalFormatting sqref="AQ553:AQ555">
    <cfRule type="expression" dxfId="11416" priority="12350" stopIfTrue="1">
      <formula>AQ553="No"</formula>
    </cfRule>
    <cfRule type="expression" dxfId="11415" priority="12351" stopIfTrue="1">
      <formula>AQ553="Yes"</formula>
    </cfRule>
  </conditionalFormatting>
  <conditionalFormatting sqref="AG556:AG558">
    <cfRule type="expression" dxfId="11414" priority="12348" stopIfTrue="1">
      <formula>AG556="No"</formula>
    </cfRule>
    <cfRule type="expression" dxfId="11413" priority="12349" stopIfTrue="1">
      <formula>AG556="Yes"</formula>
    </cfRule>
  </conditionalFormatting>
  <conditionalFormatting sqref="AK556:AK558">
    <cfRule type="expression" dxfId="11412" priority="12346" stopIfTrue="1">
      <formula>AK556="No"</formula>
    </cfRule>
    <cfRule type="expression" dxfId="11411" priority="12347" stopIfTrue="1">
      <formula>AK556="Yes"</formula>
    </cfRule>
  </conditionalFormatting>
  <conditionalFormatting sqref="AN556:AN558">
    <cfRule type="expression" dxfId="11410" priority="12344" stopIfTrue="1">
      <formula>AN556="No"</formula>
    </cfRule>
    <cfRule type="expression" dxfId="11409" priority="12345" stopIfTrue="1">
      <formula>AN556="Yes"</formula>
    </cfRule>
  </conditionalFormatting>
  <conditionalFormatting sqref="AO556:AO558">
    <cfRule type="expression" dxfId="11408" priority="12342" stopIfTrue="1">
      <formula>AO556="No"</formula>
    </cfRule>
    <cfRule type="expression" dxfId="11407" priority="12343" stopIfTrue="1">
      <formula>AO556="Yes"</formula>
    </cfRule>
  </conditionalFormatting>
  <conditionalFormatting sqref="AP556:AP558">
    <cfRule type="expression" dxfId="11406" priority="12340" stopIfTrue="1">
      <formula>AP556="No"</formula>
    </cfRule>
    <cfRule type="expression" dxfId="11405" priority="12341" stopIfTrue="1">
      <formula>AP556="Yes"</formula>
    </cfRule>
  </conditionalFormatting>
  <conditionalFormatting sqref="AQ556:AQ558">
    <cfRule type="expression" dxfId="11404" priority="12338" stopIfTrue="1">
      <formula>AQ556="No"</formula>
    </cfRule>
    <cfRule type="expression" dxfId="11403" priority="12339" stopIfTrue="1">
      <formula>AQ556="Yes"</formula>
    </cfRule>
  </conditionalFormatting>
  <conditionalFormatting sqref="AF559">
    <cfRule type="expression" dxfId="11402" priority="12336" stopIfTrue="1">
      <formula>AF559="No"</formula>
    </cfRule>
    <cfRule type="expression" dxfId="11401" priority="12337" stopIfTrue="1">
      <formula>AF559="Yes"</formula>
    </cfRule>
  </conditionalFormatting>
  <conditionalFormatting sqref="AG559">
    <cfRule type="expression" dxfId="11400" priority="12334" stopIfTrue="1">
      <formula>AG559="No"</formula>
    </cfRule>
    <cfRule type="expression" dxfId="11399" priority="12335" stopIfTrue="1">
      <formula>AG559="Yes"</formula>
    </cfRule>
  </conditionalFormatting>
  <conditionalFormatting sqref="AH559">
    <cfRule type="expression" dxfId="11398" priority="12332" stopIfTrue="1">
      <formula>AH559="No"</formula>
    </cfRule>
    <cfRule type="expression" dxfId="11397" priority="12333" stopIfTrue="1">
      <formula>AH559="Yes"</formula>
    </cfRule>
  </conditionalFormatting>
  <conditionalFormatting sqref="AI559">
    <cfRule type="expression" dxfId="11396" priority="12330" stopIfTrue="1">
      <formula>AI559="No"</formula>
    </cfRule>
    <cfRule type="expression" dxfId="11395" priority="12331" stopIfTrue="1">
      <formula>AI559="Yes"</formula>
    </cfRule>
  </conditionalFormatting>
  <conditionalFormatting sqref="AJ559:AQ559">
    <cfRule type="expression" dxfId="11394" priority="12328" stopIfTrue="1">
      <formula>AJ559="No"</formula>
    </cfRule>
    <cfRule type="expression" dxfId="11393" priority="12329" stopIfTrue="1">
      <formula>AJ559="Yes"</formula>
    </cfRule>
  </conditionalFormatting>
  <conditionalFormatting sqref="AF559">
    <cfRule type="expression" dxfId="11392" priority="12326" stopIfTrue="1">
      <formula>AF559="No"</formula>
    </cfRule>
    <cfRule type="expression" dxfId="11391" priority="12327" stopIfTrue="1">
      <formula>AF559="Yes"</formula>
    </cfRule>
  </conditionalFormatting>
  <conditionalFormatting sqref="AG559:AH559">
    <cfRule type="expression" dxfId="11390" priority="12324" stopIfTrue="1">
      <formula>AG559="No"</formula>
    </cfRule>
    <cfRule type="expression" dxfId="11389" priority="12325" stopIfTrue="1">
      <formula>AG559="Yes"</formula>
    </cfRule>
  </conditionalFormatting>
  <conditionalFormatting sqref="AI559">
    <cfRule type="expression" dxfId="11388" priority="12322" stopIfTrue="1">
      <formula>AI559="No"</formula>
    </cfRule>
    <cfRule type="expression" dxfId="11387" priority="12323" stopIfTrue="1">
      <formula>AI559="Yes"</formula>
    </cfRule>
  </conditionalFormatting>
  <conditionalFormatting sqref="AG559">
    <cfRule type="expression" dxfId="11386" priority="12320" stopIfTrue="1">
      <formula>AG559="No"</formula>
    </cfRule>
    <cfRule type="expression" dxfId="11385" priority="12321" stopIfTrue="1">
      <formula>AG559="Yes"</formula>
    </cfRule>
  </conditionalFormatting>
  <conditionalFormatting sqref="AK559">
    <cfRule type="expression" dxfId="11384" priority="12318" stopIfTrue="1">
      <formula>AK559="No"</formula>
    </cfRule>
    <cfRule type="expression" dxfId="11383" priority="12319" stopIfTrue="1">
      <formula>AK559="Yes"</formula>
    </cfRule>
  </conditionalFormatting>
  <conditionalFormatting sqref="AN559">
    <cfRule type="expression" dxfId="11382" priority="12316" stopIfTrue="1">
      <formula>AN559="No"</formula>
    </cfRule>
    <cfRule type="expression" dxfId="11381" priority="12317" stopIfTrue="1">
      <formula>AN559="Yes"</formula>
    </cfRule>
  </conditionalFormatting>
  <conditionalFormatting sqref="AO559">
    <cfRule type="expression" dxfId="11380" priority="12314" stopIfTrue="1">
      <formula>AO559="No"</formula>
    </cfRule>
    <cfRule type="expression" dxfId="11379" priority="12315" stopIfTrue="1">
      <formula>AO559="Yes"</formula>
    </cfRule>
  </conditionalFormatting>
  <conditionalFormatting sqref="AP559">
    <cfRule type="expression" dxfId="11378" priority="12312" stopIfTrue="1">
      <formula>AP559="No"</formula>
    </cfRule>
    <cfRule type="expression" dxfId="11377" priority="12313" stopIfTrue="1">
      <formula>AP559="Yes"</formula>
    </cfRule>
  </conditionalFormatting>
  <conditionalFormatting sqref="AQ559">
    <cfRule type="expression" dxfId="11376" priority="12310" stopIfTrue="1">
      <formula>AQ559="No"</formula>
    </cfRule>
    <cfRule type="expression" dxfId="11375" priority="12311" stopIfTrue="1">
      <formula>AQ559="Yes"</formula>
    </cfRule>
  </conditionalFormatting>
  <conditionalFormatting sqref="D544:AQ546">
    <cfRule type="containsText" dxfId="11374" priority="12302" operator="containsText" text="No">
      <formula>NOT(ISERROR(SEARCH("No",D544)))</formula>
    </cfRule>
    <cfRule type="containsText" dxfId="11373" priority="12303" operator="containsText" text="Yes">
      <formula>NOT(ISERROR(SEARCH("Yes",D544)))</formula>
    </cfRule>
    <cfRule type="containsText" dxfId="11372" priority="12304" operator="containsText" text="Yes">
      <formula>NOT(ISERROR(SEARCH("Yes",D544)))</formula>
    </cfRule>
    <cfRule type="containsText" dxfId="11371" priority="12305" operator="containsText" text="Yes">
      <formula>NOT(ISERROR(SEARCH("Yes",D544)))</formula>
    </cfRule>
  </conditionalFormatting>
  <conditionalFormatting sqref="AF563:AF564">
    <cfRule type="expression" dxfId="11370" priority="12194" stopIfTrue="1">
      <formula>AF563="No"</formula>
    </cfRule>
    <cfRule type="expression" dxfId="11369" priority="12195" stopIfTrue="1">
      <formula>AF563="Yes"</formula>
    </cfRule>
  </conditionalFormatting>
  <conditionalFormatting sqref="AG563:AG564">
    <cfRule type="expression" dxfId="11368" priority="12192" stopIfTrue="1">
      <formula>AG563="No"</formula>
    </cfRule>
    <cfRule type="expression" dxfId="11367" priority="12193" stopIfTrue="1">
      <formula>AG563="Yes"</formula>
    </cfRule>
  </conditionalFormatting>
  <conditionalFormatting sqref="AI563:AI564">
    <cfRule type="expression" dxfId="11366" priority="12190" stopIfTrue="1">
      <formula>AI563="No"</formula>
    </cfRule>
    <cfRule type="expression" dxfId="11365" priority="12191" stopIfTrue="1">
      <formula>AI563="Yes"</formula>
    </cfRule>
  </conditionalFormatting>
  <conditionalFormatting sqref="AL563:AL564">
    <cfRule type="expression" dxfId="11364" priority="12188" stopIfTrue="1">
      <formula>AL563="No"</formula>
    </cfRule>
    <cfRule type="expression" dxfId="11363" priority="12189" stopIfTrue="1">
      <formula>AL563="Yes"</formula>
    </cfRule>
  </conditionalFormatting>
  <conditionalFormatting sqref="AK563:AK564">
    <cfRule type="expression" dxfId="11362" priority="12186" stopIfTrue="1">
      <formula>AK563="No"</formula>
    </cfRule>
    <cfRule type="expression" dxfId="11361" priority="12187" stopIfTrue="1">
      <formula>AK563="Yes"</formula>
    </cfRule>
  </conditionalFormatting>
  <conditionalFormatting sqref="AN563:AN564">
    <cfRule type="expression" dxfId="11360" priority="12184" stopIfTrue="1">
      <formula>AN563="No"</formula>
    </cfRule>
    <cfRule type="expression" dxfId="11359" priority="12185" stopIfTrue="1">
      <formula>AN563="Yes"</formula>
    </cfRule>
  </conditionalFormatting>
  <conditionalFormatting sqref="AO563:AO564">
    <cfRule type="expression" dxfId="11358" priority="12182" stopIfTrue="1">
      <formula>AO563="No"</formula>
    </cfRule>
    <cfRule type="expression" dxfId="11357" priority="12183" stopIfTrue="1">
      <formula>AO563="Yes"</formula>
    </cfRule>
  </conditionalFormatting>
  <conditionalFormatting sqref="AP563:AP564">
    <cfRule type="expression" dxfId="11356" priority="12180" stopIfTrue="1">
      <formula>AP563="No"</formula>
    </cfRule>
    <cfRule type="expression" dxfId="11355" priority="12181" stopIfTrue="1">
      <formula>AP563="Yes"</formula>
    </cfRule>
  </conditionalFormatting>
  <conditionalFormatting sqref="AQ563:AQ564">
    <cfRule type="expression" dxfId="11354" priority="12178" stopIfTrue="1">
      <formula>AQ563="No"</formula>
    </cfRule>
    <cfRule type="expression" dxfId="11353" priority="12179" stopIfTrue="1">
      <formula>AQ563="Yes"</formula>
    </cfRule>
  </conditionalFormatting>
  <conditionalFormatting sqref="AJ563:AJ564">
    <cfRule type="expression" dxfId="11352" priority="12176" stopIfTrue="1">
      <formula>AJ563="No"</formula>
    </cfRule>
    <cfRule type="expression" dxfId="11351" priority="12177" stopIfTrue="1">
      <formula>AJ563="Yes"</formula>
    </cfRule>
  </conditionalFormatting>
  <conditionalFormatting sqref="AH563:AH564">
    <cfRule type="expression" dxfId="11350" priority="12174" stopIfTrue="1">
      <formula>AH563="No"</formula>
    </cfRule>
    <cfRule type="expression" dxfId="11349" priority="12175" stopIfTrue="1">
      <formula>AH563="Yes"</formula>
    </cfRule>
  </conditionalFormatting>
  <conditionalFormatting sqref="AF565:AF567">
    <cfRule type="expression" dxfId="11348" priority="12172" stopIfTrue="1">
      <formula>AF565="No"</formula>
    </cfRule>
    <cfRule type="expression" dxfId="11347" priority="12173" stopIfTrue="1">
      <formula>AF565="Yes"</formula>
    </cfRule>
  </conditionalFormatting>
  <conditionalFormatting sqref="AG565:AG567">
    <cfRule type="expression" dxfId="11346" priority="12170" stopIfTrue="1">
      <formula>AG565="No"</formula>
    </cfRule>
    <cfRule type="expression" dxfId="11345" priority="12171" stopIfTrue="1">
      <formula>AG565="Yes"</formula>
    </cfRule>
  </conditionalFormatting>
  <conditionalFormatting sqref="AH565:AH567">
    <cfRule type="expression" dxfId="11344" priority="12168" stopIfTrue="1">
      <formula>AH565="No"</formula>
    </cfRule>
    <cfRule type="expression" dxfId="11343" priority="12169" stopIfTrue="1">
      <formula>AH565="Yes"</formula>
    </cfRule>
  </conditionalFormatting>
  <conditionalFormatting sqref="AI565:AI567">
    <cfRule type="expression" dxfId="11342" priority="12166" stopIfTrue="1">
      <formula>AI565="No"</formula>
    </cfRule>
    <cfRule type="expression" dxfId="11341" priority="12167" stopIfTrue="1">
      <formula>AI565="Yes"</formula>
    </cfRule>
  </conditionalFormatting>
  <conditionalFormatting sqref="AJ565:AQ567">
    <cfRule type="expression" dxfId="11340" priority="12164" stopIfTrue="1">
      <formula>AJ565="No"</formula>
    </cfRule>
    <cfRule type="expression" dxfId="11339" priority="12165" stopIfTrue="1">
      <formula>AJ565="Yes"</formula>
    </cfRule>
  </conditionalFormatting>
  <conditionalFormatting sqref="AF565:AF567">
    <cfRule type="expression" dxfId="11338" priority="12162" stopIfTrue="1">
      <formula>AF565="No"</formula>
    </cfRule>
    <cfRule type="expression" dxfId="11337" priority="12163" stopIfTrue="1">
      <formula>AF565="Yes"</formula>
    </cfRule>
  </conditionalFormatting>
  <conditionalFormatting sqref="AG565:AH567">
    <cfRule type="expression" dxfId="11336" priority="12160" stopIfTrue="1">
      <formula>AG565="No"</formula>
    </cfRule>
    <cfRule type="expression" dxfId="11335" priority="12161" stopIfTrue="1">
      <formula>AG565="Yes"</formula>
    </cfRule>
  </conditionalFormatting>
  <conditionalFormatting sqref="AI565:AI567">
    <cfRule type="expression" dxfId="11334" priority="12158" stopIfTrue="1">
      <formula>AI565="No"</formula>
    </cfRule>
    <cfRule type="expression" dxfId="11333" priority="12159" stopIfTrue="1">
      <formula>AI565="Yes"</formula>
    </cfRule>
  </conditionalFormatting>
  <conditionalFormatting sqref="AG565:AG567">
    <cfRule type="expression" dxfId="11332" priority="12156" stopIfTrue="1">
      <formula>AG565="No"</formula>
    </cfRule>
    <cfRule type="expression" dxfId="11331" priority="12157" stopIfTrue="1">
      <formula>AG565="Yes"</formula>
    </cfRule>
  </conditionalFormatting>
  <conditionalFormatting sqref="AK565:AK567">
    <cfRule type="expression" dxfId="11330" priority="12154" stopIfTrue="1">
      <formula>AK565="No"</formula>
    </cfRule>
    <cfRule type="expression" dxfId="11329" priority="12155" stopIfTrue="1">
      <formula>AK565="Yes"</formula>
    </cfRule>
  </conditionalFormatting>
  <conditionalFormatting sqref="AN565:AN567">
    <cfRule type="expression" dxfId="11328" priority="12152" stopIfTrue="1">
      <formula>AN565="No"</formula>
    </cfRule>
    <cfRule type="expression" dxfId="11327" priority="12153" stopIfTrue="1">
      <formula>AN565="Yes"</formula>
    </cfRule>
  </conditionalFormatting>
  <conditionalFormatting sqref="AO565:AO567">
    <cfRule type="expression" dxfId="11326" priority="12150" stopIfTrue="1">
      <formula>AO565="No"</formula>
    </cfRule>
    <cfRule type="expression" dxfId="11325" priority="12151" stopIfTrue="1">
      <formula>AO565="Yes"</formula>
    </cfRule>
  </conditionalFormatting>
  <conditionalFormatting sqref="AP565:AP567">
    <cfRule type="expression" dxfId="11324" priority="12148" stopIfTrue="1">
      <formula>AP565="No"</formula>
    </cfRule>
    <cfRule type="expression" dxfId="11323" priority="12149" stopIfTrue="1">
      <formula>AP565="Yes"</formula>
    </cfRule>
  </conditionalFormatting>
  <conditionalFormatting sqref="AQ565:AQ567">
    <cfRule type="expression" dxfId="11322" priority="12146" stopIfTrue="1">
      <formula>AQ565="No"</formula>
    </cfRule>
    <cfRule type="expression" dxfId="11321" priority="12147" stopIfTrue="1">
      <formula>AQ565="Yes"</formula>
    </cfRule>
  </conditionalFormatting>
  <conditionalFormatting sqref="AF568:AF570">
    <cfRule type="expression" dxfId="11320" priority="12144" stopIfTrue="1">
      <formula>AF568="No"</formula>
    </cfRule>
    <cfRule type="expression" dxfId="11319" priority="12145" stopIfTrue="1">
      <formula>AF568="Yes"</formula>
    </cfRule>
  </conditionalFormatting>
  <conditionalFormatting sqref="AG568:AG570">
    <cfRule type="expression" dxfId="11318" priority="12142" stopIfTrue="1">
      <formula>AG568="No"</formula>
    </cfRule>
    <cfRule type="expression" dxfId="11317" priority="12143" stopIfTrue="1">
      <formula>AG568="Yes"</formula>
    </cfRule>
  </conditionalFormatting>
  <conditionalFormatting sqref="AI568:AI570">
    <cfRule type="expression" dxfId="11316" priority="12140" stopIfTrue="1">
      <formula>AI568="No"</formula>
    </cfRule>
    <cfRule type="expression" dxfId="11315" priority="12141" stopIfTrue="1">
      <formula>AI568="Yes"</formula>
    </cfRule>
  </conditionalFormatting>
  <conditionalFormatting sqref="AL568:AL570">
    <cfRule type="expression" dxfId="11314" priority="12138" stopIfTrue="1">
      <formula>AL568="No"</formula>
    </cfRule>
    <cfRule type="expression" dxfId="11313" priority="12139" stopIfTrue="1">
      <formula>AL568="Yes"</formula>
    </cfRule>
  </conditionalFormatting>
  <conditionalFormatting sqref="AK568:AK570">
    <cfRule type="expression" dxfId="11312" priority="12136" stopIfTrue="1">
      <formula>AK568="No"</formula>
    </cfRule>
    <cfRule type="expression" dxfId="11311" priority="12137" stopIfTrue="1">
      <formula>AK568="Yes"</formula>
    </cfRule>
  </conditionalFormatting>
  <conditionalFormatting sqref="AN568:AN570">
    <cfRule type="expression" dxfId="11310" priority="12134" stopIfTrue="1">
      <formula>AN568="No"</formula>
    </cfRule>
    <cfRule type="expression" dxfId="11309" priority="12135" stopIfTrue="1">
      <formula>AN568="Yes"</formula>
    </cfRule>
  </conditionalFormatting>
  <conditionalFormatting sqref="AO568:AO570">
    <cfRule type="expression" dxfId="11308" priority="12132" stopIfTrue="1">
      <formula>AO568="No"</formula>
    </cfRule>
    <cfRule type="expression" dxfId="11307" priority="12133" stopIfTrue="1">
      <formula>AO568="Yes"</formula>
    </cfRule>
  </conditionalFormatting>
  <conditionalFormatting sqref="AP568:AP570">
    <cfRule type="expression" dxfId="11306" priority="12130" stopIfTrue="1">
      <formula>AP568="No"</formula>
    </cfRule>
    <cfRule type="expression" dxfId="11305" priority="12131" stopIfTrue="1">
      <formula>AP568="Yes"</formula>
    </cfRule>
  </conditionalFormatting>
  <conditionalFormatting sqref="AQ568:AQ570">
    <cfRule type="expression" dxfId="11304" priority="12128" stopIfTrue="1">
      <formula>AQ568="No"</formula>
    </cfRule>
    <cfRule type="expression" dxfId="11303" priority="12129" stopIfTrue="1">
      <formula>AQ568="Yes"</formula>
    </cfRule>
  </conditionalFormatting>
  <conditionalFormatting sqref="AJ568:AJ570">
    <cfRule type="expression" dxfId="11302" priority="12126" stopIfTrue="1">
      <formula>AJ568="No"</formula>
    </cfRule>
    <cfRule type="expression" dxfId="11301" priority="12127" stopIfTrue="1">
      <formula>AJ568="Yes"</formula>
    </cfRule>
  </conditionalFormatting>
  <conditionalFormatting sqref="AH568:AH570">
    <cfRule type="expression" dxfId="11300" priority="12124" stopIfTrue="1">
      <formula>AH568="No"</formula>
    </cfRule>
    <cfRule type="expression" dxfId="11299" priority="12125" stopIfTrue="1">
      <formula>AH568="Yes"</formula>
    </cfRule>
  </conditionalFormatting>
  <conditionalFormatting sqref="AF574:AF576">
    <cfRule type="expression" dxfId="11298" priority="12122" stopIfTrue="1">
      <formula>AF574="No"</formula>
    </cfRule>
    <cfRule type="expression" dxfId="11297" priority="12123" stopIfTrue="1">
      <formula>AF574="Yes"</formula>
    </cfRule>
  </conditionalFormatting>
  <conditionalFormatting sqref="AG574:AG576">
    <cfRule type="expression" dxfId="11296" priority="12120" stopIfTrue="1">
      <formula>AG574="No"</formula>
    </cfRule>
    <cfRule type="expression" dxfId="11295" priority="12121" stopIfTrue="1">
      <formula>AG574="Yes"</formula>
    </cfRule>
  </conditionalFormatting>
  <conditionalFormatting sqref="AI574:AI576">
    <cfRule type="expression" dxfId="11294" priority="12118" stopIfTrue="1">
      <formula>AI574="No"</formula>
    </cfRule>
    <cfRule type="expression" dxfId="11293" priority="12119" stopIfTrue="1">
      <formula>AI574="Yes"</formula>
    </cfRule>
  </conditionalFormatting>
  <conditionalFormatting sqref="AL574:AL576">
    <cfRule type="expression" dxfId="11292" priority="12116" stopIfTrue="1">
      <formula>AL574="No"</formula>
    </cfRule>
    <cfRule type="expression" dxfId="11291" priority="12117" stopIfTrue="1">
      <formula>AL574="Yes"</formula>
    </cfRule>
  </conditionalFormatting>
  <conditionalFormatting sqref="AK574:AK576">
    <cfRule type="expression" dxfId="11290" priority="12114" stopIfTrue="1">
      <formula>AK574="No"</formula>
    </cfRule>
    <cfRule type="expression" dxfId="11289" priority="12115" stopIfTrue="1">
      <formula>AK574="Yes"</formula>
    </cfRule>
  </conditionalFormatting>
  <conditionalFormatting sqref="AN574:AN576">
    <cfRule type="expression" dxfId="11288" priority="12112" stopIfTrue="1">
      <formula>AN574="No"</formula>
    </cfRule>
    <cfRule type="expression" dxfId="11287" priority="12113" stopIfTrue="1">
      <formula>AN574="Yes"</formula>
    </cfRule>
  </conditionalFormatting>
  <conditionalFormatting sqref="AO574:AO576">
    <cfRule type="expression" dxfId="11286" priority="12110" stopIfTrue="1">
      <formula>AO574="No"</formula>
    </cfRule>
    <cfRule type="expression" dxfId="11285" priority="12111" stopIfTrue="1">
      <formula>AO574="Yes"</formula>
    </cfRule>
  </conditionalFormatting>
  <conditionalFormatting sqref="AP574:AP576">
    <cfRule type="expression" dxfId="11284" priority="12108" stopIfTrue="1">
      <formula>AP574="No"</formula>
    </cfRule>
    <cfRule type="expression" dxfId="11283" priority="12109" stopIfTrue="1">
      <formula>AP574="Yes"</formula>
    </cfRule>
  </conditionalFormatting>
  <conditionalFormatting sqref="AQ574:AQ576">
    <cfRule type="expression" dxfId="11282" priority="12106" stopIfTrue="1">
      <formula>AQ574="No"</formula>
    </cfRule>
    <cfRule type="expression" dxfId="11281" priority="12107" stopIfTrue="1">
      <formula>AQ574="Yes"</formula>
    </cfRule>
  </conditionalFormatting>
  <conditionalFormatting sqref="AJ574:AJ576">
    <cfRule type="expression" dxfId="11280" priority="12104" stopIfTrue="1">
      <formula>AJ574="No"</formula>
    </cfRule>
    <cfRule type="expression" dxfId="11279" priority="12105" stopIfTrue="1">
      <formula>AJ574="Yes"</formula>
    </cfRule>
  </conditionalFormatting>
  <conditionalFormatting sqref="AH574:AH576">
    <cfRule type="expression" dxfId="11278" priority="12102" stopIfTrue="1">
      <formula>AH574="No"</formula>
    </cfRule>
    <cfRule type="expression" dxfId="11277" priority="12103" stopIfTrue="1">
      <formula>AH574="Yes"</formula>
    </cfRule>
  </conditionalFormatting>
  <conditionalFormatting sqref="AG577">
    <cfRule type="expression" dxfId="11276" priority="12100" stopIfTrue="1">
      <formula>AG577="No"</formula>
    </cfRule>
    <cfRule type="expression" dxfId="11275" priority="12101" stopIfTrue="1">
      <formula>AG577="Yes"</formula>
    </cfRule>
  </conditionalFormatting>
  <conditionalFormatting sqref="AH577">
    <cfRule type="expression" dxfId="11274" priority="12098" stopIfTrue="1">
      <formula>AH577="No"</formula>
    </cfRule>
    <cfRule type="expression" dxfId="11273" priority="12099" stopIfTrue="1">
      <formula>AH577="Yes"</formula>
    </cfRule>
  </conditionalFormatting>
  <conditionalFormatting sqref="AJ577">
    <cfRule type="expression" dxfId="11272" priority="12096" stopIfTrue="1">
      <formula>AJ577="No"</formula>
    </cfRule>
    <cfRule type="expression" dxfId="11271" priority="12097" stopIfTrue="1">
      <formula>AJ577="Yes"</formula>
    </cfRule>
  </conditionalFormatting>
  <conditionalFormatting sqref="AK577">
    <cfRule type="expression" dxfId="11270" priority="12094" stopIfTrue="1">
      <formula>AK577="No"</formula>
    </cfRule>
    <cfRule type="expression" dxfId="11269" priority="12095" stopIfTrue="1">
      <formula>AK577="Yes"</formula>
    </cfRule>
  </conditionalFormatting>
  <conditionalFormatting sqref="AL577">
    <cfRule type="expression" dxfId="11268" priority="12092" stopIfTrue="1">
      <formula>AL577="No"</formula>
    </cfRule>
    <cfRule type="expression" dxfId="11267" priority="12093" stopIfTrue="1">
      <formula>AL577="Yes"</formula>
    </cfRule>
  </conditionalFormatting>
  <conditionalFormatting sqref="AN577">
    <cfRule type="expression" dxfId="11266" priority="12090" stopIfTrue="1">
      <formula>AN577="No"</formula>
    </cfRule>
    <cfRule type="expression" dxfId="11265" priority="12091" stopIfTrue="1">
      <formula>AN577="Yes"</formula>
    </cfRule>
  </conditionalFormatting>
  <conditionalFormatting sqref="AO577">
    <cfRule type="expression" dxfId="11264" priority="12088" stopIfTrue="1">
      <formula>AO577="No"</formula>
    </cfRule>
    <cfRule type="expression" dxfId="11263" priority="12089" stopIfTrue="1">
      <formula>AO577="Yes"</formula>
    </cfRule>
  </conditionalFormatting>
  <conditionalFormatting sqref="AP577">
    <cfRule type="expression" dxfId="11262" priority="12086" stopIfTrue="1">
      <formula>AP577="No"</formula>
    </cfRule>
    <cfRule type="expression" dxfId="11261" priority="12087" stopIfTrue="1">
      <formula>AP577="Yes"</formula>
    </cfRule>
  </conditionalFormatting>
  <conditionalFormatting sqref="AQ577">
    <cfRule type="expression" dxfId="11260" priority="12084" stopIfTrue="1">
      <formula>AQ577="No"</formula>
    </cfRule>
    <cfRule type="expression" dxfId="11259" priority="12085" stopIfTrue="1">
      <formula>AQ577="Yes"</formula>
    </cfRule>
  </conditionalFormatting>
  <conditionalFormatting sqref="AC625:AE630">
    <cfRule type="expression" dxfId="11258" priority="12082" stopIfTrue="1">
      <formula>AC625="No"</formula>
    </cfRule>
    <cfRule type="expression" dxfId="11257" priority="12083" stopIfTrue="1">
      <formula>AC625="Yes"</formula>
    </cfRule>
  </conditionalFormatting>
  <conditionalFormatting sqref="AF625:AF627">
    <cfRule type="expression" dxfId="11256" priority="12080" stopIfTrue="1">
      <formula>AF625="No"</formula>
    </cfRule>
    <cfRule type="expression" dxfId="11255" priority="12081" stopIfTrue="1">
      <formula>AF625="Yes"</formula>
    </cfRule>
  </conditionalFormatting>
  <conditionalFormatting sqref="AG625:AH627">
    <cfRule type="expression" dxfId="11254" priority="12078" stopIfTrue="1">
      <formula>AG625="No"</formula>
    </cfRule>
    <cfRule type="expression" dxfId="11253" priority="12079" stopIfTrue="1">
      <formula>AG625="Yes"</formula>
    </cfRule>
  </conditionalFormatting>
  <conditionalFormatting sqref="AI625:AI627">
    <cfRule type="expression" dxfId="11252" priority="12076" stopIfTrue="1">
      <formula>AI625="No"</formula>
    </cfRule>
    <cfRule type="expression" dxfId="11251" priority="12077" stopIfTrue="1">
      <formula>AI625="Yes"</formula>
    </cfRule>
  </conditionalFormatting>
  <conditionalFormatting sqref="AM625:AM630 AJ625:AL627 AN625:AQ627">
    <cfRule type="expression" dxfId="11250" priority="12074" stopIfTrue="1">
      <formula>AJ625="No"</formula>
    </cfRule>
    <cfRule type="expression" dxfId="11249" priority="12075" stopIfTrue="1">
      <formula>AJ625="Yes"</formula>
    </cfRule>
  </conditionalFormatting>
  <conditionalFormatting sqref="AM625:AM630 AL625:AL627 AN625:AQ627">
    <cfRule type="containsText" dxfId="11248" priority="12072" operator="containsText" text="Yes">
      <formula>NOT(ISERROR(SEARCH("Yes",AL625)))</formula>
    </cfRule>
    <cfRule type="containsText" dxfId="11247" priority="12073" operator="containsText" text="No">
      <formula>NOT(ISERROR(SEARCH("No",AL625)))</formula>
    </cfRule>
  </conditionalFormatting>
  <conditionalFormatting sqref="AM628:AM630">
    <cfRule type="expression" dxfId="11246" priority="12070" stopIfTrue="1">
      <formula>AM628="No"</formula>
    </cfRule>
    <cfRule type="expression" dxfId="11245" priority="12071" stopIfTrue="1">
      <formula>AM628="Yes"</formula>
    </cfRule>
  </conditionalFormatting>
  <conditionalFormatting sqref="AQ628:AQ630">
    <cfRule type="expression" dxfId="11244" priority="12068" stopIfTrue="1">
      <formula>AQ628="No"</formula>
    </cfRule>
    <cfRule type="expression" dxfId="11243" priority="12069" stopIfTrue="1">
      <formula>AQ628="Yes"</formula>
    </cfRule>
  </conditionalFormatting>
  <conditionalFormatting sqref="AG628:AG630">
    <cfRule type="expression" dxfId="11242" priority="12066" stopIfTrue="1">
      <formula>AG628="No"</formula>
    </cfRule>
    <cfRule type="expression" dxfId="11241" priority="12067" stopIfTrue="1">
      <formula>AG628="Yes"</formula>
    </cfRule>
  </conditionalFormatting>
  <conditionalFormatting sqref="AK628:AK630">
    <cfRule type="expression" dxfId="11240" priority="12064" stopIfTrue="1">
      <formula>AK628="No"</formula>
    </cfRule>
    <cfRule type="expression" dxfId="11239" priority="12065" stopIfTrue="1">
      <formula>AK628="Yes"</formula>
    </cfRule>
  </conditionalFormatting>
  <conditionalFormatting sqref="AN628:AN630">
    <cfRule type="expression" dxfId="11238" priority="12062" stopIfTrue="1">
      <formula>AN628="No"</formula>
    </cfRule>
    <cfRule type="expression" dxfId="11237" priority="12063" stopIfTrue="1">
      <formula>AN628="Yes"</formula>
    </cfRule>
  </conditionalFormatting>
  <conditionalFormatting sqref="AO628:AO630">
    <cfRule type="expression" dxfId="11236" priority="12060" stopIfTrue="1">
      <formula>AO628="No"</formula>
    </cfRule>
    <cfRule type="expression" dxfId="11235" priority="12061" stopIfTrue="1">
      <formula>AO628="Yes"</formula>
    </cfRule>
  </conditionalFormatting>
  <conditionalFormatting sqref="AP628:AP630">
    <cfRule type="expression" dxfId="11234" priority="12058" stopIfTrue="1">
      <formula>AP628="No"</formula>
    </cfRule>
    <cfRule type="expression" dxfId="11233" priority="12059" stopIfTrue="1">
      <formula>AP628="Yes"</formula>
    </cfRule>
  </conditionalFormatting>
  <conditionalFormatting sqref="AF628:AF630">
    <cfRule type="expression" dxfId="11232" priority="12056" stopIfTrue="1">
      <formula>AF628="No"</formula>
    </cfRule>
    <cfRule type="expression" dxfId="11231" priority="12057" stopIfTrue="1">
      <formula>AF628="Yes"</formula>
    </cfRule>
  </conditionalFormatting>
  <conditionalFormatting sqref="AI628:AI630">
    <cfRule type="expression" dxfId="11230" priority="12054" stopIfTrue="1">
      <formula>AI628="No"</formula>
    </cfRule>
    <cfRule type="expression" dxfId="11229" priority="12055" stopIfTrue="1">
      <formula>AI628="Yes"</formula>
    </cfRule>
  </conditionalFormatting>
  <conditionalFormatting sqref="AL628:AL630">
    <cfRule type="expression" dxfId="11228" priority="12052" stopIfTrue="1">
      <formula>AL628="No"</formula>
    </cfRule>
    <cfRule type="expression" dxfId="11227" priority="12053" stopIfTrue="1">
      <formula>AL628="Yes"</formula>
    </cfRule>
  </conditionalFormatting>
  <conditionalFormatting sqref="AH628:AH630">
    <cfRule type="expression" dxfId="11226" priority="12050" stopIfTrue="1">
      <formula>AH628="No"</formula>
    </cfRule>
    <cfRule type="expression" dxfId="11225" priority="12051" stopIfTrue="1">
      <formula>AH628="Yes"</formula>
    </cfRule>
  </conditionalFormatting>
  <conditionalFormatting sqref="AJ628:AJ630">
    <cfRule type="expression" dxfId="11224" priority="12048" stopIfTrue="1">
      <formula>AJ628="No"</formula>
    </cfRule>
    <cfRule type="expression" dxfId="11223" priority="12049" stopIfTrue="1">
      <formula>AJ628="Yes"</formula>
    </cfRule>
  </conditionalFormatting>
  <conditionalFormatting sqref="AC625:AQ630">
    <cfRule type="containsText" dxfId="11222" priority="12045" operator="containsText" text="No">
      <formula>NOT(ISERROR(SEARCH("No",AC625)))</formula>
    </cfRule>
    <cfRule type="containsText" dxfId="11221" priority="12046" operator="containsText" text="Yes">
      <formula>NOT(ISERROR(SEARCH("Yes",AC625)))</formula>
    </cfRule>
    <cfRule type="containsText" dxfId="11220" priority="12047" operator="containsText" text="No">
      <formula>NOT(ISERROR(SEARCH("No",AC625)))</formula>
    </cfRule>
  </conditionalFormatting>
  <conditionalFormatting sqref="AC625:AP630">
    <cfRule type="containsText" dxfId="11219" priority="12044" operator="containsText" text="No">
      <formula>NOT(ISERROR(SEARCH("No",AC625)))</formula>
    </cfRule>
  </conditionalFormatting>
  <conditionalFormatting sqref="AF625:AQ630">
    <cfRule type="containsText" dxfId="11218" priority="12042" operator="containsText" text="No">
      <formula>NOT(ISERROR(SEARCH("No",AF625)))</formula>
    </cfRule>
    <cfRule type="containsText" dxfId="11217" priority="12043" operator="containsText" text="Yes">
      <formula>NOT(ISERROR(SEARCH("Yes",AF625)))</formula>
    </cfRule>
  </conditionalFormatting>
  <conditionalFormatting sqref="AC625:AQ630">
    <cfRule type="containsText" dxfId="11216" priority="12040" operator="containsText" text="No">
      <formula>NOT(ISERROR(SEARCH("No",AC625)))</formula>
    </cfRule>
    <cfRule type="containsText" dxfId="11215" priority="12041" operator="containsText" text="Yes">
      <formula>NOT(ISERROR(SEARCH("Yes",AC625)))</formula>
    </cfRule>
  </conditionalFormatting>
  <conditionalFormatting sqref="AG625:AG627">
    <cfRule type="expression" dxfId="11214" priority="12038" stopIfTrue="1">
      <formula>AG625="No"</formula>
    </cfRule>
    <cfRule type="expression" dxfId="11213" priority="12039" stopIfTrue="1">
      <formula>AG625="Yes"</formula>
    </cfRule>
  </conditionalFormatting>
  <conditionalFormatting sqref="AH625:AH627">
    <cfRule type="expression" dxfId="11212" priority="12036" stopIfTrue="1">
      <formula>AH625="No"</formula>
    </cfRule>
    <cfRule type="expression" dxfId="11211" priority="12037" stopIfTrue="1">
      <formula>AH625="Yes"</formula>
    </cfRule>
  </conditionalFormatting>
  <conditionalFormatting sqref="AJ625:AJ627">
    <cfRule type="expression" dxfId="11210" priority="12034" stopIfTrue="1">
      <formula>AJ625="No"</formula>
    </cfRule>
    <cfRule type="expression" dxfId="11209" priority="12035" stopIfTrue="1">
      <formula>AJ625="Yes"</formula>
    </cfRule>
  </conditionalFormatting>
  <conditionalFormatting sqref="AK625:AK627">
    <cfRule type="expression" dxfId="11208" priority="12032" stopIfTrue="1">
      <formula>AK625="No"</formula>
    </cfRule>
    <cfRule type="expression" dxfId="11207" priority="12033" stopIfTrue="1">
      <formula>AK625="Yes"</formula>
    </cfRule>
  </conditionalFormatting>
  <conditionalFormatting sqref="AL625:AL627">
    <cfRule type="expression" dxfId="11206" priority="12030" stopIfTrue="1">
      <formula>AL625="No"</formula>
    </cfRule>
    <cfRule type="expression" dxfId="11205" priority="12031" stopIfTrue="1">
      <formula>AL625="Yes"</formula>
    </cfRule>
  </conditionalFormatting>
  <conditionalFormatting sqref="AN625:AN627">
    <cfRule type="expression" dxfId="11204" priority="12028" stopIfTrue="1">
      <formula>AN625="No"</formula>
    </cfRule>
    <cfRule type="expression" dxfId="11203" priority="12029" stopIfTrue="1">
      <formula>AN625="Yes"</formula>
    </cfRule>
  </conditionalFormatting>
  <conditionalFormatting sqref="AO625:AO627">
    <cfRule type="expression" dxfId="11202" priority="12026" stopIfTrue="1">
      <formula>AO625="No"</formula>
    </cfRule>
    <cfRule type="expression" dxfId="11201" priority="12027" stopIfTrue="1">
      <formula>AO625="Yes"</formula>
    </cfRule>
  </conditionalFormatting>
  <conditionalFormatting sqref="AP625:AP627">
    <cfRule type="expression" dxfId="11200" priority="12024" stopIfTrue="1">
      <formula>AP625="No"</formula>
    </cfRule>
    <cfRule type="expression" dxfId="11199" priority="12025" stopIfTrue="1">
      <formula>AP625="Yes"</formula>
    </cfRule>
  </conditionalFormatting>
  <conditionalFormatting sqref="AQ625:AQ627">
    <cfRule type="expression" dxfId="11198" priority="12022" stopIfTrue="1">
      <formula>AQ625="No"</formula>
    </cfRule>
    <cfRule type="expression" dxfId="11197" priority="12023" stopIfTrue="1">
      <formula>AQ625="Yes"</formula>
    </cfRule>
  </conditionalFormatting>
  <conditionalFormatting sqref="AE42:AE44">
    <cfRule type="expression" dxfId="11196" priority="11982" stopIfTrue="1">
      <formula>AE42="No"</formula>
    </cfRule>
    <cfRule type="expression" dxfId="11195" priority="11983" stopIfTrue="1">
      <formula>AE42="Yes"</formula>
    </cfRule>
  </conditionalFormatting>
  <conditionalFormatting sqref="O81:O83">
    <cfRule type="expression" dxfId="11194" priority="11980" stopIfTrue="1">
      <formula>O81="No"</formula>
    </cfRule>
    <cfRule type="expression" dxfId="11193" priority="11981" stopIfTrue="1">
      <formula>O81="Yes"</formula>
    </cfRule>
  </conditionalFormatting>
  <conditionalFormatting sqref="P81:P83">
    <cfRule type="expression" dxfId="11192" priority="11978" stopIfTrue="1">
      <formula>P81="No"</formula>
    </cfRule>
    <cfRule type="expression" dxfId="11191" priority="11979" stopIfTrue="1">
      <formula>P81="Yes"</formula>
    </cfRule>
  </conditionalFormatting>
  <conditionalFormatting sqref="R81:R83">
    <cfRule type="expression" dxfId="11190" priority="11976" stopIfTrue="1">
      <formula>R81="No"</formula>
    </cfRule>
    <cfRule type="expression" dxfId="11189" priority="11977" stopIfTrue="1">
      <formula>R81="Yes"</formula>
    </cfRule>
  </conditionalFormatting>
  <conditionalFormatting sqref="AB182:AE184">
    <cfRule type="expression" dxfId="11188" priority="11974" stopIfTrue="1">
      <formula>AB182="No"</formula>
    </cfRule>
    <cfRule type="expression" dxfId="11187" priority="11975" stopIfTrue="1">
      <formula>AB182="Yes"</formula>
    </cfRule>
  </conditionalFormatting>
  <conditionalFormatting sqref="AG182:AL184">
    <cfRule type="expression" dxfId="11186" priority="11972" stopIfTrue="1">
      <formula>AG182="No"</formula>
    </cfRule>
    <cfRule type="expression" dxfId="11185" priority="11973" stopIfTrue="1">
      <formula>AG182="Yes"</formula>
    </cfRule>
  </conditionalFormatting>
  <conditionalFormatting sqref="AN182:AQ184">
    <cfRule type="expression" dxfId="11184" priority="11970" stopIfTrue="1">
      <formula>AN182="No"</formula>
    </cfRule>
    <cfRule type="expression" dxfId="11183" priority="11971" stopIfTrue="1">
      <formula>AN182="Yes"</formula>
    </cfRule>
  </conditionalFormatting>
  <conditionalFormatting sqref="D261:D262 D267:D269 D285:D287 D291:D293 D297:D299">
    <cfRule type="expression" dxfId="11182" priority="11968" stopIfTrue="1">
      <formula>D261="No"</formula>
    </cfRule>
    <cfRule type="expression" dxfId="11181" priority="11969" stopIfTrue="1">
      <formula>D261="Yes"</formula>
    </cfRule>
  </conditionalFormatting>
  <conditionalFormatting sqref="D261:D262 D267:D269 D285:D287 D291:D293 D297:D299">
    <cfRule type="containsText" dxfId="11180" priority="11965" operator="containsText" text="No">
      <formula>NOT(ISERROR(SEARCH("No",D261)))</formula>
    </cfRule>
    <cfRule type="containsText" dxfId="11179" priority="11966" operator="containsText" text="Yes">
      <formula>NOT(ISERROR(SEARCH("Yes",D261)))</formula>
    </cfRule>
    <cfRule type="containsText" dxfId="11178" priority="11967" operator="containsText" text="No">
      <formula>NOT(ISERROR(SEARCH("No",D261)))</formula>
    </cfRule>
  </conditionalFormatting>
  <conditionalFormatting sqref="AH469:AH471">
    <cfRule type="expression" dxfId="11177" priority="11963" stopIfTrue="1">
      <formula>AH469="No"</formula>
    </cfRule>
    <cfRule type="expression" dxfId="11176" priority="11964" stopIfTrue="1">
      <formula>AH469="Yes"</formula>
    </cfRule>
  </conditionalFormatting>
  <conditionalFormatting sqref="AJ469:AJ471">
    <cfRule type="expression" dxfId="11175" priority="11961" stopIfTrue="1">
      <formula>AJ469="No"</formula>
    </cfRule>
    <cfRule type="expression" dxfId="11174" priority="11962" stopIfTrue="1">
      <formula>AJ469="Yes"</formula>
    </cfRule>
  </conditionalFormatting>
  <conditionalFormatting sqref="AH493:AH495">
    <cfRule type="expression" dxfId="11173" priority="11959" stopIfTrue="1">
      <formula>AH493="No"</formula>
    </cfRule>
    <cfRule type="expression" dxfId="11172" priority="11960" stopIfTrue="1">
      <formula>AH493="Yes"</formula>
    </cfRule>
  </conditionalFormatting>
  <conditionalFormatting sqref="AJ493:AJ495">
    <cfRule type="expression" dxfId="11171" priority="11957" stopIfTrue="1">
      <formula>AJ493="No"</formula>
    </cfRule>
    <cfRule type="expression" dxfId="11170" priority="11958" stopIfTrue="1">
      <formula>AJ493="Yes"</formula>
    </cfRule>
  </conditionalFormatting>
  <conditionalFormatting sqref="L9:L11">
    <cfRule type="expression" dxfId="11169" priority="11955" stopIfTrue="1">
      <formula>L9="No"</formula>
    </cfRule>
    <cfRule type="expression" dxfId="11168" priority="11956" stopIfTrue="1">
      <formula>L9="Yes"</formula>
    </cfRule>
  </conditionalFormatting>
  <conditionalFormatting sqref="L27:L32">
    <cfRule type="expression" dxfId="11167" priority="11953" stopIfTrue="1">
      <formula>L27="No"</formula>
    </cfRule>
    <cfRule type="expression" dxfId="11166" priority="11954" stopIfTrue="1">
      <formula>L27="Yes"</formula>
    </cfRule>
  </conditionalFormatting>
  <conditionalFormatting sqref="L39:L44">
    <cfRule type="expression" dxfId="11165" priority="11951" stopIfTrue="1">
      <formula>L39="No"</formula>
    </cfRule>
    <cfRule type="expression" dxfId="11164" priority="11952" stopIfTrue="1">
      <formula>L39="Yes"</formula>
    </cfRule>
  </conditionalFormatting>
  <conditionalFormatting sqref="L45:L47">
    <cfRule type="expression" dxfId="11163" priority="11949" stopIfTrue="1">
      <formula>L45="No"</formula>
    </cfRule>
    <cfRule type="expression" dxfId="11162" priority="11950" stopIfTrue="1">
      <formula>L45="Yes"</formula>
    </cfRule>
  </conditionalFormatting>
  <conditionalFormatting sqref="L51:L56">
    <cfRule type="expression" dxfId="11161" priority="11947" stopIfTrue="1">
      <formula>L51="No"</formula>
    </cfRule>
    <cfRule type="expression" dxfId="11160" priority="11948" stopIfTrue="1">
      <formula>L51="Yes"</formula>
    </cfRule>
  </conditionalFormatting>
  <conditionalFormatting sqref="L57:L62">
    <cfRule type="expression" dxfId="11159" priority="11945" stopIfTrue="1">
      <formula>L57="No"</formula>
    </cfRule>
    <cfRule type="expression" dxfId="11158" priority="11946" stopIfTrue="1">
      <formula>L57="Yes"</formula>
    </cfRule>
  </conditionalFormatting>
  <conditionalFormatting sqref="L63:L65">
    <cfRule type="expression" dxfId="11157" priority="11943" stopIfTrue="1">
      <formula>L63="No"</formula>
    </cfRule>
    <cfRule type="expression" dxfId="11156" priority="11944" stopIfTrue="1">
      <formula>L63="Yes"</formula>
    </cfRule>
  </conditionalFormatting>
  <conditionalFormatting sqref="L81:L86">
    <cfRule type="expression" dxfId="11155" priority="11941" stopIfTrue="1">
      <formula>L81="No"</formula>
    </cfRule>
    <cfRule type="expression" dxfId="11154" priority="11942" stopIfTrue="1">
      <formula>L81="Yes"</formula>
    </cfRule>
  </conditionalFormatting>
  <conditionalFormatting sqref="L102:L104">
    <cfRule type="expression" dxfId="11153" priority="11937" stopIfTrue="1">
      <formula>L102="No"</formula>
    </cfRule>
    <cfRule type="expression" dxfId="11152" priority="11938" stopIfTrue="1">
      <formula>L102="Yes"</formula>
    </cfRule>
  </conditionalFormatting>
  <conditionalFormatting sqref="AU406">
    <cfRule type="expression" dxfId="11151" priority="10360" stopIfTrue="1">
      <formula>AU406="No"</formula>
    </cfRule>
    <cfRule type="expression" dxfId="11150" priority="10361" stopIfTrue="1">
      <formula>AU406="Yes"</formula>
    </cfRule>
  </conditionalFormatting>
  <conditionalFormatting sqref="L117:L122">
    <cfRule type="expression" dxfId="11149" priority="11933" stopIfTrue="1">
      <formula>L117="No"</formula>
    </cfRule>
    <cfRule type="expression" dxfId="11148" priority="11934" stopIfTrue="1">
      <formula>L117="Yes"</formula>
    </cfRule>
  </conditionalFormatting>
  <conditionalFormatting sqref="L123:L125">
    <cfRule type="expression" dxfId="11147" priority="11931" stopIfTrue="1">
      <formula>L123="No"</formula>
    </cfRule>
    <cfRule type="expression" dxfId="11146" priority="11932" stopIfTrue="1">
      <formula>L123="Yes"</formula>
    </cfRule>
  </conditionalFormatting>
  <conditionalFormatting sqref="L156:L158">
    <cfRule type="expression" dxfId="11145" priority="11929" stopIfTrue="1">
      <formula>L156="No"</formula>
    </cfRule>
    <cfRule type="expression" dxfId="11144" priority="11930" stopIfTrue="1">
      <formula>L156="Yes"</formula>
    </cfRule>
  </conditionalFormatting>
  <conditionalFormatting sqref="L194:L196 L198:L200">
    <cfRule type="expression" dxfId="11143" priority="11925" stopIfTrue="1">
      <formula>L194="No"</formula>
    </cfRule>
    <cfRule type="expression" dxfId="11142" priority="11926" stopIfTrue="1">
      <formula>L194="Yes"</formula>
    </cfRule>
  </conditionalFormatting>
  <conditionalFormatting sqref="L218:L219">
    <cfRule type="expression" dxfId="11141" priority="11923" stopIfTrue="1">
      <formula>L218="No"</formula>
    </cfRule>
    <cfRule type="expression" dxfId="11140" priority="11924" stopIfTrue="1">
      <formula>L218="Yes"</formula>
    </cfRule>
  </conditionalFormatting>
  <conditionalFormatting sqref="L221:L222">
    <cfRule type="expression" dxfId="11139" priority="11921" stopIfTrue="1">
      <formula>L221="No"</formula>
    </cfRule>
    <cfRule type="expression" dxfId="11138" priority="11922" stopIfTrue="1">
      <formula>L221="Yes"</formula>
    </cfRule>
  </conditionalFormatting>
  <conditionalFormatting sqref="L391:L393 L397:L399">
    <cfRule type="expression" dxfId="11137" priority="11919" stopIfTrue="1">
      <formula>L391="No"</formula>
    </cfRule>
    <cfRule type="expression" dxfId="11136" priority="11920" stopIfTrue="1">
      <formula>L391="Yes"</formula>
    </cfRule>
  </conditionalFormatting>
  <conditionalFormatting sqref="L391:L393 L397:L399">
    <cfRule type="containsText" dxfId="11135" priority="11916" operator="containsText" text="No">
      <formula>NOT(ISERROR(SEARCH("No",L391)))</formula>
    </cfRule>
    <cfRule type="containsText" dxfId="11134" priority="11917" operator="containsText" text="Yes">
      <formula>NOT(ISERROR(SEARCH("Yes",L391)))</formula>
    </cfRule>
    <cfRule type="containsText" dxfId="11133" priority="11918" operator="containsText" text="No">
      <formula>NOT(ISERROR(SEARCH("No",L391)))</formula>
    </cfRule>
  </conditionalFormatting>
  <conditionalFormatting sqref="L400">
    <cfRule type="expression" dxfId="11132" priority="11914" stopIfTrue="1">
      <formula>L400="No"</formula>
    </cfRule>
    <cfRule type="expression" dxfId="11131" priority="11915" stopIfTrue="1">
      <formula>L400="Yes"</formula>
    </cfRule>
  </conditionalFormatting>
  <conditionalFormatting sqref="K84:K86">
    <cfRule type="expression" dxfId="11130" priority="11912" stopIfTrue="1">
      <formula>K84="No"</formula>
    </cfRule>
    <cfRule type="expression" dxfId="11129" priority="11913" stopIfTrue="1">
      <formula>K84="Yes"</formula>
    </cfRule>
  </conditionalFormatting>
  <conditionalFormatting sqref="I84:I86">
    <cfRule type="expression" dxfId="11128" priority="11910" stopIfTrue="1">
      <formula>I84="No"</formula>
    </cfRule>
    <cfRule type="expression" dxfId="11127" priority="11911" stopIfTrue="1">
      <formula>I84="Yes"</formula>
    </cfRule>
  </conditionalFormatting>
  <conditionalFormatting sqref="O84:O86">
    <cfRule type="expression" dxfId="11126" priority="11908" stopIfTrue="1">
      <formula>O84="No"</formula>
    </cfRule>
    <cfRule type="expression" dxfId="11125" priority="11909" stopIfTrue="1">
      <formula>O84="Yes"</formula>
    </cfRule>
  </conditionalFormatting>
  <conditionalFormatting sqref="P84:P86">
    <cfRule type="expression" dxfId="11124" priority="11906" stopIfTrue="1">
      <formula>P84="No"</formula>
    </cfRule>
    <cfRule type="expression" dxfId="11123" priority="11907" stopIfTrue="1">
      <formula>P84="Yes"</formula>
    </cfRule>
  </conditionalFormatting>
  <conditionalFormatting sqref="Q84:Q86">
    <cfRule type="expression" dxfId="11122" priority="11904" stopIfTrue="1">
      <formula>Q84="No"</formula>
    </cfRule>
    <cfRule type="expression" dxfId="11121" priority="11905" stopIfTrue="1">
      <formula>Q84="Yes"</formula>
    </cfRule>
  </conditionalFormatting>
  <conditionalFormatting sqref="R84:R86">
    <cfRule type="expression" dxfId="11120" priority="11902" stopIfTrue="1">
      <formula>R84="No"</formula>
    </cfRule>
    <cfRule type="expression" dxfId="11119" priority="11903" stopIfTrue="1">
      <formula>R84="Yes"</formula>
    </cfRule>
  </conditionalFormatting>
  <conditionalFormatting sqref="S84:S86">
    <cfRule type="expression" dxfId="11118" priority="11900" stopIfTrue="1">
      <formula>S84="No"</formula>
    </cfRule>
    <cfRule type="expression" dxfId="11117" priority="11901" stopIfTrue="1">
      <formula>S84="Yes"</formula>
    </cfRule>
  </conditionalFormatting>
  <conditionalFormatting sqref="T84:T86">
    <cfRule type="expression" dxfId="11116" priority="11898" stopIfTrue="1">
      <formula>T84="No"</formula>
    </cfRule>
    <cfRule type="expression" dxfId="11115" priority="11899" stopIfTrue="1">
      <formula>T84="Yes"</formula>
    </cfRule>
  </conditionalFormatting>
  <conditionalFormatting sqref="U84:U86">
    <cfRule type="expression" dxfId="11114" priority="11896" stopIfTrue="1">
      <formula>U84="No"</formula>
    </cfRule>
    <cfRule type="expression" dxfId="11113" priority="11897" stopIfTrue="1">
      <formula>U84="Yes"</formula>
    </cfRule>
  </conditionalFormatting>
  <conditionalFormatting sqref="W84:W86">
    <cfRule type="expression" dxfId="11112" priority="11894" stopIfTrue="1">
      <formula>W84="No"</formula>
    </cfRule>
    <cfRule type="expression" dxfId="11111" priority="11895" stopIfTrue="1">
      <formula>W84="Yes"</formula>
    </cfRule>
  </conditionalFormatting>
  <conditionalFormatting sqref="X84:X86">
    <cfRule type="expression" dxfId="11110" priority="11892" stopIfTrue="1">
      <formula>X84="No"</formula>
    </cfRule>
    <cfRule type="expression" dxfId="11109" priority="11893" stopIfTrue="1">
      <formula>X84="Yes"</formula>
    </cfRule>
  </conditionalFormatting>
  <conditionalFormatting sqref="Y84:Y86">
    <cfRule type="expression" dxfId="11108" priority="11890" stopIfTrue="1">
      <formula>Y84="No"</formula>
    </cfRule>
    <cfRule type="expression" dxfId="11107" priority="11891" stopIfTrue="1">
      <formula>Y84="Yes"</formula>
    </cfRule>
  </conditionalFormatting>
  <conditionalFormatting sqref="Z84:Z86">
    <cfRule type="expression" dxfId="11106" priority="11888" stopIfTrue="1">
      <formula>Z84="No"</formula>
    </cfRule>
    <cfRule type="expression" dxfId="11105" priority="11889" stopIfTrue="1">
      <formula>Z84="Yes"</formula>
    </cfRule>
  </conditionalFormatting>
  <conditionalFormatting sqref="AB84:AB86">
    <cfRule type="expression" dxfId="11104" priority="11886" stopIfTrue="1">
      <formula>AB84="No"</formula>
    </cfRule>
    <cfRule type="expression" dxfId="11103" priority="11887" stopIfTrue="1">
      <formula>AB84="Yes"</formula>
    </cfRule>
  </conditionalFormatting>
  <conditionalFormatting sqref="AG210:AG211">
    <cfRule type="expression" dxfId="11102" priority="11884" stopIfTrue="1">
      <formula>AG210="No"</formula>
    </cfRule>
    <cfRule type="expression" dxfId="11101" priority="11885" stopIfTrue="1">
      <formula>AG210="Yes"</formula>
    </cfRule>
  </conditionalFormatting>
  <conditionalFormatting sqref="AK210:AK211">
    <cfRule type="expression" dxfId="11100" priority="11882" stopIfTrue="1">
      <formula>AK210="No"</formula>
    </cfRule>
    <cfRule type="expression" dxfId="11099" priority="11883" stopIfTrue="1">
      <formula>AK210="Yes"</formula>
    </cfRule>
  </conditionalFormatting>
  <conditionalFormatting sqref="AL210:AL211">
    <cfRule type="expression" dxfId="11098" priority="11880" stopIfTrue="1">
      <formula>AL210="No"</formula>
    </cfRule>
    <cfRule type="expression" dxfId="11097" priority="11881" stopIfTrue="1">
      <formula>AL210="Yes"</formula>
    </cfRule>
  </conditionalFormatting>
  <conditionalFormatting sqref="AN210:AN211">
    <cfRule type="expression" dxfId="11096" priority="11878" stopIfTrue="1">
      <formula>AN210="No"</formula>
    </cfRule>
    <cfRule type="expression" dxfId="11095" priority="11879" stopIfTrue="1">
      <formula>AN210="Yes"</formula>
    </cfRule>
  </conditionalFormatting>
  <conditionalFormatting sqref="AO210:AO211">
    <cfRule type="expression" dxfId="11094" priority="11876" stopIfTrue="1">
      <formula>AO210="No"</formula>
    </cfRule>
    <cfRule type="expression" dxfId="11093" priority="11877" stopIfTrue="1">
      <formula>AO210="Yes"</formula>
    </cfRule>
  </conditionalFormatting>
  <conditionalFormatting sqref="AP210:AP211">
    <cfRule type="expression" dxfId="11092" priority="11874" stopIfTrue="1">
      <formula>AP210="No"</formula>
    </cfRule>
    <cfRule type="expression" dxfId="11091" priority="11875" stopIfTrue="1">
      <formula>AP210="Yes"</formula>
    </cfRule>
  </conditionalFormatting>
  <conditionalFormatting sqref="AQ210:AQ211">
    <cfRule type="expression" dxfId="11090" priority="11872" stopIfTrue="1">
      <formula>AQ210="No"</formula>
    </cfRule>
    <cfRule type="expression" dxfId="11089" priority="11873" stopIfTrue="1">
      <formula>AQ210="Yes"</formula>
    </cfRule>
  </conditionalFormatting>
  <conditionalFormatting sqref="AF221:AF222">
    <cfRule type="expression" dxfId="11088" priority="11870" stopIfTrue="1">
      <formula>AF221="No"</formula>
    </cfRule>
    <cfRule type="expression" dxfId="11087" priority="11871" stopIfTrue="1">
      <formula>AF221="Yes"</formula>
    </cfRule>
  </conditionalFormatting>
  <conditionalFormatting sqref="AG221:AG222">
    <cfRule type="expression" dxfId="11086" priority="11868" stopIfTrue="1">
      <formula>AG221="No"</formula>
    </cfRule>
    <cfRule type="expression" dxfId="11085" priority="11869" stopIfTrue="1">
      <formula>AG221="Yes"</formula>
    </cfRule>
  </conditionalFormatting>
  <conditionalFormatting sqref="AH221:AH222">
    <cfRule type="expression" dxfId="11084" priority="11866" stopIfTrue="1">
      <formula>AH221="No"</formula>
    </cfRule>
    <cfRule type="expression" dxfId="11083" priority="11867" stopIfTrue="1">
      <formula>AH221="Yes"</formula>
    </cfRule>
  </conditionalFormatting>
  <conditionalFormatting sqref="AJ221:AJ222">
    <cfRule type="expression" dxfId="11082" priority="11864" stopIfTrue="1">
      <formula>AJ221="No"</formula>
    </cfRule>
    <cfRule type="expression" dxfId="11081" priority="11865" stopIfTrue="1">
      <formula>AJ221="Yes"</formula>
    </cfRule>
  </conditionalFormatting>
  <conditionalFormatting sqref="AK221:AK222">
    <cfRule type="expression" dxfId="11080" priority="11862" stopIfTrue="1">
      <formula>AK221="No"</formula>
    </cfRule>
    <cfRule type="expression" dxfId="11079" priority="11863" stopIfTrue="1">
      <formula>AK221="Yes"</formula>
    </cfRule>
  </conditionalFormatting>
  <conditionalFormatting sqref="AL221:AL222">
    <cfRule type="expression" dxfId="11078" priority="11860" stopIfTrue="1">
      <formula>AL221="No"</formula>
    </cfRule>
    <cfRule type="expression" dxfId="11077" priority="11861" stopIfTrue="1">
      <formula>AL221="Yes"</formula>
    </cfRule>
  </conditionalFormatting>
  <conditionalFormatting sqref="AN221:AN222">
    <cfRule type="expression" dxfId="11076" priority="11858" stopIfTrue="1">
      <formula>AN221="No"</formula>
    </cfRule>
    <cfRule type="expression" dxfId="11075" priority="11859" stopIfTrue="1">
      <formula>AN221="Yes"</formula>
    </cfRule>
  </conditionalFormatting>
  <conditionalFormatting sqref="AO221:AO222">
    <cfRule type="expression" dxfId="11074" priority="11856" stopIfTrue="1">
      <formula>AO221="No"</formula>
    </cfRule>
    <cfRule type="expression" dxfId="11073" priority="11857" stopIfTrue="1">
      <formula>AO221="Yes"</formula>
    </cfRule>
  </conditionalFormatting>
  <conditionalFormatting sqref="AP221:AP222">
    <cfRule type="expression" dxfId="11072" priority="11854" stopIfTrue="1">
      <formula>AP221="No"</formula>
    </cfRule>
    <cfRule type="expression" dxfId="11071" priority="11855" stopIfTrue="1">
      <formula>AP221="Yes"</formula>
    </cfRule>
  </conditionalFormatting>
  <conditionalFormatting sqref="AQ221:AQ222">
    <cfRule type="expression" dxfId="11070" priority="11852" stopIfTrue="1">
      <formula>AQ221="No"</formula>
    </cfRule>
    <cfRule type="expression" dxfId="11069" priority="11853" stopIfTrue="1">
      <formula>AQ221="Yes"</formula>
    </cfRule>
  </conditionalFormatting>
  <conditionalFormatting sqref="Q231:Q232">
    <cfRule type="containsText" dxfId="11068" priority="11848" operator="containsText" text="No">
      <formula>NOT(ISERROR(SEARCH("No",Q231)))</formula>
    </cfRule>
    <cfRule type="containsText" dxfId="11067" priority="11849" operator="containsText" text="Yes">
      <formula>NOT(ISERROR(SEARCH("Yes",Q231)))</formula>
    </cfRule>
    <cfRule type="containsText" dxfId="11066" priority="11850" operator="containsText" text="Yes">
      <formula>NOT(ISERROR(SEARCH("Yes",Q231)))</formula>
    </cfRule>
    <cfRule type="containsText" dxfId="11065" priority="11851" operator="containsText" text="Yes">
      <formula>NOT(ISERROR(SEARCH("Yes",Q231)))</formula>
    </cfRule>
  </conditionalFormatting>
  <conditionalFormatting sqref="U231:U232 S231:S232">
    <cfRule type="containsText" dxfId="11064" priority="11844" operator="containsText" text="No">
      <formula>NOT(ISERROR(SEARCH("No",S231)))</formula>
    </cfRule>
    <cfRule type="containsText" dxfId="11063" priority="11845" operator="containsText" text="Yes">
      <formula>NOT(ISERROR(SEARCH("Yes",S231)))</formula>
    </cfRule>
    <cfRule type="containsText" dxfId="11062" priority="11846" operator="containsText" text="Yes">
      <formula>NOT(ISERROR(SEARCH("Yes",S231)))</formula>
    </cfRule>
    <cfRule type="containsText" dxfId="11061" priority="11847" operator="containsText" text="Yes">
      <formula>NOT(ISERROR(SEARCH("Yes",S231)))</formula>
    </cfRule>
  </conditionalFormatting>
  <conditionalFormatting sqref="T231:T232">
    <cfRule type="containsText" dxfId="11060" priority="11840" operator="containsText" text="No">
      <formula>NOT(ISERROR(SEARCH("No",T231)))</formula>
    </cfRule>
    <cfRule type="containsText" dxfId="11059" priority="11841" operator="containsText" text="Yes">
      <formula>NOT(ISERROR(SEARCH("Yes",T231)))</formula>
    </cfRule>
    <cfRule type="containsText" dxfId="11058" priority="11842" operator="containsText" text="Yes">
      <formula>NOT(ISERROR(SEARCH("Yes",T231)))</formula>
    </cfRule>
    <cfRule type="containsText" dxfId="11057" priority="11843" operator="containsText" text="Yes">
      <formula>NOT(ISERROR(SEARCH("Yes",T231)))</formula>
    </cfRule>
  </conditionalFormatting>
  <conditionalFormatting sqref="Y231:Y232 W231:W232">
    <cfRule type="containsText" dxfId="11056" priority="11836" operator="containsText" text="No">
      <formula>NOT(ISERROR(SEARCH("No",W231)))</formula>
    </cfRule>
    <cfRule type="containsText" dxfId="11055" priority="11837" operator="containsText" text="Yes">
      <formula>NOT(ISERROR(SEARCH("Yes",W231)))</formula>
    </cfRule>
    <cfRule type="containsText" dxfId="11054" priority="11838" operator="containsText" text="Yes">
      <formula>NOT(ISERROR(SEARCH("Yes",W231)))</formula>
    </cfRule>
    <cfRule type="containsText" dxfId="11053" priority="11839" operator="containsText" text="Yes">
      <formula>NOT(ISERROR(SEARCH("Yes",W231)))</formula>
    </cfRule>
  </conditionalFormatting>
  <conditionalFormatting sqref="X231:X232">
    <cfRule type="containsText" dxfId="11052" priority="11832" operator="containsText" text="No">
      <formula>NOT(ISERROR(SEARCH("No",X231)))</formula>
    </cfRule>
    <cfRule type="containsText" dxfId="11051" priority="11833" operator="containsText" text="Yes">
      <formula>NOT(ISERROR(SEARCH("Yes",X231)))</formula>
    </cfRule>
    <cfRule type="containsText" dxfId="11050" priority="11834" operator="containsText" text="Yes">
      <formula>NOT(ISERROR(SEARCH("Yes",X231)))</formula>
    </cfRule>
    <cfRule type="containsText" dxfId="11049" priority="11835" operator="containsText" text="Yes">
      <formula>NOT(ISERROR(SEARCH("Yes",X231)))</formula>
    </cfRule>
  </conditionalFormatting>
  <conditionalFormatting sqref="Z231:Z232">
    <cfRule type="containsText" dxfId="11048" priority="11828" operator="containsText" text="No">
      <formula>NOT(ISERROR(SEARCH("No",Z231)))</formula>
    </cfRule>
    <cfRule type="containsText" dxfId="11047" priority="11829" operator="containsText" text="Yes">
      <formula>NOT(ISERROR(SEARCH("Yes",Z231)))</formula>
    </cfRule>
    <cfRule type="containsText" dxfId="11046" priority="11830" operator="containsText" text="Yes">
      <formula>NOT(ISERROR(SEARCH("Yes",Z231)))</formula>
    </cfRule>
    <cfRule type="containsText" dxfId="11045" priority="11831" operator="containsText" text="Yes">
      <formula>NOT(ISERROR(SEARCH("Yes",Z231)))</formula>
    </cfRule>
  </conditionalFormatting>
  <conditionalFormatting sqref="AB231:AB232">
    <cfRule type="containsText" dxfId="11044" priority="11824" operator="containsText" text="No">
      <formula>NOT(ISERROR(SEARCH("No",AB231)))</formula>
    </cfRule>
    <cfRule type="containsText" dxfId="11043" priority="11825" operator="containsText" text="Yes">
      <formula>NOT(ISERROR(SEARCH("Yes",AB231)))</formula>
    </cfRule>
    <cfRule type="containsText" dxfId="11042" priority="11826" operator="containsText" text="Yes">
      <formula>NOT(ISERROR(SEARCH("Yes",AB231)))</formula>
    </cfRule>
    <cfRule type="containsText" dxfId="11041" priority="11827" operator="containsText" text="Yes">
      <formula>NOT(ISERROR(SEARCH("Yes",AB231)))</formula>
    </cfRule>
  </conditionalFormatting>
  <conditionalFormatting sqref="AE231:AE232">
    <cfRule type="containsText" dxfId="11040" priority="11820" operator="containsText" text="No">
      <formula>NOT(ISERROR(SEARCH("No",AE231)))</formula>
    </cfRule>
    <cfRule type="containsText" dxfId="11039" priority="11821" operator="containsText" text="Yes">
      <formula>NOT(ISERROR(SEARCH("Yes",AE231)))</formula>
    </cfRule>
    <cfRule type="containsText" dxfId="11038" priority="11822" operator="containsText" text="Yes">
      <formula>NOT(ISERROR(SEARCH("Yes",AE231)))</formula>
    </cfRule>
    <cfRule type="containsText" dxfId="11037" priority="11823" operator="containsText" text="Yes">
      <formula>NOT(ISERROR(SEARCH("Yes",AE231)))</formula>
    </cfRule>
  </conditionalFormatting>
  <conditionalFormatting sqref="AD231:AD232">
    <cfRule type="containsText" dxfId="11036" priority="11816" operator="containsText" text="No">
      <formula>NOT(ISERROR(SEARCH("No",AD231)))</formula>
    </cfRule>
    <cfRule type="containsText" dxfId="11035" priority="11817" operator="containsText" text="Yes">
      <formula>NOT(ISERROR(SEARCH("Yes",AD231)))</formula>
    </cfRule>
    <cfRule type="containsText" dxfId="11034" priority="11818" operator="containsText" text="Yes">
      <formula>NOT(ISERROR(SEARCH("Yes",AD231)))</formula>
    </cfRule>
    <cfRule type="containsText" dxfId="11033" priority="11819" operator="containsText" text="Yes">
      <formula>NOT(ISERROR(SEARCH("Yes",AD231)))</formula>
    </cfRule>
  </conditionalFormatting>
  <conditionalFormatting sqref="AH231:AH232">
    <cfRule type="containsText" dxfId="11032" priority="11812" operator="containsText" text="No">
      <formula>NOT(ISERROR(SEARCH("No",AH231)))</formula>
    </cfRule>
    <cfRule type="containsText" dxfId="11031" priority="11813" operator="containsText" text="Yes">
      <formula>NOT(ISERROR(SEARCH("Yes",AH231)))</formula>
    </cfRule>
    <cfRule type="containsText" dxfId="11030" priority="11814" operator="containsText" text="Yes">
      <formula>NOT(ISERROR(SEARCH("Yes",AH231)))</formula>
    </cfRule>
    <cfRule type="containsText" dxfId="11029" priority="11815" operator="containsText" text="Yes">
      <formula>NOT(ISERROR(SEARCH("Yes",AH231)))</formula>
    </cfRule>
  </conditionalFormatting>
  <conditionalFormatting sqref="AG231:AG232">
    <cfRule type="containsText" dxfId="11028" priority="11808" operator="containsText" text="No">
      <formula>NOT(ISERROR(SEARCH("No",AG231)))</formula>
    </cfRule>
    <cfRule type="containsText" dxfId="11027" priority="11809" operator="containsText" text="Yes">
      <formula>NOT(ISERROR(SEARCH("Yes",AG231)))</formula>
    </cfRule>
    <cfRule type="containsText" dxfId="11026" priority="11810" operator="containsText" text="Yes">
      <formula>NOT(ISERROR(SEARCH("Yes",AG231)))</formula>
    </cfRule>
    <cfRule type="containsText" dxfId="11025" priority="11811" operator="containsText" text="Yes">
      <formula>NOT(ISERROR(SEARCH("Yes",AG231)))</formula>
    </cfRule>
  </conditionalFormatting>
  <conditionalFormatting sqref="AL231:AL232">
    <cfRule type="containsText" dxfId="11024" priority="11804" operator="containsText" text="No">
      <formula>NOT(ISERROR(SEARCH("No",AL231)))</formula>
    </cfRule>
    <cfRule type="containsText" dxfId="11023" priority="11805" operator="containsText" text="Yes">
      <formula>NOT(ISERROR(SEARCH("Yes",AL231)))</formula>
    </cfRule>
    <cfRule type="containsText" dxfId="11022" priority="11806" operator="containsText" text="Yes">
      <formula>NOT(ISERROR(SEARCH("Yes",AL231)))</formula>
    </cfRule>
    <cfRule type="containsText" dxfId="11021" priority="11807" operator="containsText" text="Yes">
      <formula>NOT(ISERROR(SEARCH("Yes",AL231)))</formula>
    </cfRule>
  </conditionalFormatting>
  <conditionalFormatting sqref="AK231:AK232">
    <cfRule type="containsText" dxfId="11020" priority="11800" operator="containsText" text="No">
      <formula>NOT(ISERROR(SEARCH("No",AK231)))</formula>
    </cfRule>
    <cfRule type="containsText" dxfId="11019" priority="11801" operator="containsText" text="Yes">
      <formula>NOT(ISERROR(SEARCH("Yes",AK231)))</formula>
    </cfRule>
    <cfRule type="containsText" dxfId="11018" priority="11802" operator="containsText" text="Yes">
      <formula>NOT(ISERROR(SEARCH("Yes",AK231)))</formula>
    </cfRule>
    <cfRule type="containsText" dxfId="11017" priority="11803" operator="containsText" text="Yes">
      <formula>NOT(ISERROR(SEARCH("Yes",AK231)))</formula>
    </cfRule>
  </conditionalFormatting>
  <conditionalFormatting sqref="AO231:AO232">
    <cfRule type="containsText" dxfId="11016" priority="11796" operator="containsText" text="No">
      <formula>NOT(ISERROR(SEARCH("No",AO231)))</formula>
    </cfRule>
    <cfRule type="containsText" dxfId="11015" priority="11797" operator="containsText" text="Yes">
      <formula>NOT(ISERROR(SEARCH("Yes",AO231)))</formula>
    </cfRule>
    <cfRule type="containsText" dxfId="11014" priority="11798" operator="containsText" text="Yes">
      <formula>NOT(ISERROR(SEARCH("Yes",AO231)))</formula>
    </cfRule>
    <cfRule type="containsText" dxfId="11013" priority="11799" operator="containsText" text="Yes">
      <formula>NOT(ISERROR(SEARCH("Yes",AO231)))</formula>
    </cfRule>
  </conditionalFormatting>
  <conditionalFormatting sqref="AN231:AN232">
    <cfRule type="containsText" dxfId="11012" priority="11792" operator="containsText" text="No">
      <formula>NOT(ISERROR(SEARCH("No",AN231)))</formula>
    </cfRule>
    <cfRule type="containsText" dxfId="11011" priority="11793" operator="containsText" text="Yes">
      <formula>NOT(ISERROR(SEARCH("Yes",AN231)))</formula>
    </cfRule>
    <cfRule type="containsText" dxfId="11010" priority="11794" operator="containsText" text="Yes">
      <formula>NOT(ISERROR(SEARCH("Yes",AN231)))</formula>
    </cfRule>
    <cfRule type="containsText" dxfId="11009" priority="11795" operator="containsText" text="Yes">
      <formula>NOT(ISERROR(SEARCH("Yes",AN231)))</formula>
    </cfRule>
  </conditionalFormatting>
  <conditionalFormatting sqref="AQ231:AQ232">
    <cfRule type="containsText" dxfId="11008" priority="11788" operator="containsText" text="No">
      <formula>NOT(ISERROR(SEARCH("No",AQ231)))</formula>
    </cfRule>
    <cfRule type="containsText" dxfId="11007" priority="11789" operator="containsText" text="Yes">
      <formula>NOT(ISERROR(SEARCH("Yes",AQ231)))</formula>
    </cfRule>
    <cfRule type="containsText" dxfId="11006" priority="11790" operator="containsText" text="Yes">
      <formula>NOT(ISERROR(SEARCH("Yes",AQ231)))</formula>
    </cfRule>
    <cfRule type="containsText" dxfId="11005" priority="11791" operator="containsText" text="Yes">
      <formula>NOT(ISERROR(SEARCH("Yes",AQ231)))</formula>
    </cfRule>
  </conditionalFormatting>
  <conditionalFormatting sqref="AP231:AP232">
    <cfRule type="containsText" dxfId="11004" priority="11784" operator="containsText" text="No">
      <formula>NOT(ISERROR(SEARCH("No",AP231)))</formula>
    </cfRule>
    <cfRule type="containsText" dxfId="11003" priority="11785" operator="containsText" text="Yes">
      <formula>NOT(ISERROR(SEARCH("Yes",AP231)))</formula>
    </cfRule>
    <cfRule type="containsText" dxfId="11002" priority="11786" operator="containsText" text="Yes">
      <formula>NOT(ISERROR(SEARCH("Yes",AP231)))</formula>
    </cfRule>
    <cfRule type="containsText" dxfId="11001" priority="11787" operator="containsText" text="Yes">
      <formula>NOT(ISERROR(SEARCH("Yes",AP231)))</formula>
    </cfRule>
  </conditionalFormatting>
  <conditionalFormatting sqref="AC147:AC149">
    <cfRule type="expression" dxfId="11000" priority="11782" stopIfTrue="1">
      <formula>AC147="No"</formula>
    </cfRule>
    <cfRule type="expression" dxfId="10999" priority="11783" stopIfTrue="1">
      <formula>AC147="Yes"</formula>
    </cfRule>
  </conditionalFormatting>
  <conditionalFormatting sqref="AH147:AH149">
    <cfRule type="expression" dxfId="10998" priority="11780" stopIfTrue="1">
      <formula>AH147="No"</formula>
    </cfRule>
    <cfRule type="expression" dxfId="10997" priority="11781" stopIfTrue="1">
      <formula>AH147="Yes"</formula>
    </cfRule>
  </conditionalFormatting>
  <conditionalFormatting sqref="AJ147:AJ149">
    <cfRule type="expression" dxfId="10996" priority="11778" stopIfTrue="1">
      <formula>AJ147="No"</formula>
    </cfRule>
    <cfRule type="expression" dxfId="10995" priority="11779" stopIfTrue="1">
      <formula>AJ147="Yes"</formula>
    </cfRule>
  </conditionalFormatting>
  <conditionalFormatting sqref="AH547:AH549">
    <cfRule type="expression" dxfId="10994" priority="11772" stopIfTrue="1">
      <formula>AH547="No"</formula>
    </cfRule>
    <cfRule type="expression" dxfId="10993" priority="11773" stopIfTrue="1">
      <formula>AH547="Yes"</formula>
    </cfRule>
  </conditionalFormatting>
  <conditionalFormatting sqref="AJ547:AJ549">
    <cfRule type="expression" dxfId="10992" priority="11770" stopIfTrue="1">
      <formula>AJ547="No"</formula>
    </cfRule>
    <cfRule type="expression" dxfId="10991" priority="11771" stopIfTrue="1">
      <formula>AJ547="Yes"</formula>
    </cfRule>
  </conditionalFormatting>
  <conditionalFormatting sqref="AF550:AF552">
    <cfRule type="expression" dxfId="10990" priority="11768" stopIfTrue="1">
      <formula>AF550="No"</formula>
    </cfRule>
    <cfRule type="expression" dxfId="10989" priority="11769" stopIfTrue="1">
      <formula>AF550="Yes"</formula>
    </cfRule>
  </conditionalFormatting>
  <conditionalFormatting sqref="AG550:AG552">
    <cfRule type="expression" dxfId="10988" priority="11766" stopIfTrue="1">
      <formula>AG550="No"</formula>
    </cfRule>
    <cfRule type="expression" dxfId="10987" priority="11767" stopIfTrue="1">
      <formula>AG550="Yes"</formula>
    </cfRule>
  </conditionalFormatting>
  <conditionalFormatting sqref="AH550:AH552">
    <cfRule type="expression" dxfId="10986" priority="11764" stopIfTrue="1">
      <formula>AH550="No"</formula>
    </cfRule>
    <cfRule type="expression" dxfId="10985" priority="11765" stopIfTrue="1">
      <formula>AH550="Yes"</formula>
    </cfRule>
  </conditionalFormatting>
  <conditionalFormatting sqref="AI550:AI552">
    <cfRule type="expression" dxfId="10984" priority="11762" stopIfTrue="1">
      <formula>AI550="No"</formula>
    </cfRule>
    <cfRule type="expression" dxfId="10983" priority="11763" stopIfTrue="1">
      <formula>AI550="Yes"</formula>
    </cfRule>
  </conditionalFormatting>
  <conditionalFormatting sqref="AJ550:AQ552">
    <cfRule type="expression" dxfId="10982" priority="11760" stopIfTrue="1">
      <formula>AJ550="No"</formula>
    </cfRule>
    <cfRule type="expression" dxfId="10981" priority="11761" stopIfTrue="1">
      <formula>AJ550="Yes"</formula>
    </cfRule>
  </conditionalFormatting>
  <conditionalFormatting sqref="AF550:AF552">
    <cfRule type="expression" dxfId="10980" priority="11758" stopIfTrue="1">
      <formula>AF550="No"</formula>
    </cfRule>
    <cfRule type="expression" dxfId="10979" priority="11759" stopIfTrue="1">
      <formula>AF550="Yes"</formula>
    </cfRule>
  </conditionalFormatting>
  <conditionalFormatting sqref="AG550:AH552">
    <cfRule type="expression" dxfId="10978" priority="11756" stopIfTrue="1">
      <formula>AG550="No"</formula>
    </cfRule>
    <cfRule type="expression" dxfId="10977" priority="11757" stopIfTrue="1">
      <formula>AG550="Yes"</formula>
    </cfRule>
  </conditionalFormatting>
  <conditionalFormatting sqref="AI550:AI552">
    <cfRule type="expression" dxfId="10976" priority="11754" stopIfTrue="1">
      <formula>AI550="No"</formula>
    </cfRule>
    <cfRule type="expression" dxfId="10975" priority="11755" stopIfTrue="1">
      <formula>AI550="Yes"</formula>
    </cfRule>
  </conditionalFormatting>
  <conditionalFormatting sqref="AG550:AG552">
    <cfRule type="expression" dxfId="10974" priority="11752" stopIfTrue="1">
      <formula>AG550="No"</formula>
    </cfRule>
    <cfRule type="expression" dxfId="10973" priority="11753" stopIfTrue="1">
      <formula>AG550="Yes"</formula>
    </cfRule>
  </conditionalFormatting>
  <conditionalFormatting sqref="AK550:AK552">
    <cfRule type="expression" dxfId="10972" priority="11750" stopIfTrue="1">
      <formula>AK550="No"</formula>
    </cfRule>
    <cfRule type="expression" dxfId="10971" priority="11751" stopIfTrue="1">
      <formula>AK550="Yes"</formula>
    </cfRule>
  </conditionalFormatting>
  <conditionalFormatting sqref="AN550:AN552">
    <cfRule type="expression" dxfId="10970" priority="11748" stopIfTrue="1">
      <formula>AN550="No"</formula>
    </cfRule>
    <cfRule type="expression" dxfId="10969" priority="11749" stopIfTrue="1">
      <formula>AN550="Yes"</formula>
    </cfRule>
  </conditionalFormatting>
  <conditionalFormatting sqref="AO550:AO552">
    <cfRule type="expression" dxfId="10968" priority="11746" stopIfTrue="1">
      <formula>AO550="No"</formula>
    </cfRule>
    <cfRule type="expression" dxfId="10967" priority="11747" stopIfTrue="1">
      <formula>AO550="Yes"</formula>
    </cfRule>
  </conditionalFormatting>
  <conditionalFormatting sqref="AP550:AP552">
    <cfRule type="expression" dxfId="10966" priority="11744" stopIfTrue="1">
      <formula>AP550="No"</formula>
    </cfRule>
    <cfRule type="expression" dxfId="10965" priority="11745" stopIfTrue="1">
      <formula>AP550="Yes"</formula>
    </cfRule>
  </conditionalFormatting>
  <conditionalFormatting sqref="AQ550:AQ552">
    <cfRule type="expression" dxfId="10964" priority="11742" stopIfTrue="1">
      <formula>AQ550="No"</formula>
    </cfRule>
    <cfRule type="expression" dxfId="10963" priority="11743" stopIfTrue="1">
      <formula>AQ550="Yes"</formula>
    </cfRule>
  </conditionalFormatting>
  <conditionalFormatting sqref="AH550:AH552">
    <cfRule type="expression" dxfId="10962" priority="11740" stopIfTrue="1">
      <formula>AH550="No"</formula>
    </cfRule>
    <cfRule type="expression" dxfId="10961" priority="11741" stopIfTrue="1">
      <formula>AH550="Yes"</formula>
    </cfRule>
  </conditionalFormatting>
  <conditionalFormatting sqref="AJ550:AJ552">
    <cfRule type="expression" dxfId="10960" priority="11738" stopIfTrue="1">
      <formula>AJ550="No"</formula>
    </cfRule>
    <cfRule type="expression" dxfId="10959" priority="11739" stopIfTrue="1">
      <formula>AJ550="Yes"</formula>
    </cfRule>
  </conditionalFormatting>
  <conditionalFormatting sqref="AF553:AF555">
    <cfRule type="expression" dxfId="10958" priority="11736" stopIfTrue="1">
      <formula>AF553="No"</formula>
    </cfRule>
    <cfRule type="expression" dxfId="10957" priority="11737" stopIfTrue="1">
      <formula>AF553="Yes"</formula>
    </cfRule>
  </conditionalFormatting>
  <conditionalFormatting sqref="AG553:AG555">
    <cfRule type="expression" dxfId="10956" priority="11734" stopIfTrue="1">
      <formula>AG553="No"</formula>
    </cfRule>
    <cfRule type="expression" dxfId="10955" priority="11735" stopIfTrue="1">
      <formula>AG553="Yes"</formula>
    </cfRule>
  </conditionalFormatting>
  <conditionalFormatting sqref="AH553:AH555">
    <cfRule type="expression" dxfId="10954" priority="11732" stopIfTrue="1">
      <formula>AH553="No"</formula>
    </cfRule>
    <cfRule type="expression" dxfId="10953" priority="11733" stopIfTrue="1">
      <formula>AH553="Yes"</formula>
    </cfRule>
  </conditionalFormatting>
  <conditionalFormatting sqref="AI553:AI555">
    <cfRule type="expression" dxfId="10952" priority="11730" stopIfTrue="1">
      <formula>AI553="No"</formula>
    </cfRule>
    <cfRule type="expression" dxfId="10951" priority="11731" stopIfTrue="1">
      <formula>AI553="Yes"</formula>
    </cfRule>
  </conditionalFormatting>
  <conditionalFormatting sqref="AJ553:AQ555">
    <cfRule type="expression" dxfId="10950" priority="11728" stopIfTrue="1">
      <formula>AJ553="No"</formula>
    </cfRule>
    <cfRule type="expression" dxfId="10949" priority="11729" stopIfTrue="1">
      <formula>AJ553="Yes"</formula>
    </cfRule>
  </conditionalFormatting>
  <conditionalFormatting sqref="AF553:AF555">
    <cfRule type="expression" dxfId="10948" priority="11726" stopIfTrue="1">
      <formula>AF553="No"</formula>
    </cfRule>
    <cfRule type="expression" dxfId="10947" priority="11727" stopIfTrue="1">
      <formula>AF553="Yes"</formula>
    </cfRule>
  </conditionalFormatting>
  <conditionalFormatting sqref="AG553:AH555">
    <cfRule type="expression" dxfId="10946" priority="11724" stopIfTrue="1">
      <formula>AG553="No"</formula>
    </cfRule>
    <cfRule type="expression" dxfId="10945" priority="11725" stopIfTrue="1">
      <formula>AG553="Yes"</formula>
    </cfRule>
  </conditionalFormatting>
  <conditionalFormatting sqref="AI553:AI555">
    <cfRule type="expression" dxfId="10944" priority="11722" stopIfTrue="1">
      <formula>AI553="No"</formula>
    </cfRule>
    <cfRule type="expression" dxfId="10943" priority="11723" stopIfTrue="1">
      <formula>AI553="Yes"</formula>
    </cfRule>
  </conditionalFormatting>
  <conditionalFormatting sqref="AG553:AG555">
    <cfRule type="expression" dxfId="10942" priority="11720" stopIfTrue="1">
      <formula>AG553="No"</formula>
    </cfRule>
    <cfRule type="expression" dxfId="10941" priority="11721" stopIfTrue="1">
      <formula>AG553="Yes"</formula>
    </cfRule>
  </conditionalFormatting>
  <conditionalFormatting sqref="AK553:AK555">
    <cfRule type="expression" dxfId="10940" priority="11718" stopIfTrue="1">
      <formula>AK553="No"</formula>
    </cfRule>
    <cfRule type="expression" dxfId="10939" priority="11719" stopIfTrue="1">
      <formula>AK553="Yes"</formula>
    </cfRule>
  </conditionalFormatting>
  <conditionalFormatting sqref="AN553:AN555">
    <cfRule type="expression" dxfId="10938" priority="11716" stopIfTrue="1">
      <formula>AN553="No"</formula>
    </cfRule>
    <cfRule type="expression" dxfId="10937" priority="11717" stopIfTrue="1">
      <formula>AN553="Yes"</formula>
    </cfRule>
  </conditionalFormatting>
  <conditionalFormatting sqref="AO553:AO555">
    <cfRule type="expression" dxfId="10936" priority="11714" stopIfTrue="1">
      <formula>AO553="No"</formula>
    </cfRule>
    <cfRule type="expression" dxfId="10935" priority="11715" stopIfTrue="1">
      <formula>AO553="Yes"</formula>
    </cfRule>
  </conditionalFormatting>
  <conditionalFormatting sqref="AP553:AP555">
    <cfRule type="expression" dxfId="10934" priority="11712" stopIfTrue="1">
      <formula>AP553="No"</formula>
    </cfRule>
    <cfRule type="expression" dxfId="10933" priority="11713" stopIfTrue="1">
      <formula>AP553="Yes"</formula>
    </cfRule>
  </conditionalFormatting>
  <conditionalFormatting sqref="AQ553:AQ555">
    <cfRule type="expression" dxfId="10932" priority="11710" stopIfTrue="1">
      <formula>AQ553="No"</formula>
    </cfRule>
    <cfRule type="expression" dxfId="10931" priority="11711" stopIfTrue="1">
      <formula>AQ553="Yes"</formula>
    </cfRule>
  </conditionalFormatting>
  <conditionalFormatting sqref="AH553:AH555">
    <cfRule type="expression" dxfId="10930" priority="11708" stopIfTrue="1">
      <formula>AH553="No"</formula>
    </cfRule>
    <cfRule type="expression" dxfId="10929" priority="11709" stopIfTrue="1">
      <formula>AH553="Yes"</formula>
    </cfRule>
  </conditionalFormatting>
  <conditionalFormatting sqref="AJ553:AJ555">
    <cfRule type="expression" dxfId="10928" priority="11706" stopIfTrue="1">
      <formula>AJ553="No"</formula>
    </cfRule>
    <cfRule type="expression" dxfId="10927" priority="11707" stopIfTrue="1">
      <formula>AJ553="Yes"</formula>
    </cfRule>
  </conditionalFormatting>
  <conditionalFormatting sqref="AF556:AF558">
    <cfRule type="expression" dxfId="10926" priority="11704" stopIfTrue="1">
      <formula>AF556="No"</formula>
    </cfRule>
    <cfRule type="expression" dxfId="10925" priority="11705" stopIfTrue="1">
      <formula>AF556="Yes"</formula>
    </cfRule>
  </conditionalFormatting>
  <conditionalFormatting sqref="AG556:AG558">
    <cfRule type="expression" dxfId="10924" priority="11702" stopIfTrue="1">
      <formula>AG556="No"</formula>
    </cfRule>
    <cfRule type="expression" dxfId="10923" priority="11703" stopIfTrue="1">
      <formula>AG556="Yes"</formula>
    </cfRule>
  </conditionalFormatting>
  <conditionalFormatting sqref="AH556:AH558">
    <cfRule type="expression" dxfId="10922" priority="11700" stopIfTrue="1">
      <formula>AH556="No"</formula>
    </cfRule>
    <cfRule type="expression" dxfId="10921" priority="11701" stopIfTrue="1">
      <formula>AH556="Yes"</formula>
    </cfRule>
  </conditionalFormatting>
  <conditionalFormatting sqref="AI556:AI558">
    <cfRule type="expression" dxfId="10920" priority="11698" stopIfTrue="1">
      <formula>AI556="No"</formula>
    </cfRule>
    <cfRule type="expression" dxfId="10919" priority="11699" stopIfTrue="1">
      <formula>AI556="Yes"</formula>
    </cfRule>
  </conditionalFormatting>
  <conditionalFormatting sqref="AJ556:AQ558">
    <cfRule type="expression" dxfId="10918" priority="11696" stopIfTrue="1">
      <formula>AJ556="No"</formula>
    </cfRule>
    <cfRule type="expression" dxfId="10917" priority="11697" stopIfTrue="1">
      <formula>AJ556="Yes"</formula>
    </cfRule>
  </conditionalFormatting>
  <conditionalFormatting sqref="AF556:AF558">
    <cfRule type="expression" dxfId="10916" priority="11694" stopIfTrue="1">
      <formula>AF556="No"</formula>
    </cfRule>
    <cfRule type="expression" dxfId="10915" priority="11695" stopIfTrue="1">
      <formula>AF556="Yes"</formula>
    </cfRule>
  </conditionalFormatting>
  <conditionalFormatting sqref="AG556:AH558">
    <cfRule type="expression" dxfId="10914" priority="11692" stopIfTrue="1">
      <formula>AG556="No"</formula>
    </cfRule>
    <cfRule type="expression" dxfId="10913" priority="11693" stopIfTrue="1">
      <formula>AG556="Yes"</formula>
    </cfRule>
  </conditionalFormatting>
  <conditionalFormatting sqref="AI556:AI558">
    <cfRule type="expression" dxfId="10912" priority="11690" stopIfTrue="1">
      <formula>AI556="No"</formula>
    </cfRule>
    <cfRule type="expression" dxfId="10911" priority="11691" stopIfTrue="1">
      <formula>AI556="Yes"</formula>
    </cfRule>
  </conditionalFormatting>
  <conditionalFormatting sqref="AG556:AG558">
    <cfRule type="expression" dxfId="10910" priority="11688" stopIfTrue="1">
      <formula>AG556="No"</formula>
    </cfRule>
    <cfRule type="expression" dxfId="10909" priority="11689" stopIfTrue="1">
      <formula>AG556="Yes"</formula>
    </cfRule>
  </conditionalFormatting>
  <conditionalFormatting sqref="AK556:AK558">
    <cfRule type="expression" dxfId="10908" priority="11686" stopIfTrue="1">
      <formula>AK556="No"</formula>
    </cfRule>
    <cfRule type="expression" dxfId="10907" priority="11687" stopIfTrue="1">
      <formula>AK556="Yes"</formula>
    </cfRule>
  </conditionalFormatting>
  <conditionalFormatting sqref="AN556:AN558">
    <cfRule type="expression" dxfId="10906" priority="11684" stopIfTrue="1">
      <formula>AN556="No"</formula>
    </cfRule>
    <cfRule type="expression" dxfId="10905" priority="11685" stopIfTrue="1">
      <formula>AN556="Yes"</formula>
    </cfRule>
  </conditionalFormatting>
  <conditionalFormatting sqref="AO556:AO558">
    <cfRule type="expression" dxfId="10904" priority="11682" stopIfTrue="1">
      <formula>AO556="No"</formula>
    </cfRule>
    <cfRule type="expression" dxfId="10903" priority="11683" stopIfTrue="1">
      <formula>AO556="Yes"</formula>
    </cfRule>
  </conditionalFormatting>
  <conditionalFormatting sqref="AP556:AP558">
    <cfRule type="expression" dxfId="10902" priority="11680" stopIfTrue="1">
      <formula>AP556="No"</formula>
    </cfRule>
    <cfRule type="expression" dxfId="10901" priority="11681" stopIfTrue="1">
      <formula>AP556="Yes"</formula>
    </cfRule>
  </conditionalFormatting>
  <conditionalFormatting sqref="AQ556:AQ558">
    <cfRule type="expression" dxfId="10900" priority="11678" stopIfTrue="1">
      <formula>AQ556="No"</formula>
    </cfRule>
    <cfRule type="expression" dxfId="10899" priority="11679" stopIfTrue="1">
      <formula>AQ556="Yes"</formula>
    </cfRule>
  </conditionalFormatting>
  <conditionalFormatting sqref="AH556:AH558">
    <cfRule type="expression" dxfId="10898" priority="11676" stopIfTrue="1">
      <formula>AH556="No"</formula>
    </cfRule>
    <cfRule type="expression" dxfId="10897" priority="11677" stopIfTrue="1">
      <formula>AH556="Yes"</formula>
    </cfRule>
  </conditionalFormatting>
  <conditionalFormatting sqref="AJ556:AJ558">
    <cfRule type="expression" dxfId="10896" priority="11674" stopIfTrue="1">
      <formula>AJ556="No"</formula>
    </cfRule>
    <cfRule type="expression" dxfId="10895" priority="11675" stopIfTrue="1">
      <formula>AJ556="Yes"</formula>
    </cfRule>
  </conditionalFormatting>
  <conditionalFormatting sqref="K589">
    <cfRule type="expression" dxfId="10894" priority="11672" stopIfTrue="1">
      <formula>K589="No"</formula>
    </cfRule>
    <cfRule type="expression" dxfId="10893" priority="11673" stopIfTrue="1">
      <formula>K589="Yes"</formula>
    </cfRule>
  </conditionalFormatting>
  <conditionalFormatting sqref="O589">
    <cfRule type="expression" dxfId="10892" priority="11670" stopIfTrue="1">
      <formula>O589="No"</formula>
    </cfRule>
    <cfRule type="expression" dxfId="10891" priority="11671" stopIfTrue="1">
      <formula>O589="Yes"</formula>
    </cfRule>
  </conditionalFormatting>
  <conditionalFormatting sqref="Q589">
    <cfRule type="expression" dxfId="10890" priority="11668" stopIfTrue="1">
      <formula>Q589="No"</formula>
    </cfRule>
    <cfRule type="expression" dxfId="10889" priority="11669" stopIfTrue="1">
      <formula>Q589="Yes"</formula>
    </cfRule>
  </conditionalFormatting>
  <conditionalFormatting sqref="Q589">
    <cfRule type="expression" dxfId="10888" priority="11666" stopIfTrue="1">
      <formula>Q589="No"</formula>
    </cfRule>
    <cfRule type="expression" dxfId="10887" priority="11667" stopIfTrue="1">
      <formula>Q589="Yes"</formula>
    </cfRule>
  </conditionalFormatting>
  <conditionalFormatting sqref="S589">
    <cfRule type="expression" dxfId="10886" priority="11664" stopIfTrue="1">
      <formula>S589="No"</formula>
    </cfRule>
    <cfRule type="expression" dxfId="10885" priority="11665" stopIfTrue="1">
      <formula>S589="Yes"</formula>
    </cfRule>
  </conditionalFormatting>
  <conditionalFormatting sqref="S589">
    <cfRule type="expression" dxfId="10884" priority="11662" stopIfTrue="1">
      <formula>S589="No"</formula>
    </cfRule>
    <cfRule type="expression" dxfId="10883" priority="11663" stopIfTrue="1">
      <formula>S589="Yes"</formula>
    </cfRule>
  </conditionalFormatting>
  <conditionalFormatting sqref="T589">
    <cfRule type="expression" dxfId="10882" priority="11660" stopIfTrue="1">
      <formula>T589="No"</formula>
    </cfRule>
    <cfRule type="expression" dxfId="10881" priority="11661" stopIfTrue="1">
      <formula>T589="Yes"</formula>
    </cfRule>
  </conditionalFormatting>
  <conditionalFormatting sqref="T589">
    <cfRule type="expression" dxfId="10880" priority="11658" stopIfTrue="1">
      <formula>T589="No"</formula>
    </cfRule>
    <cfRule type="expression" dxfId="10879" priority="11659" stopIfTrue="1">
      <formula>T589="Yes"</formula>
    </cfRule>
  </conditionalFormatting>
  <conditionalFormatting sqref="W589">
    <cfRule type="expression" dxfId="10878" priority="11656" stopIfTrue="1">
      <formula>W589="No"</formula>
    </cfRule>
    <cfRule type="expression" dxfId="10877" priority="11657" stopIfTrue="1">
      <formula>W589="Yes"</formula>
    </cfRule>
  </conditionalFormatting>
  <conditionalFormatting sqref="W589">
    <cfRule type="expression" dxfId="10876" priority="11654" stopIfTrue="1">
      <formula>W589="No"</formula>
    </cfRule>
    <cfRule type="expression" dxfId="10875" priority="11655" stopIfTrue="1">
      <formula>W589="Yes"</formula>
    </cfRule>
  </conditionalFormatting>
  <conditionalFormatting sqref="Y589">
    <cfRule type="expression" dxfId="10874" priority="11652" stopIfTrue="1">
      <formula>Y589="No"</formula>
    </cfRule>
    <cfRule type="expression" dxfId="10873" priority="11653" stopIfTrue="1">
      <formula>Y589="Yes"</formula>
    </cfRule>
  </conditionalFormatting>
  <conditionalFormatting sqref="Y589">
    <cfRule type="expression" dxfId="10872" priority="11650" stopIfTrue="1">
      <formula>Y589="No"</formula>
    </cfRule>
    <cfRule type="expression" dxfId="10871" priority="11651" stopIfTrue="1">
      <formula>Y589="Yes"</formula>
    </cfRule>
  </conditionalFormatting>
  <conditionalFormatting sqref="AB589">
    <cfRule type="expression" dxfId="10870" priority="11648" stopIfTrue="1">
      <formula>AB589="No"</formula>
    </cfRule>
    <cfRule type="expression" dxfId="10869" priority="11649" stopIfTrue="1">
      <formula>AB589="Yes"</formula>
    </cfRule>
  </conditionalFormatting>
  <conditionalFormatting sqref="AB589">
    <cfRule type="expression" dxfId="10868" priority="11646" stopIfTrue="1">
      <formula>AB589="No"</formula>
    </cfRule>
    <cfRule type="expression" dxfId="10867" priority="11647" stopIfTrue="1">
      <formula>AB589="Yes"</formula>
    </cfRule>
  </conditionalFormatting>
  <conditionalFormatting sqref="AD589">
    <cfRule type="expression" dxfId="10866" priority="11644" stopIfTrue="1">
      <formula>AD589="No"</formula>
    </cfRule>
    <cfRule type="expression" dxfId="10865" priority="11645" stopIfTrue="1">
      <formula>AD589="Yes"</formula>
    </cfRule>
  </conditionalFormatting>
  <conditionalFormatting sqref="AD589">
    <cfRule type="expression" dxfId="10864" priority="11642" stopIfTrue="1">
      <formula>AD589="No"</formula>
    </cfRule>
    <cfRule type="expression" dxfId="10863" priority="11643" stopIfTrue="1">
      <formula>AD589="Yes"</formula>
    </cfRule>
  </conditionalFormatting>
  <conditionalFormatting sqref="AH589">
    <cfRule type="expression" dxfId="10862" priority="11640" stopIfTrue="1">
      <formula>AH589="No"</formula>
    </cfRule>
    <cfRule type="expression" dxfId="10861" priority="11641" stopIfTrue="1">
      <formula>AH589="Yes"</formula>
    </cfRule>
  </conditionalFormatting>
  <conditionalFormatting sqref="AG589">
    <cfRule type="expression" dxfId="10860" priority="11638" stopIfTrue="1">
      <formula>AG589="No"</formula>
    </cfRule>
    <cfRule type="expression" dxfId="10859" priority="11639" stopIfTrue="1">
      <formula>AG589="Yes"</formula>
    </cfRule>
  </conditionalFormatting>
  <conditionalFormatting sqref="AG589">
    <cfRule type="expression" dxfId="10858" priority="11636" stopIfTrue="1">
      <formula>AG589="No"</formula>
    </cfRule>
    <cfRule type="expression" dxfId="10857" priority="11637" stopIfTrue="1">
      <formula>AG589="Yes"</formula>
    </cfRule>
  </conditionalFormatting>
  <conditionalFormatting sqref="AK589">
    <cfRule type="expression" dxfId="10856" priority="11634" stopIfTrue="1">
      <formula>AK589="No"</formula>
    </cfRule>
    <cfRule type="expression" dxfId="10855" priority="11635" stopIfTrue="1">
      <formula>AK589="Yes"</formula>
    </cfRule>
  </conditionalFormatting>
  <conditionalFormatting sqref="AJ589">
    <cfRule type="expression" dxfId="10854" priority="11632" stopIfTrue="1">
      <formula>AJ589="No"</formula>
    </cfRule>
    <cfRule type="expression" dxfId="10853" priority="11633" stopIfTrue="1">
      <formula>AJ589="Yes"</formula>
    </cfRule>
  </conditionalFormatting>
  <conditionalFormatting sqref="AJ589">
    <cfRule type="expression" dxfId="10852" priority="11630" stopIfTrue="1">
      <formula>AJ589="No"</formula>
    </cfRule>
    <cfRule type="expression" dxfId="10851" priority="11631" stopIfTrue="1">
      <formula>AJ589="Yes"</formula>
    </cfRule>
  </conditionalFormatting>
  <conditionalFormatting sqref="AM589">
    <cfRule type="expression" dxfId="10850" priority="11628" stopIfTrue="1">
      <formula>AM589="No"</formula>
    </cfRule>
    <cfRule type="expression" dxfId="10849" priority="11629" stopIfTrue="1">
      <formula>AM589="Yes"</formula>
    </cfRule>
  </conditionalFormatting>
  <conditionalFormatting sqref="AL589">
    <cfRule type="expression" dxfId="10848" priority="11626" stopIfTrue="1">
      <formula>AL589="No"</formula>
    </cfRule>
    <cfRule type="expression" dxfId="10847" priority="11627" stopIfTrue="1">
      <formula>AL589="Yes"</formula>
    </cfRule>
  </conditionalFormatting>
  <conditionalFormatting sqref="AL589">
    <cfRule type="expression" dxfId="10846" priority="11624" stopIfTrue="1">
      <formula>AL589="No"</formula>
    </cfRule>
    <cfRule type="expression" dxfId="10845" priority="11625" stopIfTrue="1">
      <formula>AL589="Yes"</formula>
    </cfRule>
  </conditionalFormatting>
  <conditionalFormatting sqref="AO589">
    <cfRule type="expression" dxfId="10844" priority="11622" stopIfTrue="1">
      <formula>AO589="No"</formula>
    </cfRule>
    <cfRule type="expression" dxfId="10843" priority="11623" stopIfTrue="1">
      <formula>AO589="Yes"</formula>
    </cfRule>
  </conditionalFormatting>
  <conditionalFormatting sqref="AN589">
    <cfRule type="expression" dxfId="10842" priority="11620" stopIfTrue="1">
      <formula>AN589="No"</formula>
    </cfRule>
    <cfRule type="expression" dxfId="10841" priority="11621" stopIfTrue="1">
      <formula>AN589="Yes"</formula>
    </cfRule>
  </conditionalFormatting>
  <conditionalFormatting sqref="AN589">
    <cfRule type="expression" dxfId="10840" priority="11618" stopIfTrue="1">
      <formula>AN589="No"</formula>
    </cfRule>
    <cfRule type="expression" dxfId="10839" priority="11619" stopIfTrue="1">
      <formula>AN589="Yes"</formula>
    </cfRule>
  </conditionalFormatting>
  <conditionalFormatting sqref="AQ589">
    <cfRule type="expression" dxfId="10838" priority="11616" stopIfTrue="1">
      <formula>AQ589="No"</formula>
    </cfRule>
    <cfRule type="expression" dxfId="10837" priority="11617" stopIfTrue="1">
      <formula>AQ589="Yes"</formula>
    </cfRule>
  </conditionalFormatting>
  <conditionalFormatting sqref="AP589">
    <cfRule type="expression" dxfId="10836" priority="11614" stopIfTrue="1">
      <formula>AP589="No"</formula>
    </cfRule>
    <cfRule type="expression" dxfId="10835" priority="11615" stopIfTrue="1">
      <formula>AP589="Yes"</formula>
    </cfRule>
  </conditionalFormatting>
  <conditionalFormatting sqref="AP589">
    <cfRule type="expression" dxfId="10834" priority="11612" stopIfTrue="1">
      <formula>AP589="No"</formula>
    </cfRule>
    <cfRule type="expression" dxfId="10833" priority="11613" stopIfTrue="1">
      <formula>AP589="Yes"</formula>
    </cfRule>
  </conditionalFormatting>
  <conditionalFormatting sqref="AF628:AF630">
    <cfRule type="expression" dxfId="10832" priority="11610" stopIfTrue="1">
      <formula>AF628="No"</formula>
    </cfRule>
    <cfRule type="expression" dxfId="10831" priority="11611" stopIfTrue="1">
      <formula>AF628="Yes"</formula>
    </cfRule>
  </conditionalFormatting>
  <conditionalFormatting sqref="AI628:AI630">
    <cfRule type="expression" dxfId="10830" priority="11608" stopIfTrue="1">
      <formula>AI628="No"</formula>
    </cfRule>
    <cfRule type="expression" dxfId="10829" priority="11609" stopIfTrue="1">
      <formula>AI628="Yes"</formula>
    </cfRule>
  </conditionalFormatting>
  <conditionalFormatting sqref="C300:C311">
    <cfRule type="expression" dxfId="10828" priority="11607" stopIfTrue="1">
      <formula>C300="N/A"</formula>
    </cfRule>
  </conditionalFormatting>
  <conditionalFormatting sqref="A300:A311">
    <cfRule type="expression" dxfId="10827" priority="11606" stopIfTrue="1">
      <formula>A300="N/A"</formula>
    </cfRule>
  </conditionalFormatting>
  <conditionalFormatting sqref="E303:E305 D306:E308 AJ303:AJ308 O303:P308 AH303:AH308 AC303:AC308 AA303:AA308 R303:R308 I303:M308">
    <cfRule type="containsText" dxfId="10826" priority="11602" operator="containsText" text="No">
      <formula>NOT(ISERROR(SEARCH("No",D303)))</formula>
    </cfRule>
    <cfRule type="containsText" dxfId="10825" priority="11603" operator="containsText" text="Yes">
      <formula>NOT(ISERROR(SEARCH("Yes",D303)))</formula>
    </cfRule>
    <cfRule type="containsText" dxfId="10824" priority="11604" operator="containsText" text="Yes">
      <formula>NOT(ISERROR(SEARCH("Yes",D303)))</formula>
    </cfRule>
    <cfRule type="containsText" dxfId="10823" priority="11605" operator="containsText" text="Yes">
      <formula>NOT(ISERROR(SEARCH("Yes",D303)))</formula>
    </cfRule>
  </conditionalFormatting>
  <conditionalFormatting sqref="F303:F308">
    <cfRule type="containsText" dxfId="10822" priority="11598" operator="containsText" text="No">
      <formula>NOT(ISERROR(SEARCH("No",F303)))</formula>
    </cfRule>
    <cfRule type="containsText" dxfId="10821" priority="11599" operator="containsText" text="Yes">
      <formula>NOT(ISERROR(SEARCH("Yes",F303)))</formula>
    </cfRule>
    <cfRule type="containsText" dxfId="10820" priority="11600" operator="containsText" text="Yes">
      <formula>NOT(ISERROR(SEARCH("Yes",F303)))</formula>
    </cfRule>
    <cfRule type="containsText" dxfId="10819" priority="11601" operator="containsText" text="Yes">
      <formula>NOT(ISERROR(SEARCH("Yes",F303)))</formula>
    </cfRule>
  </conditionalFormatting>
  <conditionalFormatting sqref="G303:G308">
    <cfRule type="containsText" dxfId="10818" priority="11594" operator="containsText" text="No">
      <formula>NOT(ISERROR(SEARCH("No",G303)))</formula>
    </cfRule>
    <cfRule type="containsText" dxfId="10817" priority="11595" operator="containsText" text="Yes">
      <formula>NOT(ISERROR(SEARCH("Yes",G303)))</formula>
    </cfRule>
    <cfRule type="containsText" dxfId="10816" priority="11596" operator="containsText" text="Yes">
      <formula>NOT(ISERROR(SEARCH("Yes",G303)))</formula>
    </cfRule>
    <cfRule type="containsText" dxfId="10815" priority="11597" operator="containsText" text="Yes">
      <formula>NOT(ISERROR(SEARCH("Yes",G303)))</formula>
    </cfRule>
  </conditionalFormatting>
  <conditionalFormatting sqref="H303:H308">
    <cfRule type="containsText" dxfId="10814" priority="11590" operator="containsText" text="No">
      <formula>NOT(ISERROR(SEARCH("No",H303)))</formula>
    </cfRule>
    <cfRule type="containsText" dxfId="10813" priority="11591" operator="containsText" text="Yes">
      <formula>NOT(ISERROR(SEARCH("Yes",H303)))</formula>
    </cfRule>
    <cfRule type="containsText" dxfId="10812" priority="11592" operator="containsText" text="Yes">
      <formula>NOT(ISERROR(SEARCH("Yes",H303)))</formula>
    </cfRule>
    <cfRule type="containsText" dxfId="10811" priority="11593" operator="containsText" text="Yes">
      <formula>NOT(ISERROR(SEARCH("Yes",H303)))</formula>
    </cfRule>
  </conditionalFormatting>
  <conditionalFormatting sqref="Q303:Q308">
    <cfRule type="containsText" dxfId="10810" priority="11586" operator="containsText" text="No">
      <formula>NOT(ISERROR(SEARCH("No",Q303)))</formula>
    </cfRule>
    <cfRule type="containsText" dxfId="10809" priority="11587" operator="containsText" text="Yes">
      <formula>NOT(ISERROR(SEARCH("Yes",Q303)))</formula>
    </cfRule>
    <cfRule type="containsText" dxfId="10808" priority="11588" operator="containsText" text="Yes">
      <formula>NOT(ISERROR(SEARCH("Yes",Q303)))</formula>
    </cfRule>
    <cfRule type="containsText" dxfId="10807" priority="11589" operator="containsText" text="Yes">
      <formula>NOT(ISERROR(SEARCH("Yes",Q303)))</formula>
    </cfRule>
  </conditionalFormatting>
  <conditionalFormatting sqref="S303:S308">
    <cfRule type="containsText" dxfId="10806" priority="11582" operator="containsText" text="No">
      <formula>NOT(ISERROR(SEARCH("No",S303)))</formula>
    </cfRule>
    <cfRule type="containsText" dxfId="10805" priority="11583" operator="containsText" text="Yes">
      <formula>NOT(ISERROR(SEARCH("Yes",S303)))</formula>
    </cfRule>
    <cfRule type="containsText" dxfId="10804" priority="11584" operator="containsText" text="Yes">
      <formula>NOT(ISERROR(SEARCH("Yes",S303)))</formula>
    </cfRule>
    <cfRule type="containsText" dxfId="10803" priority="11585" operator="containsText" text="Yes">
      <formula>NOT(ISERROR(SEARCH("Yes",S303)))</formula>
    </cfRule>
  </conditionalFormatting>
  <conditionalFormatting sqref="T303:T308">
    <cfRule type="containsText" dxfId="10802" priority="11578" operator="containsText" text="No">
      <formula>NOT(ISERROR(SEARCH("No",T303)))</formula>
    </cfRule>
    <cfRule type="containsText" dxfId="10801" priority="11579" operator="containsText" text="Yes">
      <formula>NOT(ISERROR(SEARCH("Yes",T303)))</formula>
    </cfRule>
    <cfRule type="containsText" dxfId="10800" priority="11580" operator="containsText" text="Yes">
      <formula>NOT(ISERROR(SEARCH("Yes",T303)))</formula>
    </cfRule>
    <cfRule type="containsText" dxfId="10799" priority="11581" operator="containsText" text="Yes">
      <formula>NOT(ISERROR(SEARCH("Yes",T303)))</formula>
    </cfRule>
  </conditionalFormatting>
  <conditionalFormatting sqref="U303:U308">
    <cfRule type="containsText" dxfId="10798" priority="11574" operator="containsText" text="No">
      <formula>NOT(ISERROR(SEARCH("No",U303)))</formula>
    </cfRule>
    <cfRule type="containsText" dxfId="10797" priority="11575" operator="containsText" text="Yes">
      <formula>NOT(ISERROR(SEARCH("Yes",U303)))</formula>
    </cfRule>
    <cfRule type="containsText" dxfId="10796" priority="11576" operator="containsText" text="Yes">
      <formula>NOT(ISERROR(SEARCH("Yes",U303)))</formula>
    </cfRule>
    <cfRule type="containsText" dxfId="10795" priority="11577" operator="containsText" text="Yes">
      <formula>NOT(ISERROR(SEARCH("Yes",U303)))</formula>
    </cfRule>
  </conditionalFormatting>
  <conditionalFormatting sqref="W303:W308">
    <cfRule type="containsText" dxfId="10794" priority="11570" operator="containsText" text="No">
      <formula>NOT(ISERROR(SEARCH("No",W303)))</formula>
    </cfRule>
    <cfRule type="containsText" dxfId="10793" priority="11571" operator="containsText" text="Yes">
      <formula>NOT(ISERROR(SEARCH("Yes",W303)))</formula>
    </cfRule>
    <cfRule type="containsText" dxfId="10792" priority="11572" operator="containsText" text="Yes">
      <formula>NOT(ISERROR(SEARCH("Yes",W303)))</formula>
    </cfRule>
    <cfRule type="containsText" dxfId="10791" priority="11573" operator="containsText" text="Yes">
      <formula>NOT(ISERROR(SEARCH("Yes",W303)))</formula>
    </cfRule>
  </conditionalFormatting>
  <conditionalFormatting sqref="Y303:Y308">
    <cfRule type="containsText" dxfId="10790" priority="11566" operator="containsText" text="No">
      <formula>NOT(ISERROR(SEARCH("No",Y303)))</formula>
    </cfRule>
    <cfRule type="containsText" dxfId="10789" priority="11567" operator="containsText" text="Yes">
      <formula>NOT(ISERROR(SEARCH("Yes",Y303)))</formula>
    </cfRule>
    <cfRule type="containsText" dxfId="10788" priority="11568" operator="containsText" text="Yes">
      <formula>NOT(ISERROR(SEARCH("Yes",Y303)))</formula>
    </cfRule>
    <cfRule type="containsText" dxfId="10787" priority="11569" operator="containsText" text="Yes">
      <formula>NOT(ISERROR(SEARCH("Yes",Y303)))</formula>
    </cfRule>
  </conditionalFormatting>
  <conditionalFormatting sqref="Z303:Z308">
    <cfRule type="containsText" dxfId="10786" priority="11562" operator="containsText" text="No">
      <formula>NOT(ISERROR(SEARCH("No",Z303)))</formula>
    </cfRule>
    <cfRule type="containsText" dxfId="10785" priority="11563" operator="containsText" text="Yes">
      <formula>NOT(ISERROR(SEARCH("Yes",Z303)))</formula>
    </cfRule>
    <cfRule type="containsText" dxfId="10784" priority="11564" operator="containsText" text="Yes">
      <formula>NOT(ISERROR(SEARCH("Yes",Z303)))</formula>
    </cfRule>
    <cfRule type="containsText" dxfId="10783" priority="11565" operator="containsText" text="Yes">
      <formula>NOT(ISERROR(SEARCH("Yes",Z303)))</formula>
    </cfRule>
  </conditionalFormatting>
  <conditionalFormatting sqref="AB303:AB308">
    <cfRule type="containsText" dxfId="10782" priority="11558" operator="containsText" text="No">
      <formula>NOT(ISERROR(SEARCH("No",AB303)))</formula>
    </cfRule>
    <cfRule type="containsText" dxfId="10781" priority="11559" operator="containsText" text="Yes">
      <formula>NOT(ISERROR(SEARCH("Yes",AB303)))</formula>
    </cfRule>
    <cfRule type="containsText" dxfId="10780" priority="11560" operator="containsText" text="Yes">
      <formula>NOT(ISERROR(SEARCH("Yes",AB303)))</formula>
    </cfRule>
    <cfRule type="containsText" dxfId="10779" priority="11561" operator="containsText" text="Yes">
      <formula>NOT(ISERROR(SEARCH("Yes",AB303)))</formula>
    </cfRule>
  </conditionalFormatting>
  <conditionalFormatting sqref="AD303:AD308">
    <cfRule type="containsText" dxfId="10778" priority="11554" operator="containsText" text="No">
      <formula>NOT(ISERROR(SEARCH("No",AD303)))</formula>
    </cfRule>
    <cfRule type="containsText" dxfId="10777" priority="11555" operator="containsText" text="Yes">
      <formula>NOT(ISERROR(SEARCH("Yes",AD303)))</formula>
    </cfRule>
    <cfRule type="containsText" dxfId="10776" priority="11556" operator="containsText" text="Yes">
      <formula>NOT(ISERROR(SEARCH("Yes",AD303)))</formula>
    </cfRule>
    <cfRule type="containsText" dxfId="10775" priority="11557" operator="containsText" text="Yes">
      <formula>NOT(ISERROR(SEARCH("Yes",AD303)))</formula>
    </cfRule>
  </conditionalFormatting>
  <conditionalFormatting sqref="AE303:AE308">
    <cfRule type="containsText" dxfId="10774" priority="11550" operator="containsText" text="No">
      <formula>NOT(ISERROR(SEARCH("No",AE303)))</formula>
    </cfRule>
    <cfRule type="containsText" dxfId="10773" priority="11551" operator="containsText" text="Yes">
      <formula>NOT(ISERROR(SEARCH("Yes",AE303)))</formula>
    </cfRule>
    <cfRule type="containsText" dxfId="10772" priority="11552" operator="containsText" text="Yes">
      <formula>NOT(ISERROR(SEARCH("Yes",AE303)))</formula>
    </cfRule>
    <cfRule type="containsText" dxfId="10771" priority="11553" operator="containsText" text="Yes">
      <formula>NOT(ISERROR(SEARCH("Yes",AE303)))</formula>
    </cfRule>
  </conditionalFormatting>
  <conditionalFormatting sqref="AG303:AG308">
    <cfRule type="containsText" dxfId="10770" priority="11546" operator="containsText" text="No">
      <formula>NOT(ISERROR(SEARCH("No",AG303)))</formula>
    </cfRule>
    <cfRule type="containsText" dxfId="10769" priority="11547" operator="containsText" text="Yes">
      <formula>NOT(ISERROR(SEARCH("Yes",AG303)))</formula>
    </cfRule>
    <cfRule type="containsText" dxfId="10768" priority="11548" operator="containsText" text="Yes">
      <formula>NOT(ISERROR(SEARCH("Yes",AG303)))</formula>
    </cfRule>
    <cfRule type="containsText" dxfId="10767" priority="11549" operator="containsText" text="Yes">
      <formula>NOT(ISERROR(SEARCH("Yes",AG303)))</formula>
    </cfRule>
  </conditionalFormatting>
  <conditionalFormatting sqref="N303:N308">
    <cfRule type="containsText" dxfId="10766" priority="11542" operator="containsText" text="No">
      <formula>NOT(ISERROR(SEARCH("No",N303)))</formula>
    </cfRule>
    <cfRule type="containsText" dxfId="10765" priority="11543" operator="containsText" text="Yes">
      <formula>NOT(ISERROR(SEARCH("Yes",N303)))</formula>
    </cfRule>
    <cfRule type="containsText" dxfId="10764" priority="11544" operator="containsText" text="Yes">
      <formula>NOT(ISERROR(SEARCH("Yes",N303)))</formula>
    </cfRule>
    <cfRule type="containsText" dxfId="10763" priority="11545" operator="containsText" text="Yes">
      <formula>NOT(ISERROR(SEARCH("Yes",N303)))</formula>
    </cfRule>
  </conditionalFormatting>
  <conditionalFormatting sqref="V303:V308">
    <cfRule type="containsText" dxfId="10762" priority="11538" operator="containsText" text="No">
      <formula>NOT(ISERROR(SEARCH("No",V303)))</formula>
    </cfRule>
    <cfRule type="containsText" dxfId="10761" priority="11539" operator="containsText" text="Yes">
      <formula>NOT(ISERROR(SEARCH("Yes",V303)))</formula>
    </cfRule>
    <cfRule type="containsText" dxfId="10760" priority="11540" operator="containsText" text="Yes">
      <formula>NOT(ISERROR(SEARCH("Yes",V303)))</formula>
    </cfRule>
    <cfRule type="containsText" dxfId="10759" priority="11541" operator="containsText" text="Yes">
      <formula>NOT(ISERROR(SEARCH("Yes",V303)))</formula>
    </cfRule>
  </conditionalFormatting>
  <conditionalFormatting sqref="AF303:AF308">
    <cfRule type="containsText" dxfId="10758" priority="11534" operator="containsText" text="No">
      <formula>NOT(ISERROR(SEARCH("No",AF303)))</formula>
    </cfRule>
    <cfRule type="containsText" dxfId="10757" priority="11535" operator="containsText" text="Yes">
      <formula>NOT(ISERROR(SEARCH("Yes",AF303)))</formula>
    </cfRule>
    <cfRule type="containsText" dxfId="10756" priority="11536" operator="containsText" text="Yes">
      <formula>NOT(ISERROR(SEARCH("Yes",AF303)))</formula>
    </cfRule>
    <cfRule type="containsText" dxfId="10755" priority="11537" operator="containsText" text="Yes">
      <formula>NOT(ISERROR(SEARCH("Yes",AF303)))</formula>
    </cfRule>
  </conditionalFormatting>
  <conditionalFormatting sqref="AI303:AI308">
    <cfRule type="containsText" dxfId="10754" priority="11530" operator="containsText" text="No">
      <formula>NOT(ISERROR(SEARCH("No",AI303)))</formula>
    </cfRule>
    <cfRule type="containsText" dxfId="10753" priority="11531" operator="containsText" text="Yes">
      <formula>NOT(ISERROR(SEARCH("Yes",AI303)))</formula>
    </cfRule>
    <cfRule type="containsText" dxfId="10752" priority="11532" operator="containsText" text="Yes">
      <formula>NOT(ISERROR(SEARCH("Yes",AI303)))</formula>
    </cfRule>
    <cfRule type="containsText" dxfId="10751" priority="11533" operator="containsText" text="Yes">
      <formula>NOT(ISERROR(SEARCH("Yes",AI303)))</formula>
    </cfRule>
  </conditionalFormatting>
  <conditionalFormatting sqref="X303:X308">
    <cfRule type="containsText" dxfId="10750" priority="11526" operator="containsText" text="No">
      <formula>NOT(ISERROR(SEARCH("No",X303)))</formula>
    </cfRule>
    <cfRule type="containsText" dxfId="10749" priority="11527" operator="containsText" text="Yes">
      <formula>NOT(ISERROR(SEARCH("Yes",X303)))</formula>
    </cfRule>
    <cfRule type="containsText" dxfId="10748" priority="11528" operator="containsText" text="Yes">
      <formula>NOT(ISERROR(SEARCH("Yes",X303)))</formula>
    </cfRule>
    <cfRule type="containsText" dxfId="10747" priority="11529" operator="containsText" text="Yes">
      <formula>NOT(ISERROR(SEARCH("Yes",X303)))</formula>
    </cfRule>
  </conditionalFormatting>
  <conditionalFormatting sqref="AK303:AK308">
    <cfRule type="containsText" dxfId="10746" priority="11522" operator="containsText" text="No">
      <formula>NOT(ISERROR(SEARCH("No",AK303)))</formula>
    </cfRule>
    <cfRule type="containsText" dxfId="10745" priority="11523" operator="containsText" text="Yes">
      <formula>NOT(ISERROR(SEARCH("Yes",AK303)))</formula>
    </cfRule>
    <cfRule type="containsText" dxfId="10744" priority="11524" operator="containsText" text="Yes">
      <formula>NOT(ISERROR(SEARCH("Yes",AK303)))</formula>
    </cfRule>
    <cfRule type="containsText" dxfId="10743" priority="11525" operator="containsText" text="Yes">
      <formula>NOT(ISERROR(SEARCH("Yes",AK303)))</formula>
    </cfRule>
  </conditionalFormatting>
  <conditionalFormatting sqref="AN303:AN308">
    <cfRule type="containsText" dxfId="10742" priority="11518" operator="containsText" text="No">
      <formula>NOT(ISERROR(SEARCH("No",AN303)))</formula>
    </cfRule>
    <cfRule type="containsText" dxfId="10741" priority="11519" operator="containsText" text="Yes">
      <formula>NOT(ISERROR(SEARCH("Yes",AN303)))</formula>
    </cfRule>
    <cfRule type="containsText" dxfId="10740" priority="11520" operator="containsText" text="Yes">
      <formula>NOT(ISERROR(SEARCH("Yes",AN303)))</formula>
    </cfRule>
    <cfRule type="containsText" dxfId="10739" priority="11521" operator="containsText" text="Yes">
      <formula>NOT(ISERROR(SEARCH("Yes",AN303)))</formula>
    </cfRule>
  </conditionalFormatting>
  <conditionalFormatting sqref="AO303:AO308">
    <cfRule type="containsText" dxfId="10738" priority="11514" operator="containsText" text="No">
      <formula>NOT(ISERROR(SEARCH("No",AO303)))</formula>
    </cfRule>
    <cfRule type="containsText" dxfId="10737" priority="11515" operator="containsText" text="Yes">
      <formula>NOT(ISERROR(SEARCH("Yes",AO303)))</formula>
    </cfRule>
    <cfRule type="containsText" dxfId="10736" priority="11516" operator="containsText" text="Yes">
      <formula>NOT(ISERROR(SEARCH("Yes",AO303)))</formula>
    </cfRule>
    <cfRule type="containsText" dxfId="10735" priority="11517" operator="containsText" text="Yes">
      <formula>NOT(ISERROR(SEARCH("Yes",AO303)))</formula>
    </cfRule>
  </conditionalFormatting>
  <conditionalFormatting sqref="AP303:AP308">
    <cfRule type="containsText" dxfId="10734" priority="11510" operator="containsText" text="No">
      <formula>NOT(ISERROR(SEARCH("No",AP303)))</formula>
    </cfRule>
    <cfRule type="containsText" dxfId="10733" priority="11511" operator="containsText" text="Yes">
      <formula>NOT(ISERROR(SEARCH("Yes",AP303)))</formula>
    </cfRule>
    <cfRule type="containsText" dxfId="10732" priority="11512" operator="containsText" text="Yes">
      <formula>NOT(ISERROR(SEARCH("Yes",AP303)))</formula>
    </cfRule>
    <cfRule type="containsText" dxfId="10731" priority="11513" operator="containsText" text="Yes">
      <formula>NOT(ISERROR(SEARCH("Yes",AP303)))</formula>
    </cfRule>
  </conditionalFormatting>
  <conditionalFormatting sqref="AQ303:AQ308">
    <cfRule type="containsText" dxfId="10730" priority="11506" operator="containsText" text="No">
      <formula>NOT(ISERROR(SEARCH("No",AQ303)))</formula>
    </cfRule>
    <cfRule type="containsText" dxfId="10729" priority="11507" operator="containsText" text="Yes">
      <formula>NOT(ISERROR(SEARCH("Yes",AQ303)))</formula>
    </cfRule>
    <cfRule type="containsText" dxfId="10728" priority="11508" operator="containsText" text="Yes">
      <formula>NOT(ISERROR(SEARCH("Yes",AQ303)))</formula>
    </cfRule>
    <cfRule type="containsText" dxfId="10727" priority="11509" operator="containsText" text="Yes">
      <formula>NOT(ISERROR(SEARCH("Yes",AQ303)))</formula>
    </cfRule>
  </conditionalFormatting>
  <conditionalFormatting sqref="AN303:AQ308">
    <cfRule type="containsText" dxfId="10726" priority="11504" operator="containsText" text="Yes">
      <formula>NOT(ISERROR(SEARCH("Yes",AN303)))</formula>
    </cfRule>
    <cfRule type="containsText" dxfId="10725" priority="11505" operator="containsText" text="No">
      <formula>NOT(ISERROR(SEARCH("No",AN303)))</formula>
    </cfRule>
  </conditionalFormatting>
  <conditionalFormatting sqref="AM303:AM308">
    <cfRule type="containsText" dxfId="10724" priority="11500" operator="containsText" text="No">
      <formula>NOT(ISERROR(SEARCH("No",AM303)))</formula>
    </cfRule>
    <cfRule type="containsText" dxfId="10723" priority="11501" operator="containsText" text="Yes">
      <formula>NOT(ISERROR(SEARCH("Yes",AM303)))</formula>
    </cfRule>
    <cfRule type="containsText" dxfId="10722" priority="11502" operator="containsText" text="Yes">
      <formula>NOT(ISERROR(SEARCH("Yes",AM303)))</formula>
    </cfRule>
    <cfRule type="containsText" dxfId="10721" priority="11503" operator="containsText" text="Yes">
      <formula>NOT(ISERROR(SEARCH("Yes",AM303)))</formula>
    </cfRule>
  </conditionalFormatting>
  <conditionalFormatting sqref="AL303:AL308">
    <cfRule type="containsText" dxfId="10720" priority="11496" operator="containsText" text="No">
      <formula>NOT(ISERROR(SEARCH("No",AL303)))</formula>
    </cfRule>
    <cfRule type="containsText" dxfId="10719" priority="11497" operator="containsText" text="Yes">
      <formula>NOT(ISERROR(SEARCH("Yes",AL303)))</formula>
    </cfRule>
    <cfRule type="containsText" dxfId="10718" priority="11498" operator="containsText" text="Yes">
      <formula>NOT(ISERROR(SEARCH("Yes",AL303)))</formula>
    </cfRule>
    <cfRule type="containsText" dxfId="10717" priority="11499" operator="containsText" text="Yes">
      <formula>NOT(ISERROR(SEARCH("Yes",AL303)))</formula>
    </cfRule>
  </conditionalFormatting>
  <conditionalFormatting sqref="D303:D305">
    <cfRule type="expression" dxfId="10716" priority="11494" stopIfTrue="1">
      <formula>D303="No"</formula>
    </cfRule>
    <cfRule type="expression" dxfId="10715" priority="11495" stopIfTrue="1">
      <formula>D303="Yes"</formula>
    </cfRule>
  </conditionalFormatting>
  <conditionalFormatting sqref="D303:D305">
    <cfRule type="containsText" dxfId="10714" priority="11491" operator="containsText" text="No">
      <formula>NOT(ISERROR(SEARCH("No",D303)))</formula>
    </cfRule>
    <cfRule type="containsText" dxfId="10713" priority="11492" operator="containsText" text="Yes">
      <formula>NOT(ISERROR(SEARCH("Yes",D303)))</formula>
    </cfRule>
    <cfRule type="containsText" dxfId="10712" priority="11493" operator="containsText" text="No">
      <formula>NOT(ISERROR(SEARCH("No",D303)))</formula>
    </cfRule>
  </conditionalFormatting>
  <conditionalFormatting sqref="D309:AB311">
    <cfRule type="expression" dxfId="10711" priority="11489" stopIfTrue="1">
      <formula>D309="No"</formula>
    </cfRule>
    <cfRule type="expression" dxfId="10710" priority="11490" stopIfTrue="1">
      <formula>D309="Yes"</formula>
    </cfRule>
  </conditionalFormatting>
  <conditionalFormatting sqref="AC309:AH311">
    <cfRule type="expression" dxfId="10709" priority="11487" stopIfTrue="1">
      <formula>AC309="No"</formula>
    </cfRule>
    <cfRule type="expression" dxfId="10708" priority="11488" stopIfTrue="1">
      <formula>AC309="Yes"</formula>
    </cfRule>
  </conditionalFormatting>
  <conditionalFormatting sqref="AJ309:AJ311">
    <cfRule type="expression" dxfId="10707" priority="11485" stopIfTrue="1">
      <formula>AJ309="No"</formula>
    </cfRule>
    <cfRule type="expression" dxfId="10706" priority="11486" stopIfTrue="1">
      <formula>AJ309="Yes"</formula>
    </cfRule>
  </conditionalFormatting>
  <conditionalFormatting sqref="AI309:AI311">
    <cfRule type="expression" dxfId="10705" priority="11483" stopIfTrue="1">
      <formula>AI309="No"</formula>
    </cfRule>
    <cfRule type="expression" dxfId="10704" priority="11484" stopIfTrue="1">
      <formula>AI309="Yes"</formula>
    </cfRule>
  </conditionalFormatting>
  <conditionalFormatting sqref="AK309:AK311">
    <cfRule type="expression" dxfId="10703" priority="11481" stopIfTrue="1">
      <formula>AK309="No"</formula>
    </cfRule>
    <cfRule type="expression" dxfId="10702" priority="11482" stopIfTrue="1">
      <formula>AK309="Yes"</formula>
    </cfRule>
  </conditionalFormatting>
  <conditionalFormatting sqref="AN309:AN311">
    <cfRule type="expression" dxfId="10701" priority="11479" stopIfTrue="1">
      <formula>AN309="No"</formula>
    </cfRule>
    <cfRule type="expression" dxfId="10700" priority="11480" stopIfTrue="1">
      <formula>AN309="Yes"</formula>
    </cfRule>
  </conditionalFormatting>
  <conditionalFormatting sqref="AO309:AO311">
    <cfRule type="expression" dxfId="10699" priority="11477" stopIfTrue="1">
      <formula>AO309="No"</formula>
    </cfRule>
    <cfRule type="expression" dxfId="10698" priority="11478" stopIfTrue="1">
      <formula>AO309="Yes"</formula>
    </cfRule>
  </conditionalFormatting>
  <conditionalFormatting sqref="AP309:AP311">
    <cfRule type="expression" dxfId="10697" priority="11475" stopIfTrue="1">
      <formula>AP309="No"</formula>
    </cfRule>
    <cfRule type="expression" dxfId="10696" priority="11476" stopIfTrue="1">
      <formula>AP309="Yes"</formula>
    </cfRule>
  </conditionalFormatting>
  <conditionalFormatting sqref="AQ309:AQ311">
    <cfRule type="expression" dxfId="10695" priority="11473" stopIfTrue="1">
      <formula>AQ309="No"</formula>
    </cfRule>
    <cfRule type="expression" dxfId="10694" priority="11474" stopIfTrue="1">
      <formula>AQ309="Yes"</formula>
    </cfRule>
  </conditionalFormatting>
  <conditionalFormatting sqref="AN309:AQ311">
    <cfRule type="containsText" dxfId="10693" priority="11471" operator="containsText" text="Yes">
      <formula>NOT(ISERROR(SEARCH("Yes",AN309)))</formula>
    </cfRule>
    <cfRule type="containsText" dxfId="10692" priority="11472" operator="containsText" text="No">
      <formula>NOT(ISERROR(SEARCH("No",AN309)))</formula>
    </cfRule>
  </conditionalFormatting>
  <conditionalFormatting sqref="AM309:AM311">
    <cfRule type="expression" dxfId="10691" priority="11469" stopIfTrue="1">
      <formula>AM309="No"</formula>
    </cfRule>
    <cfRule type="expression" dxfId="10690" priority="11470" stopIfTrue="1">
      <formula>AM309="Yes"</formula>
    </cfRule>
  </conditionalFormatting>
  <conditionalFormatting sqref="AL309:AL311">
    <cfRule type="expression" dxfId="10689" priority="11467" stopIfTrue="1">
      <formula>AL309="No"</formula>
    </cfRule>
    <cfRule type="expression" dxfId="10688" priority="11468" stopIfTrue="1">
      <formula>AL309="Yes"</formula>
    </cfRule>
  </conditionalFormatting>
  <conditionalFormatting sqref="AR520:AR522 AR90:AR92 AR174:AR181 AR153:AR155 AR33:AR41 AR102:AR104 AR123:AR125 AR162:AR164 AR72:AR80 AR45:AR47 AR373:AR375 AR391:AR393 AR467:AR474 AR481:AR483 AR493:AR495 AR499:AR501 AR529:AR531 AR185:AR187 AR210:AR211 AR412:AR417 AR547:AR559 AR574:AR576 AR612:AR613 AR621:AR622 AR51:AR62 AR111:AR116 AR129:AR143 AR194:AR196 AR198:AR200 AR397:AR399 AR421:AR426 AR433:AR438 AR563:AR570 AR584:AR588 AR593:AR595 AR599:AR604">
    <cfRule type="expression" dxfId="10687" priority="11465" stopIfTrue="1">
      <formula>AR33="No"</formula>
    </cfRule>
    <cfRule type="expression" dxfId="10686" priority="11466" stopIfTrue="1">
      <formula>AR33="Yes"</formula>
    </cfRule>
  </conditionalFormatting>
  <conditionalFormatting sqref="AR30:AR32">
    <cfRule type="expression" dxfId="10685" priority="11459" stopIfTrue="1">
      <formula>AR30="No"</formula>
    </cfRule>
    <cfRule type="expression" dxfId="10684" priority="11460" stopIfTrue="1">
      <formula>AR30="Yes"</formula>
    </cfRule>
  </conditionalFormatting>
  <conditionalFormatting sqref="AR63:AR65">
    <cfRule type="expression" dxfId="10683" priority="11457" stopIfTrue="1">
      <formula>AR63="No"</formula>
    </cfRule>
    <cfRule type="expression" dxfId="10682" priority="11458" stopIfTrue="1">
      <formula>AR63="Yes"</formula>
    </cfRule>
  </conditionalFormatting>
  <conditionalFormatting sqref="AR69:AR71">
    <cfRule type="expression" dxfId="10681" priority="11449" stopIfTrue="1">
      <formula>AR69="No"</formula>
    </cfRule>
    <cfRule type="expression" dxfId="10680" priority="11450" stopIfTrue="1">
      <formula>AR69="Yes"</formula>
    </cfRule>
  </conditionalFormatting>
  <conditionalFormatting sqref="AR81:AR83">
    <cfRule type="expression" dxfId="10679" priority="11447" stopIfTrue="1">
      <formula>AR81="No"</formula>
    </cfRule>
    <cfRule type="expression" dxfId="10678" priority="11448" stopIfTrue="1">
      <formula>AR81="Yes"</formula>
    </cfRule>
  </conditionalFormatting>
  <conditionalFormatting sqref="AR84">
    <cfRule type="expression" dxfId="10677" priority="11445" stopIfTrue="1">
      <formula>AR84="No"</formula>
    </cfRule>
    <cfRule type="expression" dxfId="10676" priority="11446" stopIfTrue="1">
      <formula>AR84="Yes"</formula>
    </cfRule>
  </conditionalFormatting>
  <conditionalFormatting sqref="AR85:AR86">
    <cfRule type="expression" dxfId="10675" priority="11443" stopIfTrue="1">
      <formula>AR85="No"</formula>
    </cfRule>
    <cfRule type="expression" dxfId="10674" priority="11444" stopIfTrue="1">
      <formula>AR85="Yes"</formula>
    </cfRule>
  </conditionalFormatting>
  <conditionalFormatting sqref="AR87:AR89">
    <cfRule type="expression" dxfId="10673" priority="11441" stopIfTrue="1">
      <formula>AR87="No"</formula>
    </cfRule>
    <cfRule type="expression" dxfId="10672" priority="11442" stopIfTrue="1">
      <formula>AR87="Yes"</formula>
    </cfRule>
  </conditionalFormatting>
  <conditionalFormatting sqref="AR96 AR98">
    <cfRule type="expression" dxfId="10671" priority="11440" stopIfTrue="1">
      <formula>AR96="N/A"</formula>
    </cfRule>
  </conditionalFormatting>
  <conditionalFormatting sqref="AR94:AR95">
    <cfRule type="expression" dxfId="10670" priority="11438" stopIfTrue="1">
      <formula>AR94="No"</formula>
    </cfRule>
    <cfRule type="expression" dxfId="10669" priority="11439" stopIfTrue="1">
      <formula>AR94="Yes"</formula>
    </cfRule>
  </conditionalFormatting>
  <conditionalFormatting sqref="AR93:AR95">
    <cfRule type="expression" dxfId="10668" priority="11437" stopIfTrue="1">
      <formula>AR93="N/A"</formula>
    </cfRule>
  </conditionalFormatting>
  <conditionalFormatting sqref="AR96 AR98">
    <cfRule type="expression" dxfId="10667" priority="11436" stopIfTrue="1">
      <formula>AR96="N/A"</formula>
    </cfRule>
  </conditionalFormatting>
  <conditionalFormatting sqref="AW397:AW399">
    <cfRule type="expression" dxfId="10666" priority="9819" stopIfTrue="1">
      <formula>AW397="No"</formula>
    </cfRule>
    <cfRule type="expression" dxfId="10665" priority="9820" stopIfTrue="1">
      <formula>AW397="Yes"</formula>
    </cfRule>
  </conditionalFormatting>
  <conditionalFormatting sqref="AR117:AR119">
    <cfRule type="expression" dxfId="10664" priority="11432" stopIfTrue="1">
      <formula>AR117="No"</formula>
    </cfRule>
    <cfRule type="expression" dxfId="10663" priority="11433" stopIfTrue="1">
      <formula>AR117="Yes"</formula>
    </cfRule>
  </conditionalFormatting>
  <conditionalFormatting sqref="AR144:AR146">
    <cfRule type="expression" dxfId="10662" priority="11430" stopIfTrue="1">
      <formula>AR144="No"</formula>
    </cfRule>
    <cfRule type="expression" dxfId="10661" priority="11431" stopIfTrue="1">
      <formula>AR144="Yes"</formula>
    </cfRule>
  </conditionalFormatting>
  <conditionalFormatting sqref="AR147:AR149">
    <cfRule type="expression" dxfId="10660" priority="11428" stopIfTrue="1">
      <formula>AR147="No"</formula>
    </cfRule>
    <cfRule type="expression" dxfId="10659" priority="11429" stopIfTrue="1">
      <formula>AR147="Yes"</formula>
    </cfRule>
  </conditionalFormatting>
  <conditionalFormatting sqref="AR156:AR158">
    <cfRule type="expression" dxfId="10658" priority="11424" stopIfTrue="1">
      <formula>AR156="No"</formula>
    </cfRule>
    <cfRule type="expression" dxfId="10657" priority="11425" stopIfTrue="1">
      <formula>AR156="Yes"</formula>
    </cfRule>
  </conditionalFormatting>
  <conditionalFormatting sqref="AR168:AR170">
    <cfRule type="expression" dxfId="10656" priority="11422" stopIfTrue="1">
      <formula>AR168="No"</formula>
    </cfRule>
    <cfRule type="expression" dxfId="10655" priority="11423" stopIfTrue="1">
      <formula>AR168="Yes"</formula>
    </cfRule>
  </conditionalFormatting>
  <conditionalFormatting sqref="AR171:AR173">
    <cfRule type="expression" dxfId="10654" priority="11420" stopIfTrue="1">
      <formula>AR171="No"</formula>
    </cfRule>
    <cfRule type="expression" dxfId="10653" priority="11421" stopIfTrue="1">
      <formula>AR171="Yes"</formula>
    </cfRule>
  </conditionalFormatting>
  <conditionalFormatting sqref="AR97">
    <cfRule type="expression" dxfId="10652" priority="11417" stopIfTrue="1">
      <formula>AR97="N/A"</formula>
    </cfRule>
  </conditionalFormatting>
  <conditionalFormatting sqref="AR97">
    <cfRule type="expression" dxfId="10651" priority="11416" stopIfTrue="1">
      <formula>AR97="N/A"</formula>
    </cfRule>
  </conditionalFormatting>
  <conditionalFormatting sqref="AR207">
    <cfRule type="expression" dxfId="10650" priority="11412" stopIfTrue="1">
      <formula>AR207="No"</formula>
    </cfRule>
    <cfRule type="expression" dxfId="10649" priority="11413" stopIfTrue="1">
      <formula>AR207="Yes"</formula>
    </cfRule>
  </conditionalFormatting>
  <conditionalFormatting sqref="AR208">
    <cfRule type="expression" dxfId="10648" priority="11410" stopIfTrue="1">
      <formula>AR208="No"</formula>
    </cfRule>
    <cfRule type="expression" dxfId="10647" priority="11411" stopIfTrue="1">
      <formula>AR208="Yes"</formula>
    </cfRule>
  </conditionalFormatting>
  <conditionalFormatting sqref="AR213">
    <cfRule type="expression" dxfId="10646" priority="11408" stopIfTrue="1">
      <formula>AR213="No"</formula>
    </cfRule>
    <cfRule type="expression" dxfId="10645" priority="11409" stopIfTrue="1">
      <formula>AR213="Yes"</formula>
    </cfRule>
  </conditionalFormatting>
  <conditionalFormatting sqref="AR215:AR216">
    <cfRule type="expression" dxfId="10644" priority="11406" stopIfTrue="1">
      <formula>AR215="No"</formula>
    </cfRule>
    <cfRule type="expression" dxfId="10643" priority="11407" stopIfTrue="1">
      <formula>AR215="Yes"</formula>
    </cfRule>
  </conditionalFormatting>
  <conditionalFormatting sqref="AR218:AR219">
    <cfRule type="expression" dxfId="10642" priority="11404" stopIfTrue="1">
      <formula>AR218="No"</formula>
    </cfRule>
    <cfRule type="expression" dxfId="10641" priority="11405" stopIfTrue="1">
      <formula>AR218="Yes"</formula>
    </cfRule>
  </conditionalFormatting>
  <conditionalFormatting sqref="AR221:AR222">
    <cfRule type="expression" dxfId="10640" priority="11402" stopIfTrue="1">
      <formula>AR221="No"</formula>
    </cfRule>
    <cfRule type="expression" dxfId="10639" priority="11403" stopIfTrue="1">
      <formula>AR221="Yes"</formula>
    </cfRule>
  </conditionalFormatting>
  <conditionalFormatting sqref="AR236:AR238 AR279:AR284 AR288:AR290">
    <cfRule type="containsText" dxfId="10638" priority="11398" operator="containsText" text="No">
      <formula>NOT(ISERROR(SEARCH("No",AR236)))</formula>
    </cfRule>
    <cfRule type="containsText" dxfId="10637" priority="11399" operator="containsText" text="Yes">
      <formula>NOT(ISERROR(SEARCH("Yes",AR236)))</formula>
    </cfRule>
    <cfRule type="containsText" dxfId="10636" priority="11400" operator="containsText" text="Yes">
      <formula>NOT(ISERROR(SEARCH("Yes",AR236)))</formula>
    </cfRule>
    <cfRule type="containsText" dxfId="10635" priority="11401" operator="containsText" text="Yes">
      <formula>NOT(ISERROR(SEARCH("Yes",AR236)))</formula>
    </cfRule>
  </conditionalFormatting>
  <conditionalFormatting sqref="AR227:AR229 AR234:AR235 AR240:AR253 AR285:AR287 AR291:AR299 AR257:AR259 AR261:AR262 AR264:AR265 AR267:AR272 AR276:AR278">
    <cfRule type="containsText" dxfId="10634" priority="11394" operator="containsText" text="No">
      <formula>NOT(ISERROR(SEARCH("No",AR227)))</formula>
    </cfRule>
    <cfRule type="containsText" dxfId="10633" priority="11395" operator="containsText" text="Yes">
      <formula>NOT(ISERROR(SEARCH("Yes",AR227)))</formula>
    </cfRule>
    <cfRule type="containsText" dxfId="10632" priority="11396" operator="containsText" text="Yes">
      <formula>NOT(ISERROR(SEARCH("Yes",AR227)))</formula>
    </cfRule>
    <cfRule type="containsText" dxfId="10631" priority="11397" operator="containsText" text="Yes">
      <formula>NOT(ISERROR(SEARCH("Yes",AR227)))</formula>
    </cfRule>
  </conditionalFormatting>
  <conditionalFormatting sqref="AR224:AR226">
    <cfRule type="containsText" dxfId="10630" priority="11392" operator="containsText" text="Yes">
      <formula>NOT(ISERROR(SEARCH("Yes",AR224)))</formula>
    </cfRule>
    <cfRule type="containsText" dxfId="10629" priority="11393" operator="containsText" text="No">
      <formula>NOT(ISERROR(SEARCH("No",AR224)))</formula>
    </cfRule>
  </conditionalFormatting>
  <conditionalFormatting sqref="AR593:AR595 AR612:AR613 AR621:AR622 AR599:AR604">
    <cfRule type="containsText" dxfId="10628" priority="11390" operator="containsText" text="No">
      <formula>NOT(ISERROR(SEARCH("No",AR593)))</formula>
    </cfRule>
    <cfRule type="containsText" dxfId="10627" priority="11391" operator="containsText" text="Yes">
      <formula>NOT(ISERROR(SEARCH("Yes",AR593)))</formula>
    </cfRule>
  </conditionalFormatting>
  <conditionalFormatting sqref="AR367">
    <cfRule type="expression" dxfId="10626" priority="11388" stopIfTrue="1">
      <formula>AR367="No"</formula>
    </cfRule>
    <cfRule type="expression" dxfId="10625" priority="11389" stopIfTrue="1">
      <formula>AR367="Yes"</formula>
    </cfRule>
  </conditionalFormatting>
  <conditionalFormatting sqref="AR368">
    <cfRule type="expression" dxfId="10624" priority="11386" stopIfTrue="1">
      <formula>AR368="No"</formula>
    </cfRule>
    <cfRule type="expression" dxfId="10623" priority="11387" stopIfTrue="1">
      <formula>AR368="Yes"</formula>
    </cfRule>
  </conditionalFormatting>
  <conditionalFormatting sqref="AR369">
    <cfRule type="expression" dxfId="10622" priority="11384" stopIfTrue="1">
      <formula>AR369="No"</formula>
    </cfRule>
    <cfRule type="expression" dxfId="10621" priority="11385" stopIfTrue="1">
      <formula>AR369="Yes"</formula>
    </cfRule>
  </conditionalFormatting>
  <conditionalFormatting sqref="AR520:AR522 AR373:AR375 AR391:AR393 AR467:AR474 AR481:AR483 AR493:AR495 AR499:AR501 AR529:AR531 AR412:AR417 AR547:AR559 AR574:AR576 AR612:AR613 AR621:AR622 AR397:AR399 AR421:AR426 AR433:AR438 AR563:AR570 AR584:AR588 AR593:AR595 AR599:AR604">
    <cfRule type="containsText" dxfId="10620" priority="11381" operator="containsText" text="No">
      <formula>NOT(ISERROR(SEARCH("No",AR373)))</formula>
    </cfRule>
    <cfRule type="containsText" dxfId="10619" priority="11382" operator="containsText" text="Yes">
      <formula>NOT(ISERROR(SEARCH("Yes",AR373)))</formula>
    </cfRule>
    <cfRule type="containsText" dxfId="10618" priority="11383" operator="containsText" text="No">
      <formula>NOT(ISERROR(SEARCH("No",AR373)))</formula>
    </cfRule>
  </conditionalFormatting>
  <conditionalFormatting sqref="AR373:AR375 AR391:AR393 AR412:AR417 AR467:AR474 AR481:AR483 AR520:AR522 AR499:AR501 AR529:AR531 AR493:AR495 AR547:AR559 AR574:AR576 AR612:AR613 AR621:AR622 AR397:AR399 AR421:AR426 AR433:AR438 AR563:AR570 AR584:AR588 AR593:AR595 AR599:AR604">
    <cfRule type="containsText" dxfId="10617" priority="11380" operator="containsText" text="No">
      <formula>NOT(ISERROR(SEARCH("No",AR373)))</formula>
    </cfRule>
  </conditionalFormatting>
  <conditionalFormatting sqref="AR385">
    <cfRule type="expression" dxfId="10616" priority="11378" stopIfTrue="1">
      <formula>AR385="No"</formula>
    </cfRule>
    <cfRule type="expression" dxfId="10615" priority="11379" stopIfTrue="1">
      <formula>AR385="Yes"</formula>
    </cfRule>
  </conditionalFormatting>
  <conditionalFormatting sqref="AR386">
    <cfRule type="expression" dxfId="10614" priority="11376" stopIfTrue="1">
      <formula>AR386="No"</formula>
    </cfRule>
    <cfRule type="expression" dxfId="10613" priority="11377" stopIfTrue="1">
      <formula>AR386="Yes"</formula>
    </cfRule>
  </conditionalFormatting>
  <conditionalFormatting sqref="AR387">
    <cfRule type="expression" dxfId="10612" priority="11374" stopIfTrue="1">
      <formula>AR387="No"</formula>
    </cfRule>
    <cfRule type="expression" dxfId="10611" priority="11375" stopIfTrue="1">
      <formula>AR387="Yes"</formula>
    </cfRule>
  </conditionalFormatting>
  <conditionalFormatting sqref="AR388">
    <cfRule type="expression" dxfId="10610" priority="11372" stopIfTrue="1">
      <formula>AR388="No"</formula>
    </cfRule>
    <cfRule type="expression" dxfId="10609" priority="11373" stopIfTrue="1">
      <formula>AR388="Yes"</formula>
    </cfRule>
  </conditionalFormatting>
  <conditionalFormatting sqref="AR389">
    <cfRule type="expression" dxfId="10608" priority="11370" stopIfTrue="1">
      <formula>AR389="No"</formula>
    </cfRule>
    <cfRule type="expression" dxfId="10607" priority="11371" stopIfTrue="1">
      <formula>AR389="Yes"</formula>
    </cfRule>
  </conditionalFormatting>
  <conditionalFormatting sqref="AR390">
    <cfRule type="expression" dxfId="10606" priority="11368" stopIfTrue="1">
      <formula>AR390="No"</formula>
    </cfRule>
    <cfRule type="expression" dxfId="10605" priority="11369" stopIfTrue="1">
      <formula>AR390="Yes"</formula>
    </cfRule>
  </conditionalFormatting>
  <conditionalFormatting sqref="AR400">
    <cfRule type="expression" dxfId="10604" priority="11366" stopIfTrue="1">
      <formula>AR400="No"</formula>
    </cfRule>
    <cfRule type="expression" dxfId="10603" priority="11367" stopIfTrue="1">
      <formula>AR400="Yes"</formula>
    </cfRule>
  </conditionalFormatting>
  <conditionalFormatting sqref="AR401">
    <cfRule type="expression" dxfId="10602" priority="11364" stopIfTrue="1">
      <formula>AR401="No"</formula>
    </cfRule>
    <cfRule type="expression" dxfId="10601" priority="11365" stopIfTrue="1">
      <formula>AR401="Yes"</formula>
    </cfRule>
  </conditionalFormatting>
  <conditionalFormatting sqref="AR402">
    <cfRule type="expression" dxfId="10600" priority="11362" stopIfTrue="1">
      <formula>AR402="No"</formula>
    </cfRule>
    <cfRule type="expression" dxfId="10599" priority="11363" stopIfTrue="1">
      <formula>AR402="Yes"</formula>
    </cfRule>
  </conditionalFormatting>
  <conditionalFormatting sqref="AR403">
    <cfRule type="expression" dxfId="10598" priority="11360" stopIfTrue="1">
      <formula>AR403="No"</formula>
    </cfRule>
    <cfRule type="expression" dxfId="10597" priority="11361" stopIfTrue="1">
      <formula>AR403="Yes"</formula>
    </cfRule>
  </conditionalFormatting>
  <conditionalFormatting sqref="AR404">
    <cfRule type="expression" dxfId="10596" priority="11358" stopIfTrue="1">
      <formula>AR404="No"</formula>
    </cfRule>
    <cfRule type="expression" dxfId="10595" priority="11359" stopIfTrue="1">
      <formula>AR404="Yes"</formula>
    </cfRule>
  </conditionalFormatting>
  <conditionalFormatting sqref="AR405">
    <cfRule type="expression" dxfId="10594" priority="11356" stopIfTrue="1">
      <formula>AR405="No"</formula>
    </cfRule>
    <cfRule type="expression" dxfId="10593" priority="11357" stopIfTrue="1">
      <formula>AR405="Yes"</formula>
    </cfRule>
  </conditionalFormatting>
  <conditionalFormatting sqref="AR406">
    <cfRule type="expression" dxfId="10592" priority="11354" stopIfTrue="1">
      <formula>AR406="No"</formula>
    </cfRule>
    <cfRule type="expression" dxfId="10591" priority="11355" stopIfTrue="1">
      <formula>AR406="Yes"</formula>
    </cfRule>
  </conditionalFormatting>
  <conditionalFormatting sqref="AR407">
    <cfRule type="expression" dxfId="10590" priority="11352" stopIfTrue="1">
      <formula>AR407="No"</formula>
    </cfRule>
    <cfRule type="expression" dxfId="10589" priority="11353" stopIfTrue="1">
      <formula>AR407="Yes"</formula>
    </cfRule>
  </conditionalFormatting>
  <conditionalFormatting sqref="AR408">
    <cfRule type="expression" dxfId="10588" priority="11350" stopIfTrue="1">
      <formula>AR408="No"</formula>
    </cfRule>
    <cfRule type="expression" dxfId="10587" priority="11351" stopIfTrue="1">
      <formula>AR408="Yes"</formula>
    </cfRule>
  </conditionalFormatting>
  <conditionalFormatting sqref="AR409">
    <cfRule type="expression" dxfId="10586" priority="11348" stopIfTrue="1">
      <formula>AR409="No"</formula>
    </cfRule>
    <cfRule type="expression" dxfId="10585" priority="11349" stopIfTrue="1">
      <formula>AR409="Yes"</formula>
    </cfRule>
  </conditionalFormatting>
  <conditionalFormatting sqref="AR410">
    <cfRule type="expression" dxfId="10584" priority="11346" stopIfTrue="1">
      <formula>AR410="No"</formula>
    </cfRule>
    <cfRule type="expression" dxfId="10583" priority="11347" stopIfTrue="1">
      <formula>AR410="Yes"</formula>
    </cfRule>
  </conditionalFormatting>
  <conditionalFormatting sqref="AR411">
    <cfRule type="expression" dxfId="10582" priority="11344" stopIfTrue="1">
      <formula>AR411="No"</formula>
    </cfRule>
    <cfRule type="expression" dxfId="10581" priority="11345" stopIfTrue="1">
      <formula>AR411="Yes"</formula>
    </cfRule>
  </conditionalFormatting>
  <conditionalFormatting sqref="AR439">
    <cfRule type="expression" dxfId="10580" priority="11342" stopIfTrue="1">
      <formula>AR439="No"</formula>
    </cfRule>
    <cfRule type="expression" dxfId="10579" priority="11343" stopIfTrue="1">
      <formula>AR439="Yes"</formula>
    </cfRule>
  </conditionalFormatting>
  <conditionalFormatting sqref="AR440">
    <cfRule type="expression" dxfId="10578" priority="11340" stopIfTrue="1">
      <formula>AR440="No"</formula>
    </cfRule>
    <cfRule type="expression" dxfId="10577" priority="11341" stopIfTrue="1">
      <formula>AR440="Yes"</formula>
    </cfRule>
  </conditionalFormatting>
  <conditionalFormatting sqref="AR441">
    <cfRule type="expression" dxfId="10576" priority="11338" stopIfTrue="1">
      <formula>AR441="No"</formula>
    </cfRule>
    <cfRule type="expression" dxfId="10575" priority="11339" stopIfTrue="1">
      <formula>AR441="Yes"</formula>
    </cfRule>
  </conditionalFormatting>
  <conditionalFormatting sqref="AR442">
    <cfRule type="expression" dxfId="10574" priority="11336" stopIfTrue="1">
      <formula>AR442="No"</formula>
    </cfRule>
    <cfRule type="expression" dxfId="10573" priority="11337" stopIfTrue="1">
      <formula>AR442="Yes"</formula>
    </cfRule>
  </conditionalFormatting>
  <conditionalFormatting sqref="AR443">
    <cfRule type="expression" dxfId="10572" priority="11334" stopIfTrue="1">
      <formula>AR443="No"</formula>
    </cfRule>
    <cfRule type="expression" dxfId="10571" priority="11335" stopIfTrue="1">
      <formula>AR443="Yes"</formula>
    </cfRule>
  </conditionalFormatting>
  <conditionalFormatting sqref="AR444">
    <cfRule type="expression" dxfId="10570" priority="11332" stopIfTrue="1">
      <formula>AR444="No"</formula>
    </cfRule>
    <cfRule type="expression" dxfId="10569" priority="11333" stopIfTrue="1">
      <formula>AR444="Yes"</formula>
    </cfRule>
  </conditionalFormatting>
  <conditionalFormatting sqref="AR445">
    <cfRule type="expression" dxfId="10568" priority="11330" stopIfTrue="1">
      <formula>AR445="No"</formula>
    </cfRule>
    <cfRule type="expression" dxfId="10567" priority="11331" stopIfTrue="1">
      <formula>AR445="Yes"</formula>
    </cfRule>
  </conditionalFormatting>
  <conditionalFormatting sqref="AR446">
    <cfRule type="expression" dxfId="10566" priority="11328" stopIfTrue="1">
      <formula>AR446="No"</formula>
    </cfRule>
    <cfRule type="expression" dxfId="10565" priority="11329" stopIfTrue="1">
      <formula>AR446="Yes"</formula>
    </cfRule>
  </conditionalFormatting>
  <conditionalFormatting sqref="AR447">
    <cfRule type="expression" dxfId="10564" priority="11326" stopIfTrue="1">
      <formula>AR447="No"</formula>
    </cfRule>
    <cfRule type="expression" dxfId="10563" priority="11327" stopIfTrue="1">
      <formula>AR447="Yes"</formula>
    </cfRule>
  </conditionalFormatting>
  <conditionalFormatting sqref="AR448">
    <cfRule type="expression" dxfId="10562" priority="11324" stopIfTrue="1">
      <formula>AR448="No"</formula>
    </cfRule>
    <cfRule type="expression" dxfId="10561" priority="11325" stopIfTrue="1">
      <formula>AR448="Yes"</formula>
    </cfRule>
  </conditionalFormatting>
  <conditionalFormatting sqref="AR449">
    <cfRule type="expression" dxfId="10560" priority="11322" stopIfTrue="1">
      <formula>AR449="No"</formula>
    </cfRule>
    <cfRule type="expression" dxfId="10559" priority="11323" stopIfTrue="1">
      <formula>AR449="Yes"</formula>
    </cfRule>
  </conditionalFormatting>
  <conditionalFormatting sqref="AR450">
    <cfRule type="expression" dxfId="10558" priority="11320" stopIfTrue="1">
      <formula>AR450="No"</formula>
    </cfRule>
    <cfRule type="expression" dxfId="10557" priority="11321" stopIfTrue="1">
      <formula>AR450="Yes"</formula>
    </cfRule>
  </conditionalFormatting>
  <conditionalFormatting sqref="AR451">
    <cfRule type="expression" dxfId="10556" priority="11318" stopIfTrue="1">
      <formula>AR451="No"</formula>
    </cfRule>
    <cfRule type="expression" dxfId="10555" priority="11319" stopIfTrue="1">
      <formula>AR451="Yes"</formula>
    </cfRule>
  </conditionalFormatting>
  <conditionalFormatting sqref="AR452">
    <cfRule type="expression" dxfId="10554" priority="11316" stopIfTrue="1">
      <formula>AR452="No"</formula>
    </cfRule>
    <cfRule type="expression" dxfId="10553" priority="11317" stopIfTrue="1">
      <formula>AR452="Yes"</formula>
    </cfRule>
  </conditionalFormatting>
  <conditionalFormatting sqref="AR453">
    <cfRule type="expression" dxfId="10552" priority="11314" stopIfTrue="1">
      <formula>AR453="No"</formula>
    </cfRule>
    <cfRule type="expression" dxfId="10551" priority="11315" stopIfTrue="1">
      <formula>AR453="Yes"</formula>
    </cfRule>
  </conditionalFormatting>
  <conditionalFormatting sqref="AR454">
    <cfRule type="expression" dxfId="10550" priority="11312" stopIfTrue="1">
      <formula>AR454="No"</formula>
    </cfRule>
    <cfRule type="expression" dxfId="10549" priority="11313" stopIfTrue="1">
      <formula>AR454="Yes"</formula>
    </cfRule>
  </conditionalFormatting>
  <conditionalFormatting sqref="AR455">
    <cfRule type="expression" dxfId="10548" priority="11310" stopIfTrue="1">
      <formula>AR455="No"</formula>
    </cfRule>
    <cfRule type="expression" dxfId="10547" priority="11311" stopIfTrue="1">
      <formula>AR455="Yes"</formula>
    </cfRule>
  </conditionalFormatting>
  <conditionalFormatting sqref="AR456">
    <cfRule type="expression" dxfId="10546" priority="11308" stopIfTrue="1">
      <formula>AR456="No"</formula>
    </cfRule>
    <cfRule type="expression" dxfId="10545" priority="11309" stopIfTrue="1">
      <formula>AR456="Yes"</formula>
    </cfRule>
  </conditionalFormatting>
  <conditionalFormatting sqref="AR457">
    <cfRule type="expression" dxfId="10544" priority="11306" stopIfTrue="1">
      <formula>AR457="No"</formula>
    </cfRule>
    <cfRule type="expression" dxfId="10543" priority="11307" stopIfTrue="1">
      <formula>AR457="Yes"</formula>
    </cfRule>
  </conditionalFormatting>
  <conditionalFormatting sqref="AR458">
    <cfRule type="expression" dxfId="10542" priority="11304" stopIfTrue="1">
      <formula>AR458="No"</formula>
    </cfRule>
    <cfRule type="expression" dxfId="10541" priority="11305" stopIfTrue="1">
      <formula>AR458="Yes"</formula>
    </cfRule>
  </conditionalFormatting>
  <conditionalFormatting sqref="AR459">
    <cfRule type="expression" dxfId="10540" priority="11302" stopIfTrue="1">
      <formula>AR459="No"</formula>
    </cfRule>
    <cfRule type="expression" dxfId="10539" priority="11303" stopIfTrue="1">
      <formula>AR459="Yes"</formula>
    </cfRule>
  </conditionalFormatting>
  <conditionalFormatting sqref="AR460">
    <cfRule type="expression" dxfId="10538" priority="11300" stopIfTrue="1">
      <formula>AR460="No"</formula>
    </cfRule>
    <cfRule type="expression" dxfId="10537" priority="11301" stopIfTrue="1">
      <formula>AR460="Yes"</formula>
    </cfRule>
  </conditionalFormatting>
  <conditionalFormatting sqref="AR461">
    <cfRule type="expression" dxfId="10536" priority="11298" stopIfTrue="1">
      <formula>AR461="No"</formula>
    </cfRule>
    <cfRule type="expression" dxfId="10535" priority="11299" stopIfTrue="1">
      <formula>AR461="Yes"</formula>
    </cfRule>
  </conditionalFormatting>
  <conditionalFormatting sqref="AR462">
    <cfRule type="expression" dxfId="10534" priority="11296" stopIfTrue="1">
      <formula>AR462="No"</formula>
    </cfRule>
    <cfRule type="expression" dxfId="10533" priority="11297" stopIfTrue="1">
      <formula>AR462="Yes"</formula>
    </cfRule>
  </conditionalFormatting>
  <conditionalFormatting sqref="AR463">
    <cfRule type="expression" dxfId="10532" priority="11294" stopIfTrue="1">
      <formula>AR463="No"</formula>
    </cfRule>
    <cfRule type="expression" dxfId="10531" priority="11295" stopIfTrue="1">
      <formula>AR463="Yes"</formula>
    </cfRule>
  </conditionalFormatting>
  <conditionalFormatting sqref="AR464">
    <cfRule type="expression" dxfId="10530" priority="11292" stopIfTrue="1">
      <formula>AR464="No"</formula>
    </cfRule>
    <cfRule type="expression" dxfId="10529" priority="11293" stopIfTrue="1">
      <formula>AR464="Yes"</formula>
    </cfRule>
  </conditionalFormatting>
  <conditionalFormatting sqref="AR465">
    <cfRule type="expression" dxfId="10528" priority="11290" stopIfTrue="1">
      <formula>AR465="No"</formula>
    </cfRule>
    <cfRule type="expression" dxfId="10527" priority="11291" stopIfTrue="1">
      <formula>AR465="Yes"</formula>
    </cfRule>
  </conditionalFormatting>
  <conditionalFormatting sqref="AR475">
    <cfRule type="expression" dxfId="10526" priority="11288" stopIfTrue="1">
      <formula>AR475="No"</formula>
    </cfRule>
    <cfRule type="expression" dxfId="10525" priority="11289" stopIfTrue="1">
      <formula>AR475="Yes"</formula>
    </cfRule>
  </conditionalFormatting>
  <conditionalFormatting sqref="AR476">
    <cfRule type="expression" dxfId="10524" priority="11286" stopIfTrue="1">
      <formula>AR476="No"</formula>
    </cfRule>
    <cfRule type="expression" dxfId="10523" priority="11287" stopIfTrue="1">
      <formula>AR476="Yes"</formula>
    </cfRule>
  </conditionalFormatting>
  <conditionalFormatting sqref="AR477">
    <cfRule type="expression" dxfId="10522" priority="11284" stopIfTrue="1">
      <formula>AR477="No"</formula>
    </cfRule>
    <cfRule type="expression" dxfId="10521" priority="11285" stopIfTrue="1">
      <formula>AR477="Yes"</formula>
    </cfRule>
  </conditionalFormatting>
  <conditionalFormatting sqref="AR478">
    <cfRule type="expression" dxfId="10520" priority="11282" stopIfTrue="1">
      <formula>AR478="No"</formula>
    </cfRule>
    <cfRule type="expression" dxfId="10519" priority="11283" stopIfTrue="1">
      <formula>AR478="Yes"</formula>
    </cfRule>
  </conditionalFormatting>
  <conditionalFormatting sqref="AR479">
    <cfRule type="expression" dxfId="10518" priority="11280" stopIfTrue="1">
      <formula>AR479="No"</formula>
    </cfRule>
    <cfRule type="expression" dxfId="10517" priority="11281" stopIfTrue="1">
      <formula>AR479="Yes"</formula>
    </cfRule>
  </conditionalFormatting>
  <conditionalFormatting sqref="AR480">
    <cfRule type="expression" dxfId="10516" priority="11278" stopIfTrue="1">
      <formula>AR480="No"</formula>
    </cfRule>
    <cfRule type="expression" dxfId="10515" priority="11279" stopIfTrue="1">
      <formula>AR480="Yes"</formula>
    </cfRule>
  </conditionalFormatting>
  <conditionalFormatting sqref="AR484">
    <cfRule type="expression" dxfId="10514" priority="11276" stopIfTrue="1">
      <formula>AR484="No"</formula>
    </cfRule>
    <cfRule type="expression" dxfId="10513" priority="11277" stopIfTrue="1">
      <formula>AR484="Yes"</formula>
    </cfRule>
  </conditionalFormatting>
  <conditionalFormatting sqref="AR485">
    <cfRule type="expression" dxfId="10512" priority="11274" stopIfTrue="1">
      <formula>AR485="No"</formula>
    </cfRule>
    <cfRule type="expression" dxfId="10511" priority="11275" stopIfTrue="1">
      <formula>AR485="Yes"</formula>
    </cfRule>
  </conditionalFormatting>
  <conditionalFormatting sqref="AR486">
    <cfRule type="expression" dxfId="10510" priority="11272" stopIfTrue="1">
      <formula>AR486="No"</formula>
    </cfRule>
    <cfRule type="expression" dxfId="10509" priority="11273" stopIfTrue="1">
      <formula>AR486="Yes"</formula>
    </cfRule>
  </conditionalFormatting>
  <conditionalFormatting sqref="AR490">
    <cfRule type="expression" dxfId="10508" priority="11270" stopIfTrue="1">
      <formula>AR490="No"</formula>
    </cfRule>
    <cfRule type="expression" dxfId="10507" priority="11271" stopIfTrue="1">
      <formula>AR490="Yes"</formula>
    </cfRule>
  </conditionalFormatting>
  <conditionalFormatting sqref="AR491">
    <cfRule type="expression" dxfId="10506" priority="11268" stopIfTrue="1">
      <formula>AR491="No"</formula>
    </cfRule>
    <cfRule type="expression" dxfId="10505" priority="11269" stopIfTrue="1">
      <formula>AR491="Yes"</formula>
    </cfRule>
  </conditionalFormatting>
  <conditionalFormatting sqref="AR492">
    <cfRule type="expression" dxfId="10504" priority="11266" stopIfTrue="1">
      <formula>AR492="No"</formula>
    </cfRule>
    <cfRule type="expression" dxfId="10503" priority="11267" stopIfTrue="1">
      <formula>AR492="Yes"</formula>
    </cfRule>
  </conditionalFormatting>
  <conditionalFormatting sqref="AR496">
    <cfRule type="expression" dxfId="10502" priority="11264" stopIfTrue="1">
      <formula>AR496="No"</formula>
    </cfRule>
    <cfRule type="expression" dxfId="10501" priority="11265" stopIfTrue="1">
      <formula>AR496="Yes"</formula>
    </cfRule>
  </conditionalFormatting>
  <conditionalFormatting sqref="AR497">
    <cfRule type="expression" dxfId="10500" priority="11262" stopIfTrue="1">
      <formula>AR497="No"</formula>
    </cfRule>
    <cfRule type="expression" dxfId="10499" priority="11263" stopIfTrue="1">
      <formula>AR497="Yes"</formula>
    </cfRule>
  </conditionalFormatting>
  <conditionalFormatting sqref="AR498">
    <cfRule type="expression" dxfId="10498" priority="11260" stopIfTrue="1">
      <formula>AR498="No"</formula>
    </cfRule>
    <cfRule type="expression" dxfId="10497" priority="11261" stopIfTrue="1">
      <formula>AR498="Yes"</formula>
    </cfRule>
  </conditionalFormatting>
  <conditionalFormatting sqref="AR502">
    <cfRule type="expression" dxfId="10496" priority="11258" stopIfTrue="1">
      <formula>AR502="No"</formula>
    </cfRule>
    <cfRule type="expression" dxfId="10495" priority="11259" stopIfTrue="1">
      <formula>AR502="Yes"</formula>
    </cfRule>
  </conditionalFormatting>
  <conditionalFormatting sqref="AR503">
    <cfRule type="expression" dxfId="10494" priority="11256" stopIfTrue="1">
      <formula>AR503="No"</formula>
    </cfRule>
    <cfRule type="expression" dxfId="10493" priority="11257" stopIfTrue="1">
      <formula>AR503="Yes"</formula>
    </cfRule>
  </conditionalFormatting>
  <conditionalFormatting sqref="AR504">
    <cfRule type="expression" dxfId="10492" priority="11254" stopIfTrue="1">
      <formula>AR504="No"</formula>
    </cfRule>
    <cfRule type="expression" dxfId="10491" priority="11255" stopIfTrue="1">
      <formula>AR504="Yes"</formula>
    </cfRule>
  </conditionalFormatting>
  <conditionalFormatting sqref="AR505">
    <cfRule type="expression" dxfId="10490" priority="11252" stopIfTrue="1">
      <formula>AR505="No"</formula>
    </cfRule>
    <cfRule type="expression" dxfId="10489" priority="11253" stopIfTrue="1">
      <formula>AR505="Yes"</formula>
    </cfRule>
  </conditionalFormatting>
  <conditionalFormatting sqref="AR506">
    <cfRule type="expression" dxfId="10488" priority="11250" stopIfTrue="1">
      <formula>AR506="No"</formula>
    </cfRule>
    <cfRule type="expression" dxfId="10487" priority="11251" stopIfTrue="1">
      <formula>AR506="Yes"</formula>
    </cfRule>
  </conditionalFormatting>
  <conditionalFormatting sqref="AR507">
    <cfRule type="expression" dxfId="10486" priority="11248" stopIfTrue="1">
      <formula>AR507="No"</formula>
    </cfRule>
    <cfRule type="expression" dxfId="10485" priority="11249" stopIfTrue="1">
      <formula>AR507="Yes"</formula>
    </cfRule>
  </conditionalFormatting>
  <conditionalFormatting sqref="AR508">
    <cfRule type="expression" dxfId="10484" priority="11246" stopIfTrue="1">
      <formula>AR508="No"</formula>
    </cfRule>
    <cfRule type="expression" dxfId="10483" priority="11247" stopIfTrue="1">
      <formula>AR508="Yes"</formula>
    </cfRule>
  </conditionalFormatting>
  <conditionalFormatting sqref="AR509">
    <cfRule type="expression" dxfId="10482" priority="11244" stopIfTrue="1">
      <formula>AR509="No"</formula>
    </cfRule>
    <cfRule type="expression" dxfId="10481" priority="11245" stopIfTrue="1">
      <formula>AR509="Yes"</formula>
    </cfRule>
  </conditionalFormatting>
  <conditionalFormatting sqref="AR510">
    <cfRule type="expression" dxfId="10480" priority="11242" stopIfTrue="1">
      <formula>AR510="No"</formula>
    </cfRule>
    <cfRule type="expression" dxfId="10479" priority="11243" stopIfTrue="1">
      <formula>AR510="Yes"</formula>
    </cfRule>
  </conditionalFormatting>
  <conditionalFormatting sqref="AR511">
    <cfRule type="expression" dxfId="10478" priority="11240" stopIfTrue="1">
      <formula>AR511="No"</formula>
    </cfRule>
    <cfRule type="expression" dxfId="10477" priority="11241" stopIfTrue="1">
      <formula>AR511="Yes"</formula>
    </cfRule>
  </conditionalFormatting>
  <conditionalFormatting sqref="AR512">
    <cfRule type="expression" dxfId="10476" priority="11238" stopIfTrue="1">
      <formula>AR512="No"</formula>
    </cfRule>
    <cfRule type="expression" dxfId="10475" priority="11239" stopIfTrue="1">
      <formula>AR512="Yes"</formula>
    </cfRule>
  </conditionalFormatting>
  <conditionalFormatting sqref="AR513">
    <cfRule type="expression" dxfId="10474" priority="11236" stopIfTrue="1">
      <formula>AR513="No"</formula>
    </cfRule>
    <cfRule type="expression" dxfId="10473" priority="11237" stopIfTrue="1">
      <formula>AR513="Yes"</formula>
    </cfRule>
  </conditionalFormatting>
  <conditionalFormatting sqref="AR514">
    <cfRule type="expression" dxfId="10472" priority="11234" stopIfTrue="1">
      <formula>AR514="No"</formula>
    </cfRule>
    <cfRule type="expression" dxfId="10471" priority="11235" stopIfTrue="1">
      <formula>AR514="Yes"</formula>
    </cfRule>
  </conditionalFormatting>
  <conditionalFormatting sqref="AR515">
    <cfRule type="expression" dxfId="10470" priority="11232" stopIfTrue="1">
      <formula>AR515="No"</formula>
    </cfRule>
    <cfRule type="expression" dxfId="10469" priority="11233" stopIfTrue="1">
      <formula>AR515="Yes"</formula>
    </cfRule>
  </conditionalFormatting>
  <conditionalFormatting sqref="AR516">
    <cfRule type="expression" dxfId="10468" priority="11230" stopIfTrue="1">
      <formula>AR516="No"</formula>
    </cfRule>
    <cfRule type="expression" dxfId="10467" priority="11231" stopIfTrue="1">
      <formula>AR516="Yes"</formula>
    </cfRule>
  </conditionalFormatting>
  <conditionalFormatting sqref="AR517">
    <cfRule type="expression" dxfId="10466" priority="11228" stopIfTrue="1">
      <formula>AR517="No"</formula>
    </cfRule>
    <cfRule type="expression" dxfId="10465" priority="11229" stopIfTrue="1">
      <formula>AR517="Yes"</formula>
    </cfRule>
  </conditionalFormatting>
  <conditionalFormatting sqref="AR518">
    <cfRule type="expression" dxfId="10464" priority="11226" stopIfTrue="1">
      <formula>AR518="No"</formula>
    </cfRule>
    <cfRule type="expression" dxfId="10463" priority="11227" stopIfTrue="1">
      <formula>AR518="Yes"</formula>
    </cfRule>
  </conditionalFormatting>
  <conditionalFormatting sqref="AR519">
    <cfRule type="expression" dxfId="10462" priority="11224" stopIfTrue="1">
      <formula>AR519="No"</formula>
    </cfRule>
    <cfRule type="expression" dxfId="10461" priority="11225" stopIfTrue="1">
      <formula>AR519="Yes"</formula>
    </cfRule>
  </conditionalFormatting>
  <conditionalFormatting sqref="AR523">
    <cfRule type="expression" dxfId="10460" priority="11222" stopIfTrue="1">
      <formula>AR523="No"</formula>
    </cfRule>
    <cfRule type="expression" dxfId="10459" priority="11223" stopIfTrue="1">
      <formula>AR523="Yes"</formula>
    </cfRule>
  </conditionalFormatting>
  <conditionalFormatting sqref="AR524">
    <cfRule type="expression" dxfId="10458" priority="11220" stopIfTrue="1">
      <formula>AR524="No"</formula>
    </cfRule>
    <cfRule type="expression" dxfId="10457" priority="11221" stopIfTrue="1">
      <formula>AR524="Yes"</formula>
    </cfRule>
  </conditionalFormatting>
  <conditionalFormatting sqref="AR525">
    <cfRule type="expression" dxfId="10456" priority="11218" stopIfTrue="1">
      <formula>AR525="No"</formula>
    </cfRule>
    <cfRule type="expression" dxfId="10455" priority="11219" stopIfTrue="1">
      <formula>AR525="Yes"</formula>
    </cfRule>
  </conditionalFormatting>
  <conditionalFormatting sqref="AR526">
    <cfRule type="expression" dxfId="10454" priority="11216" stopIfTrue="1">
      <formula>AR526="No"</formula>
    </cfRule>
    <cfRule type="expression" dxfId="10453" priority="11217" stopIfTrue="1">
      <formula>AR526="Yes"</formula>
    </cfRule>
  </conditionalFormatting>
  <conditionalFormatting sqref="AR527">
    <cfRule type="expression" dxfId="10452" priority="11214" stopIfTrue="1">
      <formula>AR527="No"</formula>
    </cfRule>
    <cfRule type="expression" dxfId="10451" priority="11215" stopIfTrue="1">
      <formula>AR527="Yes"</formula>
    </cfRule>
  </conditionalFormatting>
  <conditionalFormatting sqref="AR528">
    <cfRule type="expression" dxfId="10450" priority="11212" stopIfTrue="1">
      <formula>AR528="No"</formula>
    </cfRule>
    <cfRule type="expression" dxfId="10449" priority="11213" stopIfTrue="1">
      <formula>AR528="Yes"</formula>
    </cfRule>
  </conditionalFormatting>
  <conditionalFormatting sqref="AR532">
    <cfRule type="expression" dxfId="10448" priority="11210" stopIfTrue="1">
      <formula>AR532="No"</formula>
    </cfRule>
    <cfRule type="expression" dxfId="10447" priority="11211" stopIfTrue="1">
      <formula>AR532="Yes"</formula>
    </cfRule>
  </conditionalFormatting>
  <conditionalFormatting sqref="AR533">
    <cfRule type="expression" dxfId="10446" priority="11208" stopIfTrue="1">
      <formula>AR533="No"</formula>
    </cfRule>
    <cfRule type="expression" dxfId="10445" priority="11209" stopIfTrue="1">
      <formula>AR533="Yes"</formula>
    </cfRule>
  </conditionalFormatting>
  <conditionalFormatting sqref="AR534">
    <cfRule type="expression" dxfId="10444" priority="11206" stopIfTrue="1">
      <formula>AR534="No"</formula>
    </cfRule>
    <cfRule type="expression" dxfId="10443" priority="11207" stopIfTrue="1">
      <formula>AR534="Yes"</formula>
    </cfRule>
  </conditionalFormatting>
  <conditionalFormatting sqref="AR535">
    <cfRule type="expression" dxfId="10442" priority="11204" stopIfTrue="1">
      <formula>AR535="No"</formula>
    </cfRule>
    <cfRule type="expression" dxfId="10441" priority="11205" stopIfTrue="1">
      <formula>AR535="Yes"</formula>
    </cfRule>
  </conditionalFormatting>
  <conditionalFormatting sqref="AR536">
    <cfRule type="expression" dxfId="10440" priority="11202" stopIfTrue="1">
      <formula>AR536="No"</formula>
    </cfRule>
    <cfRule type="expression" dxfId="10439" priority="11203" stopIfTrue="1">
      <formula>AR536="Yes"</formula>
    </cfRule>
  </conditionalFormatting>
  <conditionalFormatting sqref="AR537">
    <cfRule type="expression" dxfId="10438" priority="11200" stopIfTrue="1">
      <formula>AR537="No"</formula>
    </cfRule>
    <cfRule type="expression" dxfId="10437" priority="11201" stopIfTrue="1">
      <formula>AR537="Yes"</formula>
    </cfRule>
  </conditionalFormatting>
  <conditionalFormatting sqref="AR538">
    <cfRule type="expression" dxfId="10436" priority="11198" stopIfTrue="1">
      <formula>AR538="No"</formula>
    </cfRule>
    <cfRule type="expression" dxfId="10435" priority="11199" stopIfTrue="1">
      <formula>AR538="Yes"</formula>
    </cfRule>
  </conditionalFormatting>
  <conditionalFormatting sqref="AR539">
    <cfRule type="expression" dxfId="10434" priority="11196" stopIfTrue="1">
      <formula>AR539="No"</formula>
    </cfRule>
    <cfRule type="expression" dxfId="10433" priority="11197" stopIfTrue="1">
      <formula>AR539="Yes"</formula>
    </cfRule>
  </conditionalFormatting>
  <conditionalFormatting sqref="AR540">
    <cfRule type="expression" dxfId="10432" priority="11194" stopIfTrue="1">
      <formula>AR540="No"</formula>
    </cfRule>
    <cfRule type="expression" dxfId="10431" priority="11195" stopIfTrue="1">
      <formula>AR540="Yes"</formula>
    </cfRule>
  </conditionalFormatting>
  <conditionalFormatting sqref="AR541">
    <cfRule type="expression" dxfId="10430" priority="11192" stopIfTrue="1">
      <formula>AR541="No"</formula>
    </cfRule>
    <cfRule type="expression" dxfId="10429" priority="11193" stopIfTrue="1">
      <formula>AR541="Yes"</formula>
    </cfRule>
  </conditionalFormatting>
  <conditionalFormatting sqref="AR542">
    <cfRule type="expression" dxfId="10428" priority="11190" stopIfTrue="1">
      <formula>AR542="No"</formula>
    </cfRule>
    <cfRule type="expression" dxfId="10427" priority="11191" stopIfTrue="1">
      <formula>AR542="Yes"</formula>
    </cfRule>
  </conditionalFormatting>
  <conditionalFormatting sqref="AR543">
    <cfRule type="expression" dxfId="10426" priority="11188" stopIfTrue="1">
      <formula>AR543="No"</formula>
    </cfRule>
    <cfRule type="expression" dxfId="10425" priority="11189" stopIfTrue="1">
      <formula>AR543="Yes"</formula>
    </cfRule>
  </conditionalFormatting>
  <conditionalFormatting sqref="AS368">
    <cfRule type="expression" dxfId="10424" priority="11071" stopIfTrue="1">
      <formula>AS368="No"</formula>
    </cfRule>
    <cfRule type="expression" dxfId="10423" priority="11072" stopIfTrue="1">
      <formula>AS368="Yes"</formula>
    </cfRule>
  </conditionalFormatting>
  <conditionalFormatting sqref="AR572">
    <cfRule type="expression" dxfId="10422" priority="11184" stopIfTrue="1">
      <formula>AR572="No"</formula>
    </cfRule>
    <cfRule type="expression" dxfId="10421" priority="11185" stopIfTrue="1">
      <formula>AR572="Yes"</formula>
    </cfRule>
  </conditionalFormatting>
  <conditionalFormatting sqref="AR573">
    <cfRule type="expression" dxfId="10420" priority="11182" stopIfTrue="1">
      <formula>AR573="No"</formula>
    </cfRule>
    <cfRule type="expression" dxfId="10419" priority="11183" stopIfTrue="1">
      <formula>AR573="Yes"</formula>
    </cfRule>
  </conditionalFormatting>
  <conditionalFormatting sqref="AR473:AR486 AR547:AR559 AR612:AR613 AR572:AR576 AR621:AR622 AR490:AR543 AR563:AR570 AR584:AR588 AR593:AR595 AR599:AR604">
    <cfRule type="containsText" dxfId="10418" priority="11180" operator="containsText" text="No">
      <formula>NOT(ISERROR(SEARCH("No",AR473)))</formula>
    </cfRule>
    <cfRule type="containsText" dxfId="10417" priority="11181" operator="containsText" text="Yes">
      <formula>NOT(ISERROR(SEARCH("Yes",AR473)))</formula>
    </cfRule>
  </conditionalFormatting>
  <conditionalFormatting sqref="AR544:AR546">
    <cfRule type="containsText" dxfId="10416" priority="11176" operator="containsText" text="No">
      <formula>NOT(ISERROR(SEARCH("No",AR544)))</formula>
    </cfRule>
    <cfRule type="containsText" dxfId="10415" priority="11177" operator="containsText" text="Yes">
      <formula>NOT(ISERROR(SEARCH("Yes",AR544)))</formula>
    </cfRule>
    <cfRule type="containsText" dxfId="10414" priority="11178" operator="containsText" text="Yes">
      <formula>NOT(ISERROR(SEARCH("Yes",AR544)))</formula>
    </cfRule>
    <cfRule type="containsText" dxfId="10413" priority="11179" operator="containsText" text="Yes">
      <formula>NOT(ISERROR(SEARCH("Yes",AR544)))</formula>
    </cfRule>
  </conditionalFormatting>
  <conditionalFormatting sqref="AR625:AR630">
    <cfRule type="expression" dxfId="10412" priority="11174" stopIfTrue="1">
      <formula>AR625="No"</formula>
    </cfRule>
    <cfRule type="expression" dxfId="10411" priority="11175" stopIfTrue="1">
      <formula>AR625="Yes"</formula>
    </cfRule>
  </conditionalFormatting>
  <conditionalFormatting sqref="AR625:AR630">
    <cfRule type="containsText" dxfId="10410" priority="11171" operator="containsText" text="No">
      <formula>NOT(ISERROR(SEARCH("No",AR625)))</formula>
    </cfRule>
    <cfRule type="containsText" dxfId="10409" priority="11172" operator="containsText" text="Yes">
      <formula>NOT(ISERROR(SEARCH("Yes",AR625)))</formula>
    </cfRule>
    <cfRule type="containsText" dxfId="10408" priority="11173" operator="containsText" text="No">
      <formula>NOT(ISERROR(SEARCH("No",AR625)))</formula>
    </cfRule>
  </conditionalFormatting>
  <conditionalFormatting sqref="AR625:AR630">
    <cfRule type="containsText" dxfId="10407" priority="11170" operator="containsText" text="No">
      <formula>NOT(ISERROR(SEARCH("No",AR625)))</formula>
    </cfRule>
  </conditionalFormatting>
  <conditionalFormatting sqref="AR625:AR630">
    <cfRule type="containsText" dxfId="10406" priority="11168" operator="containsText" text="No">
      <formula>NOT(ISERROR(SEARCH("No",AR625)))</formula>
    </cfRule>
    <cfRule type="containsText" dxfId="10405" priority="11169" operator="containsText" text="Yes">
      <formula>NOT(ISERROR(SEARCH("Yes",AR625)))</formula>
    </cfRule>
  </conditionalFormatting>
  <conditionalFormatting sqref="AR42:AR44">
    <cfRule type="expression" dxfId="10404" priority="11158" stopIfTrue="1">
      <formula>AR42="No"</formula>
    </cfRule>
    <cfRule type="expression" dxfId="10403" priority="11159" stopIfTrue="1">
      <formula>AR42="Yes"</formula>
    </cfRule>
  </conditionalFormatting>
  <conditionalFormatting sqref="AR182:AR184">
    <cfRule type="expression" dxfId="10402" priority="11156" stopIfTrue="1">
      <formula>AR182="No"</formula>
    </cfRule>
    <cfRule type="expression" dxfId="10401" priority="11157" stopIfTrue="1">
      <formula>AR182="Yes"</formula>
    </cfRule>
  </conditionalFormatting>
  <conditionalFormatting sqref="AR231:AR232">
    <cfRule type="containsText" dxfId="10400" priority="11152" operator="containsText" text="No">
      <formula>NOT(ISERROR(SEARCH("No",AR231)))</formula>
    </cfRule>
    <cfRule type="containsText" dxfId="10399" priority="11153" operator="containsText" text="Yes">
      <formula>NOT(ISERROR(SEARCH("Yes",AR231)))</formula>
    </cfRule>
    <cfRule type="containsText" dxfId="10398" priority="11154" operator="containsText" text="Yes">
      <formula>NOT(ISERROR(SEARCH("Yes",AR231)))</formula>
    </cfRule>
    <cfRule type="containsText" dxfId="10397" priority="11155" operator="containsText" text="Yes">
      <formula>NOT(ISERROR(SEARCH("Yes",AR231)))</formula>
    </cfRule>
  </conditionalFormatting>
  <conditionalFormatting sqref="AR303:AR308">
    <cfRule type="containsText" dxfId="10396" priority="11148" operator="containsText" text="No">
      <formula>NOT(ISERROR(SEARCH("No",AR303)))</formula>
    </cfRule>
    <cfRule type="containsText" dxfId="10395" priority="11149" operator="containsText" text="Yes">
      <formula>NOT(ISERROR(SEARCH("Yes",AR303)))</formula>
    </cfRule>
    <cfRule type="containsText" dxfId="10394" priority="11150" operator="containsText" text="Yes">
      <formula>NOT(ISERROR(SEARCH("Yes",AR303)))</formula>
    </cfRule>
    <cfRule type="containsText" dxfId="10393" priority="11151" operator="containsText" text="Yes">
      <formula>NOT(ISERROR(SEARCH("Yes",AR303)))</formula>
    </cfRule>
  </conditionalFormatting>
  <conditionalFormatting sqref="AR309:AR311">
    <cfRule type="expression" dxfId="10392" priority="11146" stopIfTrue="1">
      <formula>AR309="No"</formula>
    </cfRule>
    <cfRule type="expression" dxfId="10391" priority="11147" stopIfTrue="1">
      <formula>AR309="Yes"</formula>
    </cfRule>
  </conditionalFormatting>
  <conditionalFormatting sqref="AS520:AS522 AS82 AS90:AS92 AS174:AS181 AS153:AS155 AS102:AS104 AS123:AS125 AS162:AS164 AS72:AS80 AS33:AS47 AS391:AS393 AS467:AS474 AS481:AS483 AS493:AS495 AS499:AS501 AS529:AS531 AS185:AS187 AS210:AS211 AS412:AS417 AS547:AS558 AS574:AS576 AS612:AS613 AS621:AS622 AS51:AS62 AS111:AS116 AS129:AS143 AS194:AS196 AS198:AS200 AS397:AS399 AS421:AS426 AS433:AS438 AS563:AS564 AS566:AS567 AS569:AS570 AS584:AS585 AS587:AS589 AS593:AS595 AS599:AS604">
    <cfRule type="expression" dxfId="10390" priority="11144" stopIfTrue="1">
      <formula>AS33="No"</formula>
    </cfRule>
    <cfRule type="expression" dxfId="10389" priority="11145" stopIfTrue="1">
      <formula>AS33="Yes"</formula>
    </cfRule>
  </conditionalFormatting>
  <conditionalFormatting sqref="AS30:AS32">
    <cfRule type="expression" dxfId="10388" priority="11138" stopIfTrue="1">
      <formula>AS30="No"</formula>
    </cfRule>
    <cfRule type="expression" dxfId="10387" priority="11139" stopIfTrue="1">
      <formula>AS30="Yes"</formula>
    </cfRule>
  </conditionalFormatting>
  <conditionalFormatting sqref="AS63:AS65">
    <cfRule type="expression" dxfId="10386" priority="11136" stopIfTrue="1">
      <formula>AS63="No"</formula>
    </cfRule>
    <cfRule type="expression" dxfId="10385" priority="11137" stopIfTrue="1">
      <formula>AS63="Yes"</formula>
    </cfRule>
  </conditionalFormatting>
  <conditionalFormatting sqref="AS69:AS71">
    <cfRule type="expression" dxfId="10384" priority="11128" stopIfTrue="1">
      <formula>AS69="No"</formula>
    </cfRule>
    <cfRule type="expression" dxfId="10383" priority="11129" stopIfTrue="1">
      <formula>AS69="Yes"</formula>
    </cfRule>
  </conditionalFormatting>
  <conditionalFormatting sqref="AS81">
    <cfRule type="expression" dxfId="10382" priority="11126" stopIfTrue="1">
      <formula>AS81="No"</formula>
    </cfRule>
    <cfRule type="expression" dxfId="10381" priority="11127" stopIfTrue="1">
      <formula>AS81="Yes"</formula>
    </cfRule>
  </conditionalFormatting>
  <conditionalFormatting sqref="AS83">
    <cfRule type="expression" dxfId="10380" priority="11124" stopIfTrue="1">
      <formula>AS83="No"</formula>
    </cfRule>
    <cfRule type="expression" dxfId="10379" priority="11125" stopIfTrue="1">
      <formula>AS83="Yes"</formula>
    </cfRule>
  </conditionalFormatting>
  <conditionalFormatting sqref="AS84">
    <cfRule type="expression" dxfId="10378" priority="11122" stopIfTrue="1">
      <formula>AS84="No"</formula>
    </cfRule>
    <cfRule type="expression" dxfId="10377" priority="11123" stopIfTrue="1">
      <formula>AS84="Yes"</formula>
    </cfRule>
  </conditionalFormatting>
  <conditionalFormatting sqref="AS85:AS86">
    <cfRule type="expression" dxfId="10376" priority="11120" stopIfTrue="1">
      <formula>AS85="No"</formula>
    </cfRule>
    <cfRule type="expression" dxfId="10375" priority="11121" stopIfTrue="1">
      <formula>AS85="Yes"</formula>
    </cfRule>
  </conditionalFormatting>
  <conditionalFormatting sqref="AS87:AS89">
    <cfRule type="expression" dxfId="10374" priority="11118" stopIfTrue="1">
      <formula>AS87="No"</formula>
    </cfRule>
    <cfRule type="expression" dxfId="10373" priority="11119" stopIfTrue="1">
      <formula>AS87="Yes"</formula>
    </cfRule>
  </conditionalFormatting>
  <conditionalFormatting sqref="AS94:AS95">
    <cfRule type="expression" dxfId="10372" priority="11116" stopIfTrue="1">
      <formula>AS94="No"</formula>
    </cfRule>
    <cfRule type="expression" dxfId="10371" priority="11117" stopIfTrue="1">
      <formula>AS94="Yes"</formula>
    </cfRule>
  </conditionalFormatting>
  <conditionalFormatting sqref="AS93:AS95">
    <cfRule type="expression" dxfId="10370" priority="11115" stopIfTrue="1">
      <formula>AS93="N/A"</formula>
    </cfRule>
  </conditionalFormatting>
  <conditionalFormatting sqref="AS96 AS98">
    <cfRule type="expression" dxfId="10369" priority="11114" stopIfTrue="1">
      <formula>AS96="N/A"</formula>
    </cfRule>
  </conditionalFormatting>
  <conditionalFormatting sqref="AS117:AS119">
    <cfRule type="expression" dxfId="10368" priority="11110" stopIfTrue="1">
      <formula>AS117="No"</formula>
    </cfRule>
    <cfRule type="expression" dxfId="10367" priority="11111" stopIfTrue="1">
      <formula>AS117="Yes"</formula>
    </cfRule>
  </conditionalFormatting>
  <conditionalFormatting sqref="AS144:AS146">
    <cfRule type="expression" dxfId="10366" priority="11108" stopIfTrue="1">
      <formula>AS144="No"</formula>
    </cfRule>
    <cfRule type="expression" dxfId="10365" priority="11109" stopIfTrue="1">
      <formula>AS144="Yes"</formula>
    </cfRule>
  </conditionalFormatting>
  <conditionalFormatting sqref="AS156:AS158">
    <cfRule type="expression" dxfId="10364" priority="11104" stopIfTrue="1">
      <formula>AS156="No"</formula>
    </cfRule>
    <cfRule type="expression" dxfId="10363" priority="11105" stopIfTrue="1">
      <formula>AS156="Yes"</formula>
    </cfRule>
  </conditionalFormatting>
  <conditionalFormatting sqref="AS168:AS170">
    <cfRule type="expression" dxfId="10362" priority="11102" stopIfTrue="1">
      <formula>AS168="No"</formula>
    </cfRule>
    <cfRule type="expression" dxfId="10361" priority="11103" stopIfTrue="1">
      <formula>AS168="Yes"</formula>
    </cfRule>
  </conditionalFormatting>
  <conditionalFormatting sqref="AS171:AS173">
    <cfRule type="expression" dxfId="10360" priority="11100" stopIfTrue="1">
      <formula>AS171="No"</formula>
    </cfRule>
    <cfRule type="expression" dxfId="10359" priority="11101" stopIfTrue="1">
      <formula>AS171="Yes"</formula>
    </cfRule>
  </conditionalFormatting>
  <conditionalFormatting sqref="AS97">
    <cfRule type="expression" dxfId="10358" priority="11097" stopIfTrue="1">
      <formula>AS97="N/A"</formula>
    </cfRule>
  </conditionalFormatting>
  <conditionalFormatting sqref="AS207">
    <cfRule type="expression" dxfId="10357" priority="11093" stopIfTrue="1">
      <formula>AS207="No"</formula>
    </cfRule>
    <cfRule type="expression" dxfId="10356" priority="11094" stopIfTrue="1">
      <formula>AS207="Yes"</formula>
    </cfRule>
  </conditionalFormatting>
  <conditionalFormatting sqref="AS208">
    <cfRule type="expression" dxfId="10355" priority="11091" stopIfTrue="1">
      <formula>AS208="No"</formula>
    </cfRule>
    <cfRule type="expression" dxfId="10354" priority="11092" stopIfTrue="1">
      <formula>AS208="Yes"</formula>
    </cfRule>
  </conditionalFormatting>
  <conditionalFormatting sqref="AS213">
    <cfRule type="expression" dxfId="10353" priority="11089" stopIfTrue="1">
      <formula>AS213="No"</formula>
    </cfRule>
    <cfRule type="expression" dxfId="10352" priority="11090" stopIfTrue="1">
      <formula>AS213="Yes"</formula>
    </cfRule>
  </conditionalFormatting>
  <conditionalFormatting sqref="AS215:AS216">
    <cfRule type="expression" dxfId="10351" priority="11087" stopIfTrue="1">
      <formula>AS215="No"</formula>
    </cfRule>
    <cfRule type="expression" dxfId="10350" priority="11088" stopIfTrue="1">
      <formula>AS215="Yes"</formula>
    </cfRule>
  </conditionalFormatting>
  <conditionalFormatting sqref="AS218:AS219">
    <cfRule type="expression" dxfId="10349" priority="11085" stopIfTrue="1">
      <formula>AS218="No"</formula>
    </cfRule>
    <cfRule type="expression" dxfId="10348" priority="11086" stopIfTrue="1">
      <formula>AS218="Yes"</formula>
    </cfRule>
  </conditionalFormatting>
  <conditionalFormatting sqref="AS221:AS222">
    <cfRule type="expression" dxfId="10347" priority="11083" stopIfTrue="1">
      <formula>AS221="No"</formula>
    </cfRule>
    <cfRule type="expression" dxfId="10346" priority="11084" stopIfTrue="1">
      <formula>AS221="Yes"</formula>
    </cfRule>
  </conditionalFormatting>
  <conditionalFormatting sqref="AS227:AS229 AS231:AS232 AS234:AS238 AS240:AS253 AS257:AS259 AS261:AS262 AS264:AS265 AS267:AS272 AS276:AS299">
    <cfRule type="containsText" dxfId="10345" priority="11079" operator="containsText" text="No">
      <formula>NOT(ISERROR(SEARCH("No",AS227)))</formula>
    </cfRule>
    <cfRule type="containsText" dxfId="10344" priority="11080" operator="containsText" text="Yes">
      <formula>NOT(ISERROR(SEARCH("Yes",AS227)))</formula>
    </cfRule>
    <cfRule type="containsText" dxfId="10343" priority="11081" operator="containsText" text="Yes">
      <formula>NOT(ISERROR(SEARCH("Yes",AS227)))</formula>
    </cfRule>
    <cfRule type="containsText" dxfId="10342" priority="11082" operator="containsText" text="Yes">
      <formula>NOT(ISERROR(SEARCH("Yes",AS227)))</formula>
    </cfRule>
  </conditionalFormatting>
  <conditionalFormatting sqref="AS224:AS226">
    <cfRule type="containsText" dxfId="10341" priority="11077" operator="containsText" text="Yes">
      <formula>NOT(ISERROR(SEARCH("Yes",AS224)))</formula>
    </cfRule>
    <cfRule type="containsText" dxfId="10340" priority="11078" operator="containsText" text="No">
      <formula>NOT(ISERROR(SEARCH("No",AS224)))</formula>
    </cfRule>
  </conditionalFormatting>
  <conditionalFormatting sqref="AS593:AS595 AS612:AS613 AS621:AS622 AS599:AS604">
    <cfRule type="containsText" dxfId="10339" priority="11075" operator="containsText" text="No">
      <formula>NOT(ISERROR(SEARCH("No",AS593)))</formula>
    </cfRule>
    <cfRule type="containsText" dxfId="10338" priority="11076" operator="containsText" text="Yes">
      <formula>NOT(ISERROR(SEARCH("Yes",AS593)))</formula>
    </cfRule>
  </conditionalFormatting>
  <conditionalFormatting sqref="AS367">
    <cfRule type="expression" dxfId="10337" priority="11073" stopIfTrue="1">
      <formula>AS367="No"</formula>
    </cfRule>
    <cfRule type="expression" dxfId="10336" priority="11074" stopIfTrue="1">
      <formula>AS367="Yes"</formula>
    </cfRule>
  </conditionalFormatting>
  <conditionalFormatting sqref="AS369">
    <cfRule type="expression" dxfId="10335" priority="11069" stopIfTrue="1">
      <formula>AS369="No"</formula>
    </cfRule>
    <cfRule type="expression" dxfId="10334" priority="11070" stopIfTrue="1">
      <formula>AS369="Yes"</formula>
    </cfRule>
  </conditionalFormatting>
  <conditionalFormatting sqref="AS520:AS522 AS391:AS393 AS467:AS474 AS481:AS483 AS493:AS495 AS499:AS501 AS529:AS531 AS412:AS417 AS547:AS558 AS574:AS576 AS612:AS613 AS621:AS622 AS397:AS399 AS421:AS426 AS433:AS438 AS563:AS564 AS566:AS567 AS569:AS570 AS584:AS585 AS587:AS589 AS593:AS595 AS599:AS604">
    <cfRule type="containsText" dxfId="10333" priority="11066" operator="containsText" text="No">
      <formula>NOT(ISERROR(SEARCH("No",AS391)))</formula>
    </cfRule>
    <cfRule type="containsText" dxfId="10332" priority="11067" operator="containsText" text="Yes">
      <formula>NOT(ISERROR(SEARCH("Yes",AS391)))</formula>
    </cfRule>
    <cfRule type="containsText" dxfId="10331" priority="11068" operator="containsText" text="No">
      <formula>NOT(ISERROR(SEARCH("No",AS391)))</formula>
    </cfRule>
  </conditionalFormatting>
  <conditionalFormatting sqref="AS391:AS393 AS412:AS417 AS467:AS474 AS481:AS483 AS520:AS522 AS499:AS501 AS529:AS531 AS493:AS495 AS547:AS558 AS574:AS576 AS612:AS613 AS621:AS622 AS397:AS399 AS421:AS426 AS433:AS438 AS563:AS564 AS566:AS567 AS569:AS570 AS584:AS585 AS587:AS589 AS593:AS595 AS599:AS604">
    <cfRule type="containsText" dxfId="10330" priority="11065" operator="containsText" text="No">
      <formula>NOT(ISERROR(SEARCH("No",AS391)))</formula>
    </cfRule>
  </conditionalFormatting>
  <conditionalFormatting sqref="AS385">
    <cfRule type="expression" dxfId="10329" priority="11063" stopIfTrue="1">
      <formula>AS385="No"</formula>
    </cfRule>
    <cfRule type="expression" dxfId="10328" priority="11064" stopIfTrue="1">
      <formula>AS385="Yes"</formula>
    </cfRule>
  </conditionalFormatting>
  <conditionalFormatting sqref="AS386">
    <cfRule type="expression" dxfId="10327" priority="11061" stopIfTrue="1">
      <formula>AS386="No"</formula>
    </cfRule>
    <cfRule type="expression" dxfId="10326" priority="11062" stopIfTrue="1">
      <formula>AS386="Yes"</formula>
    </cfRule>
  </conditionalFormatting>
  <conditionalFormatting sqref="AS387">
    <cfRule type="expression" dxfId="10325" priority="11059" stopIfTrue="1">
      <formula>AS387="No"</formula>
    </cfRule>
    <cfRule type="expression" dxfId="10324" priority="11060" stopIfTrue="1">
      <formula>AS387="Yes"</formula>
    </cfRule>
  </conditionalFormatting>
  <conditionalFormatting sqref="AS388">
    <cfRule type="expression" dxfId="10323" priority="11057" stopIfTrue="1">
      <formula>AS388="No"</formula>
    </cfRule>
    <cfRule type="expression" dxfId="10322" priority="11058" stopIfTrue="1">
      <formula>AS388="Yes"</formula>
    </cfRule>
  </conditionalFormatting>
  <conditionalFormatting sqref="AS389">
    <cfRule type="expression" dxfId="10321" priority="11055" stopIfTrue="1">
      <formula>AS389="No"</formula>
    </cfRule>
    <cfRule type="expression" dxfId="10320" priority="11056" stopIfTrue="1">
      <formula>AS389="Yes"</formula>
    </cfRule>
  </conditionalFormatting>
  <conditionalFormatting sqref="AS390">
    <cfRule type="expression" dxfId="10319" priority="11053" stopIfTrue="1">
      <formula>AS390="No"</formula>
    </cfRule>
    <cfRule type="expression" dxfId="10318" priority="11054" stopIfTrue="1">
      <formula>AS390="Yes"</formula>
    </cfRule>
  </conditionalFormatting>
  <conditionalFormatting sqref="AS400">
    <cfRule type="expression" dxfId="10317" priority="11051" stopIfTrue="1">
      <formula>AS400="No"</formula>
    </cfRule>
    <cfRule type="expression" dxfId="10316" priority="11052" stopIfTrue="1">
      <formula>AS400="Yes"</formula>
    </cfRule>
  </conditionalFormatting>
  <conditionalFormatting sqref="AS401">
    <cfRule type="expression" dxfId="10315" priority="11049" stopIfTrue="1">
      <formula>AS401="No"</formula>
    </cfRule>
    <cfRule type="expression" dxfId="10314" priority="11050" stopIfTrue="1">
      <formula>AS401="Yes"</formula>
    </cfRule>
  </conditionalFormatting>
  <conditionalFormatting sqref="AS402">
    <cfRule type="expression" dxfId="10313" priority="11047" stopIfTrue="1">
      <formula>AS402="No"</formula>
    </cfRule>
    <cfRule type="expression" dxfId="10312" priority="11048" stopIfTrue="1">
      <formula>AS402="Yes"</formula>
    </cfRule>
  </conditionalFormatting>
  <conditionalFormatting sqref="AS403">
    <cfRule type="expression" dxfId="10311" priority="11045" stopIfTrue="1">
      <formula>AS403="No"</formula>
    </cfRule>
    <cfRule type="expression" dxfId="10310" priority="11046" stopIfTrue="1">
      <formula>AS403="Yes"</formula>
    </cfRule>
  </conditionalFormatting>
  <conditionalFormatting sqref="AS404">
    <cfRule type="expression" dxfId="10309" priority="11043" stopIfTrue="1">
      <formula>AS404="No"</formula>
    </cfRule>
    <cfRule type="expression" dxfId="10308" priority="11044" stopIfTrue="1">
      <formula>AS404="Yes"</formula>
    </cfRule>
  </conditionalFormatting>
  <conditionalFormatting sqref="AS405">
    <cfRule type="expression" dxfId="10307" priority="11041" stopIfTrue="1">
      <formula>AS405="No"</formula>
    </cfRule>
    <cfRule type="expression" dxfId="10306" priority="11042" stopIfTrue="1">
      <formula>AS405="Yes"</formula>
    </cfRule>
  </conditionalFormatting>
  <conditionalFormatting sqref="AS406">
    <cfRule type="expression" dxfId="10305" priority="11039" stopIfTrue="1">
      <formula>AS406="No"</formula>
    </cfRule>
    <cfRule type="expression" dxfId="10304" priority="11040" stopIfTrue="1">
      <formula>AS406="Yes"</formula>
    </cfRule>
  </conditionalFormatting>
  <conditionalFormatting sqref="AS407">
    <cfRule type="expression" dxfId="10303" priority="11037" stopIfTrue="1">
      <formula>AS407="No"</formula>
    </cfRule>
    <cfRule type="expression" dxfId="10302" priority="11038" stopIfTrue="1">
      <formula>AS407="Yes"</formula>
    </cfRule>
  </conditionalFormatting>
  <conditionalFormatting sqref="AS408">
    <cfRule type="expression" dxfId="10301" priority="11035" stopIfTrue="1">
      <formula>AS408="No"</formula>
    </cfRule>
    <cfRule type="expression" dxfId="10300" priority="11036" stopIfTrue="1">
      <formula>AS408="Yes"</formula>
    </cfRule>
  </conditionalFormatting>
  <conditionalFormatting sqref="AS409">
    <cfRule type="expression" dxfId="10299" priority="11033" stopIfTrue="1">
      <formula>AS409="No"</formula>
    </cfRule>
    <cfRule type="expression" dxfId="10298" priority="11034" stopIfTrue="1">
      <formula>AS409="Yes"</formula>
    </cfRule>
  </conditionalFormatting>
  <conditionalFormatting sqref="AS410">
    <cfRule type="expression" dxfId="10297" priority="11031" stopIfTrue="1">
      <formula>AS410="No"</formula>
    </cfRule>
    <cfRule type="expression" dxfId="10296" priority="11032" stopIfTrue="1">
      <formula>AS410="Yes"</formula>
    </cfRule>
  </conditionalFormatting>
  <conditionalFormatting sqref="AS411">
    <cfRule type="expression" dxfId="10295" priority="11029" stopIfTrue="1">
      <formula>AS411="No"</formula>
    </cfRule>
    <cfRule type="expression" dxfId="10294" priority="11030" stopIfTrue="1">
      <formula>AS411="Yes"</formula>
    </cfRule>
  </conditionalFormatting>
  <conditionalFormatting sqref="AS439">
    <cfRule type="expression" dxfId="10293" priority="11027" stopIfTrue="1">
      <formula>AS439="No"</formula>
    </cfRule>
    <cfRule type="expression" dxfId="10292" priority="11028" stopIfTrue="1">
      <formula>AS439="Yes"</formula>
    </cfRule>
  </conditionalFormatting>
  <conditionalFormatting sqref="AS440">
    <cfRule type="expression" dxfId="10291" priority="11025" stopIfTrue="1">
      <formula>AS440="No"</formula>
    </cfRule>
    <cfRule type="expression" dxfId="10290" priority="11026" stopIfTrue="1">
      <formula>AS440="Yes"</formula>
    </cfRule>
  </conditionalFormatting>
  <conditionalFormatting sqref="AS441">
    <cfRule type="expression" dxfId="10289" priority="11023" stopIfTrue="1">
      <formula>AS441="No"</formula>
    </cfRule>
    <cfRule type="expression" dxfId="10288" priority="11024" stopIfTrue="1">
      <formula>AS441="Yes"</formula>
    </cfRule>
  </conditionalFormatting>
  <conditionalFormatting sqref="AS442">
    <cfRule type="expression" dxfId="10287" priority="11021" stopIfTrue="1">
      <formula>AS442="No"</formula>
    </cfRule>
    <cfRule type="expression" dxfId="10286" priority="11022" stopIfTrue="1">
      <formula>AS442="Yes"</formula>
    </cfRule>
  </conditionalFormatting>
  <conditionalFormatting sqref="AS443">
    <cfRule type="expression" dxfId="10285" priority="11019" stopIfTrue="1">
      <formula>AS443="No"</formula>
    </cfRule>
    <cfRule type="expression" dxfId="10284" priority="11020" stopIfTrue="1">
      <formula>AS443="Yes"</formula>
    </cfRule>
  </conditionalFormatting>
  <conditionalFormatting sqref="AS444">
    <cfRule type="expression" dxfId="10283" priority="11017" stopIfTrue="1">
      <formula>AS444="No"</formula>
    </cfRule>
    <cfRule type="expression" dxfId="10282" priority="11018" stopIfTrue="1">
      <formula>AS444="Yes"</formula>
    </cfRule>
  </conditionalFormatting>
  <conditionalFormatting sqref="AS445">
    <cfRule type="expression" dxfId="10281" priority="11015" stopIfTrue="1">
      <formula>AS445="No"</formula>
    </cfRule>
    <cfRule type="expression" dxfId="10280" priority="11016" stopIfTrue="1">
      <formula>AS445="Yes"</formula>
    </cfRule>
  </conditionalFormatting>
  <conditionalFormatting sqref="AS446">
    <cfRule type="expression" dxfId="10279" priority="11013" stopIfTrue="1">
      <formula>AS446="No"</formula>
    </cfRule>
    <cfRule type="expression" dxfId="10278" priority="11014" stopIfTrue="1">
      <formula>AS446="Yes"</formula>
    </cfRule>
  </conditionalFormatting>
  <conditionalFormatting sqref="AS447">
    <cfRule type="expression" dxfId="10277" priority="11011" stopIfTrue="1">
      <formula>AS447="No"</formula>
    </cfRule>
    <cfRule type="expression" dxfId="10276" priority="11012" stopIfTrue="1">
      <formula>AS447="Yes"</formula>
    </cfRule>
  </conditionalFormatting>
  <conditionalFormatting sqref="AS448">
    <cfRule type="expression" dxfId="10275" priority="11009" stopIfTrue="1">
      <formula>AS448="No"</formula>
    </cfRule>
    <cfRule type="expression" dxfId="10274" priority="11010" stopIfTrue="1">
      <formula>AS448="Yes"</formula>
    </cfRule>
  </conditionalFormatting>
  <conditionalFormatting sqref="AS449">
    <cfRule type="expression" dxfId="10273" priority="11007" stopIfTrue="1">
      <formula>AS449="No"</formula>
    </cfRule>
    <cfRule type="expression" dxfId="10272" priority="11008" stopIfTrue="1">
      <formula>AS449="Yes"</formula>
    </cfRule>
  </conditionalFormatting>
  <conditionalFormatting sqref="AS450">
    <cfRule type="expression" dxfId="10271" priority="11005" stopIfTrue="1">
      <formula>AS450="No"</formula>
    </cfRule>
    <cfRule type="expression" dxfId="10270" priority="11006" stopIfTrue="1">
      <formula>AS450="Yes"</formula>
    </cfRule>
  </conditionalFormatting>
  <conditionalFormatting sqref="AS451">
    <cfRule type="expression" dxfId="10269" priority="11003" stopIfTrue="1">
      <formula>AS451="No"</formula>
    </cfRule>
    <cfRule type="expression" dxfId="10268" priority="11004" stopIfTrue="1">
      <formula>AS451="Yes"</formula>
    </cfRule>
  </conditionalFormatting>
  <conditionalFormatting sqref="AS452">
    <cfRule type="expression" dxfId="10267" priority="11001" stopIfTrue="1">
      <formula>AS452="No"</formula>
    </cfRule>
    <cfRule type="expression" dxfId="10266" priority="11002" stopIfTrue="1">
      <formula>AS452="Yes"</formula>
    </cfRule>
  </conditionalFormatting>
  <conditionalFormatting sqref="AS453">
    <cfRule type="expression" dxfId="10265" priority="10999" stopIfTrue="1">
      <formula>AS453="No"</formula>
    </cfRule>
    <cfRule type="expression" dxfId="10264" priority="11000" stopIfTrue="1">
      <formula>AS453="Yes"</formula>
    </cfRule>
  </conditionalFormatting>
  <conditionalFormatting sqref="AS454">
    <cfRule type="expression" dxfId="10263" priority="10997" stopIfTrue="1">
      <formula>AS454="No"</formula>
    </cfRule>
    <cfRule type="expression" dxfId="10262" priority="10998" stopIfTrue="1">
      <formula>AS454="Yes"</formula>
    </cfRule>
  </conditionalFormatting>
  <conditionalFormatting sqref="AS455">
    <cfRule type="expression" dxfId="10261" priority="10995" stopIfTrue="1">
      <formula>AS455="No"</formula>
    </cfRule>
    <cfRule type="expression" dxfId="10260" priority="10996" stopIfTrue="1">
      <formula>AS455="Yes"</formula>
    </cfRule>
  </conditionalFormatting>
  <conditionalFormatting sqref="AS456">
    <cfRule type="expression" dxfId="10259" priority="10993" stopIfTrue="1">
      <formula>AS456="No"</formula>
    </cfRule>
    <cfRule type="expression" dxfId="10258" priority="10994" stopIfTrue="1">
      <formula>AS456="Yes"</formula>
    </cfRule>
  </conditionalFormatting>
  <conditionalFormatting sqref="AS457">
    <cfRule type="expression" dxfId="10257" priority="10991" stopIfTrue="1">
      <formula>AS457="No"</formula>
    </cfRule>
    <cfRule type="expression" dxfId="10256" priority="10992" stopIfTrue="1">
      <formula>AS457="Yes"</formula>
    </cfRule>
  </conditionalFormatting>
  <conditionalFormatting sqref="AS458">
    <cfRule type="expression" dxfId="10255" priority="10989" stopIfTrue="1">
      <formula>AS458="No"</formula>
    </cfRule>
    <cfRule type="expression" dxfId="10254" priority="10990" stopIfTrue="1">
      <formula>AS458="Yes"</formula>
    </cfRule>
  </conditionalFormatting>
  <conditionalFormatting sqref="AS459">
    <cfRule type="expression" dxfId="10253" priority="10987" stopIfTrue="1">
      <formula>AS459="No"</formula>
    </cfRule>
    <cfRule type="expression" dxfId="10252" priority="10988" stopIfTrue="1">
      <formula>AS459="Yes"</formula>
    </cfRule>
  </conditionalFormatting>
  <conditionalFormatting sqref="AS460">
    <cfRule type="expression" dxfId="10251" priority="10985" stopIfTrue="1">
      <formula>AS460="No"</formula>
    </cfRule>
    <cfRule type="expression" dxfId="10250" priority="10986" stopIfTrue="1">
      <formula>AS460="Yes"</formula>
    </cfRule>
  </conditionalFormatting>
  <conditionalFormatting sqref="AS461">
    <cfRule type="expression" dxfId="10249" priority="10983" stopIfTrue="1">
      <formula>AS461="No"</formula>
    </cfRule>
    <cfRule type="expression" dxfId="10248" priority="10984" stopIfTrue="1">
      <formula>AS461="Yes"</formula>
    </cfRule>
  </conditionalFormatting>
  <conditionalFormatting sqref="AS462">
    <cfRule type="expression" dxfId="10247" priority="10981" stopIfTrue="1">
      <formula>AS462="No"</formula>
    </cfRule>
    <cfRule type="expression" dxfId="10246" priority="10982" stopIfTrue="1">
      <formula>AS462="Yes"</formula>
    </cfRule>
  </conditionalFormatting>
  <conditionalFormatting sqref="AS463">
    <cfRule type="expression" dxfId="10245" priority="10979" stopIfTrue="1">
      <formula>AS463="No"</formula>
    </cfRule>
    <cfRule type="expression" dxfId="10244" priority="10980" stopIfTrue="1">
      <formula>AS463="Yes"</formula>
    </cfRule>
  </conditionalFormatting>
  <conditionalFormatting sqref="AS464">
    <cfRule type="expression" dxfId="10243" priority="10977" stopIfTrue="1">
      <formula>AS464="No"</formula>
    </cfRule>
    <cfRule type="expression" dxfId="10242" priority="10978" stopIfTrue="1">
      <formula>AS464="Yes"</formula>
    </cfRule>
  </conditionalFormatting>
  <conditionalFormatting sqref="AS465">
    <cfRule type="expression" dxfId="10241" priority="10975" stopIfTrue="1">
      <formula>AS465="No"</formula>
    </cfRule>
    <cfRule type="expression" dxfId="10240" priority="10976" stopIfTrue="1">
      <formula>AS465="Yes"</formula>
    </cfRule>
  </conditionalFormatting>
  <conditionalFormatting sqref="AS475">
    <cfRule type="expression" dxfId="10239" priority="10973" stopIfTrue="1">
      <formula>AS475="No"</formula>
    </cfRule>
    <cfRule type="expression" dxfId="10238" priority="10974" stopIfTrue="1">
      <formula>AS475="Yes"</formula>
    </cfRule>
  </conditionalFormatting>
  <conditionalFormatting sqref="AS476">
    <cfRule type="expression" dxfId="10237" priority="10971" stopIfTrue="1">
      <formula>AS476="No"</formula>
    </cfRule>
    <cfRule type="expression" dxfId="10236" priority="10972" stopIfTrue="1">
      <formula>AS476="Yes"</formula>
    </cfRule>
  </conditionalFormatting>
  <conditionalFormatting sqref="AS477">
    <cfRule type="expression" dxfId="10235" priority="10969" stopIfTrue="1">
      <formula>AS477="No"</formula>
    </cfRule>
    <cfRule type="expression" dxfId="10234" priority="10970" stopIfTrue="1">
      <formula>AS477="Yes"</formula>
    </cfRule>
  </conditionalFormatting>
  <conditionalFormatting sqref="AS478">
    <cfRule type="expression" dxfId="10233" priority="10967" stopIfTrue="1">
      <formula>AS478="No"</formula>
    </cfRule>
    <cfRule type="expression" dxfId="10232" priority="10968" stopIfTrue="1">
      <formula>AS478="Yes"</formula>
    </cfRule>
  </conditionalFormatting>
  <conditionalFormatting sqref="AS479">
    <cfRule type="expression" dxfId="10231" priority="10965" stopIfTrue="1">
      <formula>AS479="No"</formula>
    </cfRule>
    <cfRule type="expression" dxfId="10230" priority="10966" stopIfTrue="1">
      <formula>AS479="Yes"</formula>
    </cfRule>
  </conditionalFormatting>
  <conditionalFormatting sqref="AS480">
    <cfRule type="expression" dxfId="10229" priority="10963" stopIfTrue="1">
      <formula>AS480="No"</formula>
    </cfRule>
    <cfRule type="expression" dxfId="10228" priority="10964" stopIfTrue="1">
      <formula>AS480="Yes"</formula>
    </cfRule>
  </conditionalFormatting>
  <conditionalFormatting sqref="AS484">
    <cfRule type="expression" dxfId="10227" priority="10961" stopIfTrue="1">
      <formula>AS484="No"</formula>
    </cfRule>
    <cfRule type="expression" dxfId="10226" priority="10962" stopIfTrue="1">
      <formula>AS484="Yes"</formula>
    </cfRule>
  </conditionalFormatting>
  <conditionalFormatting sqref="AS485">
    <cfRule type="expression" dxfId="10225" priority="10959" stopIfTrue="1">
      <formula>AS485="No"</formula>
    </cfRule>
    <cfRule type="expression" dxfId="10224" priority="10960" stopIfTrue="1">
      <formula>AS485="Yes"</formula>
    </cfRule>
  </conditionalFormatting>
  <conditionalFormatting sqref="AS486">
    <cfRule type="expression" dxfId="10223" priority="10957" stopIfTrue="1">
      <formula>AS486="No"</formula>
    </cfRule>
    <cfRule type="expression" dxfId="10222" priority="10958" stopIfTrue="1">
      <formula>AS486="Yes"</formula>
    </cfRule>
  </conditionalFormatting>
  <conditionalFormatting sqref="AS490">
    <cfRule type="expression" dxfId="10221" priority="10955" stopIfTrue="1">
      <formula>AS490="No"</formula>
    </cfRule>
    <cfRule type="expression" dxfId="10220" priority="10956" stopIfTrue="1">
      <formula>AS490="Yes"</formula>
    </cfRule>
  </conditionalFormatting>
  <conditionalFormatting sqref="AS491">
    <cfRule type="expression" dxfId="10219" priority="10953" stopIfTrue="1">
      <formula>AS491="No"</formula>
    </cfRule>
    <cfRule type="expression" dxfId="10218" priority="10954" stopIfTrue="1">
      <formula>AS491="Yes"</formula>
    </cfRule>
  </conditionalFormatting>
  <conditionalFormatting sqref="AS492">
    <cfRule type="expression" dxfId="10217" priority="10951" stopIfTrue="1">
      <formula>AS492="No"</formula>
    </cfRule>
    <cfRule type="expression" dxfId="10216" priority="10952" stopIfTrue="1">
      <formula>AS492="Yes"</formula>
    </cfRule>
  </conditionalFormatting>
  <conditionalFormatting sqref="AS496">
    <cfRule type="expression" dxfId="10215" priority="10949" stopIfTrue="1">
      <formula>AS496="No"</formula>
    </cfRule>
    <cfRule type="expression" dxfId="10214" priority="10950" stopIfTrue="1">
      <formula>AS496="Yes"</formula>
    </cfRule>
  </conditionalFormatting>
  <conditionalFormatting sqref="AS497">
    <cfRule type="expression" dxfId="10213" priority="10947" stopIfTrue="1">
      <formula>AS497="No"</formula>
    </cfRule>
    <cfRule type="expression" dxfId="10212" priority="10948" stopIfTrue="1">
      <formula>AS497="Yes"</formula>
    </cfRule>
  </conditionalFormatting>
  <conditionalFormatting sqref="AS498">
    <cfRule type="expression" dxfId="10211" priority="10945" stopIfTrue="1">
      <formula>AS498="No"</formula>
    </cfRule>
    <cfRule type="expression" dxfId="10210" priority="10946" stopIfTrue="1">
      <formula>AS498="Yes"</formula>
    </cfRule>
  </conditionalFormatting>
  <conditionalFormatting sqref="AS502">
    <cfRule type="expression" dxfId="10209" priority="10943" stopIfTrue="1">
      <formula>AS502="No"</formula>
    </cfRule>
    <cfRule type="expression" dxfId="10208" priority="10944" stopIfTrue="1">
      <formula>AS502="Yes"</formula>
    </cfRule>
  </conditionalFormatting>
  <conditionalFormatting sqref="AS503">
    <cfRule type="expression" dxfId="10207" priority="10941" stopIfTrue="1">
      <formula>AS503="No"</formula>
    </cfRule>
    <cfRule type="expression" dxfId="10206" priority="10942" stopIfTrue="1">
      <formula>AS503="Yes"</formula>
    </cfRule>
  </conditionalFormatting>
  <conditionalFormatting sqref="AS504">
    <cfRule type="expression" dxfId="10205" priority="10939" stopIfTrue="1">
      <formula>AS504="No"</formula>
    </cfRule>
    <cfRule type="expression" dxfId="10204" priority="10940" stopIfTrue="1">
      <formula>AS504="Yes"</formula>
    </cfRule>
  </conditionalFormatting>
  <conditionalFormatting sqref="AS505">
    <cfRule type="expression" dxfId="10203" priority="10937" stopIfTrue="1">
      <formula>AS505="No"</formula>
    </cfRule>
    <cfRule type="expression" dxfId="10202" priority="10938" stopIfTrue="1">
      <formula>AS505="Yes"</formula>
    </cfRule>
  </conditionalFormatting>
  <conditionalFormatting sqref="AS506">
    <cfRule type="expression" dxfId="10201" priority="10935" stopIfTrue="1">
      <formula>AS506="No"</formula>
    </cfRule>
    <cfRule type="expression" dxfId="10200" priority="10936" stopIfTrue="1">
      <formula>AS506="Yes"</formula>
    </cfRule>
  </conditionalFormatting>
  <conditionalFormatting sqref="AS507">
    <cfRule type="expression" dxfId="10199" priority="10933" stopIfTrue="1">
      <formula>AS507="No"</formula>
    </cfRule>
    <cfRule type="expression" dxfId="10198" priority="10934" stopIfTrue="1">
      <formula>AS507="Yes"</formula>
    </cfRule>
  </conditionalFormatting>
  <conditionalFormatting sqref="AS508">
    <cfRule type="expression" dxfId="10197" priority="10931" stopIfTrue="1">
      <formula>AS508="No"</formula>
    </cfRule>
    <cfRule type="expression" dxfId="10196" priority="10932" stopIfTrue="1">
      <formula>AS508="Yes"</formula>
    </cfRule>
  </conditionalFormatting>
  <conditionalFormatting sqref="AS509">
    <cfRule type="expression" dxfId="10195" priority="10929" stopIfTrue="1">
      <formula>AS509="No"</formula>
    </cfRule>
    <cfRule type="expression" dxfId="10194" priority="10930" stopIfTrue="1">
      <formula>AS509="Yes"</formula>
    </cfRule>
  </conditionalFormatting>
  <conditionalFormatting sqref="AS510">
    <cfRule type="expression" dxfId="10193" priority="10927" stopIfTrue="1">
      <formula>AS510="No"</formula>
    </cfRule>
    <cfRule type="expression" dxfId="10192" priority="10928" stopIfTrue="1">
      <formula>AS510="Yes"</formula>
    </cfRule>
  </conditionalFormatting>
  <conditionalFormatting sqref="AS511">
    <cfRule type="expression" dxfId="10191" priority="10925" stopIfTrue="1">
      <formula>AS511="No"</formula>
    </cfRule>
    <cfRule type="expression" dxfId="10190" priority="10926" stopIfTrue="1">
      <formula>AS511="Yes"</formula>
    </cfRule>
  </conditionalFormatting>
  <conditionalFormatting sqref="AS512">
    <cfRule type="expression" dxfId="10189" priority="10923" stopIfTrue="1">
      <formula>AS512="No"</formula>
    </cfRule>
    <cfRule type="expression" dxfId="10188" priority="10924" stopIfTrue="1">
      <formula>AS512="Yes"</formula>
    </cfRule>
  </conditionalFormatting>
  <conditionalFormatting sqref="AS513">
    <cfRule type="expression" dxfId="10187" priority="10921" stopIfTrue="1">
      <formula>AS513="No"</formula>
    </cfRule>
    <cfRule type="expression" dxfId="10186" priority="10922" stopIfTrue="1">
      <formula>AS513="Yes"</formula>
    </cfRule>
  </conditionalFormatting>
  <conditionalFormatting sqref="AS514">
    <cfRule type="expression" dxfId="10185" priority="10919" stopIfTrue="1">
      <formula>AS514="No"</formula>
    </cfRule>
    <cfRule type="expression" dxfId="10184" priority="10920" stopIfTrue="1">
      <formula>AS514="Yes"</formula>
    </cfRule>
  </conditionalFormatting>
  <conditionalFormatting sqref="AS515">
    <cfRule type="expression" dxfId="10183" priority="10917" stopIfTrue="1">
      <formula>AS515="No"</formula>
    </cfRule>
    <cfRule type="expression" dxfId="10182" priority="10918" stopIfTrue="1">
      <formula>AS515="Yes"</formula>
    </cfRule>
  </conditionalFormatting>
  <conditionalFormatting sqref="AS516">
    <cfRule type="expression" dxfId="10181" priority="10915" stopIfTrue="1">
      <formula>AS516="No"</formula>
    </cfRule>
    <cfRule type="expression" dxfId="10180" priority="10916" stopIfTrue="1">
      <formula>AS516="Yes"</formula>
    </cfRule>
  </conditionalFormatting>
  <conditionalFormatting sqref="AS517">
    <cfRule type="expression" dxfId="10179" priority="10913" stopIfTrue="1">
      <formula>AS517="No"</formula>
    </cfRule>
    <cfRule type="expression" dxfId="10178" priority="10914" stopIfTrue="1">
      <formula>AS517="Yes"</formula>
    </cfRule>
  </conditionalFormatting>
  <conditionalFormatting sqref="AS518">
    <cfRule type="expression" dxfId="10177" priority="10911" stopIfTrue="1">
      <formula>AS518="No"</formula>
    </cfRule>
    <cfRule type="expression" dxfId="10176" priority="10912" stopIfTrue="1">
      <formula>AS518="Yes"</formula>
    </cfRule>
  </conditionalFormatting>
  <conditionalFormatting sqref="AS519">
    <cfRule type="expression" dxfId="10175" priority="10909" stopIfTrue="1">
      <formula>AS519="No"</formula>
    </cfRule>
    <cfRule type="expression" dxfId="10174" priority="10910" stopIfTrue="1">
      <formula>AS519="Yes"</formula>
    </cfRule>
  </conditionalFormatting>
  <conditionalFormatting sqref="AS523">
    <cfRule type="expression" dxfId="10173" priority="10907" stopIfTrue="1">
      <formula>AS523="No"</formula>
    </cfRule>
    <cfRule type="expression" dxfId="10172" priority="10908" stopIfTrue="1">
      <formula>AS523="Yes"</formula>
    </cfRule>
  </conditionalFormatting>
  <conditionalFormatting sqref="AS524">
    <cfRule type="expression" dxfId="10171" priority="10905" stopIfTrue="1">
      <formula>AS524="No"</formula>
    </cfRule>
    <cfRule type="expression" dxfId="10170" priority="10906" stopIfTrue="1">
      <formula>AS524="Yes"</formula>
    </cfRule>
  </conditionalFormatting>
  <conditionalFormatting sqref="AS525">
    <cfRule type="expression" dxfId="10169" priority="10903" stopIfTrue="1">
      <formula>AS525="No"</formula>
    </cfRule>
    <cfRule type="expression" dxfId="10168" priority="10904" stopIfTrue="1">
      <formula>AS525="Yes"</formula>
    </cfRule>
  </conditionalFormatting>
  <conditionalFormatting sqref="AS526">
    <cfRule type="expression" dxfId="10167" priority="10901" stopIfTrue="1">
      <formula>AS526="No"</formula>
    </cfRule>
    <cfRule type="expression" dxfId="10166" priority="10902" stopIfTrue="1">
      <formula>AS526="Yes"</formula>
    </cfRule>
  </conditionalFormatting>
  <conditionalFormatting sqref="AS527">
    <cfRule type="expression" dxfId="10165" priority="10899" stopIfTrue="1">
      <formula>AS527="No"</formula>
    </cfRule>
    <cfRule type="expression" dxfId="10164" priority="10900" stopIfTrue="1">
      <formula>AS527="Yes"</formula>
    </cfRule>
  </conditionalFormatting>
  <conditionalFormatting sqref="AS528">
    <cfRule type="expression" dxfId="10163" priority="10897" stopIfTrue="1">
      <formula>AS528="No"</formula>
    </cfRule>
    <cfRule type="expression" dxfId="10162" priority="10898" stopIfTrue="1">
      <formula>AS528="Yes"</formula>
    </cfRule>
  </conditionalFormatting>
  <conditionalFormatting sqref="AS532">
    <cfRule type="expression" dxfId="10161" priority="10895" stopIfTrue="1">
      <formula>AS532="No"</formula>
    </cfRule>
    <cfRule type="expression" dxfId="10160" priority="10896" stopIfTrue="1">
      <formula>AS532="Yes"</formula>
    </cfRule>
  </conditionalFormatting>
  <conditionalFormatting sqref="AS533">
    <cfRule type="expression" dxfId="10159" priority="10893" stopIfTrue="1">
      <formula>AS533="No"</formula>
    </cfRule>
    <cfRule type="expression" dxfId="10158" priority="10894" stopIfTrue="1">
      <formula>AS533="Yes"</formula>
    </cfRule>
  </conditionalFormatting>
  <conditionalFormatting sqref="AS534">
    <cfRule type="expression" dxfId="10157" priority="10891" stopIfTrue="1">
      <formula>AS534="No"</formula>
    </cfRule>
    <cfRule type="expression" dxfId="10156" priority="10892" stopIfTrue="1">
      <formula>AS534="Yes"</formula>
    </cfRule>
  </conditionalFormatting>
  <conditionalFormatting sqref="AS535">
    <cfRule type="expression" dxfId="10155" priority="10889" stopIfTrue="1">
      <formula>AS535="No"</formula>
    </cfRule>
    <cfRule type="expression" dxfId="10154" priority="10890" stopIfTrue="1">
      <formula>AS535="Yes"</formula>
    </cfRule>
  </conditionalFormatting>
  <conditionalFormatting sqref="AS536">
    <cfRule type="expression" dxfId="10153" priority="10887" stopIfTrue="1">
      <formula>AS536="No"</formula>
    </cfRule>
    <cfRule type="expression" dxfId="10152" priority="10888" stopIfTrue="1">
      <formula>AS536="Yes"</formula>
    </cfRule>
  </conditionalFormatting>
  <conditionalFormatting sqref="AS537">
    <cfRule type="expression" dxfId="10151" priority="10885" stopIfTrue="1">
      <formula>AS537="No"</formula>
    </cfRule>
    <cfRule type="expression" dxfId="10150" priority="10886" stopIfTrue="1">
      <formula>AS537="Yes"</formula>
    </cfRule>
  </conditionalFormatting>
  <conditionalFormatting sqref="AS538">
    <cfRule type="expression" dxfId="10149" priority="10883" stopIfTrue="1">
      <formula>AS538="No"</formula>
    </cfRule>
    <cfRule type="expression" dxfId="10148" priority="10884" stopIfTrue="1">
      <formula>AS538="Yes"</formula>
    </cfRule>
  </conditionalFormatting>
  <conditionalFormatting sqref="AS539">
    <cfRule type="expression" dxfId="10147" priority="10881" stopIfTrue="1">
      <formula>AS539="No"</formula>
    </cfRule>
    <cfRule type="expression" dxfId="10146" priority="10882" stopIfTrue="1">
      <formula>AS539="Yes"</formula>
    </cfRule>
  </conditionalFormatting>
  <conditionalFormatting sqref="AS540">
    <cfRule type="expression" dxfId="10145" priority="10879" stopIfTrue="1">
      <formula>AS540="No"</formula>
    </cfRule>
    <cfRule type="expression" dxfId="10144" priority="10880" stopIfTrue="1">
      <formula>AS540="Yes"</formula>
    </cfRule>
  </conditionalFormatting>
  <conditionalFormatting sqref="AS541">
    <cfRule type="expression" dxfId="10143" priority="10877" stopIfTrue="1">
      <formula>AS541="No"</formula>
    </cfRule>
    <cfRule type="expression" dxfId="10142" priority="10878" stopIfTrue="1">
      <formula>AS541="Yes"</formula>
    </cfRule>
  </conditionalFormatting>
  <conditionalFormatting sqref="AS542">
    <cfRule type="expression" dxfId="10141" priority="10875" stopIfTrue="1">
      <formula>AS542="No"</formula>
    </cfRule>
    <cfRule type="expression" dxfId="10140" priority="10876" stopIfTrue="1">
      <formula>AS542="Yes"</formula>
    </cfRule>
  </conditionalFormatting>
  <conditionalFormatting sqref="AS543">
    <cfRule type="expression" dxfId="10139" priority="10873" stopIfTrue="1">
      <formula>AS543="No"</formula>
    </cfRule>
    <cfRule type="expression" dxfId="10138" priority="10874" stopIfTrue="1">
      <formula>AS543="Yes"</formula>
    </cfRule>
  </conditionalFormatting>
  <conditionalFormatting sqref="AT404">
    <cfRule type="expression" dxfId="10137" priority="10756" stopIfTrue="1">
      <formula>AT404="No"</formula>
    </cfRule>
    <cfRule type="expression" dxfId="10136" priority="10757" stopIfTrue="1">
      <formula>AT404="Yes"</formula>
    </cfRule>
  </conditionalFormatting>
  <conditionalFormatting sqref="AS572">
    <cfRule type="expression" dxfId="10135" priority="10869" stopIfTrue="1">
      <formula>AS572="No"</formula>
    </cfRule>
    <cfRule type="expression" dxfId="10134" priority="10870" stopIfTrue="1">
      <formula>AS572="Yes"</formula>
    </cfRule>
  </conditionalFormatting>
  <conditionalFormatting sqref="AS573">
    <cfRule type="expression" dxfId="10133" priority="10867" stopIfTrue="1">
      <formula>AS573="No"</formula>
    </cfRule>
    <cfRule type="expression" dxfId="10132" priority="10868" stopIfTrue="1">
      <formula>AS573="Yes"</formula>
    </cfRule>
  </conditionalFormatting>
  <conditionalFormatting sqref="AS473:AS486 AS547:AS558 AS612:AS613 AS572:AS576 AS621:AS622 AS490:AS543 AS563:AS564 AS566:AS567 AS569:AS570 AS584:AS585 AS587:AS589 AS593:AS595 AS599:AS604">
    <cfRule type="containsText" dxfId="10131" priority="10865" operator="containsText" text="No">
      <formula>NOT(ISERROR(SEARCH("No",AS473)))</formula>
    </cfRule>
    <cfRule type="containsText" dxfId="10130" priority="10866" operator="containsText" text="Yes">
      <formula>NOT(ISERROR(SEARCH("Yes",AS473)))</formula>
    </cfRule>
  </conditionalFormatting>
  <conditionalFormatting sqref="AS544:AS546">
    <cfRule type="containsText" dxfId="10129" priority="10861" operator="containsText" text="No">
      <formula>NOT(ISERROR(SEARCH("No",AS544)))</formula>
    </cfRule>
    <cfRule type="containsText" dxfId="10128" priority="10862" operator="containsText" text="Yes">
      <formula>NOT(ISERROR(SEARCH("Yes",AS544)))</formula>
    </cfRule>
    <cfRule type="containsText" dxfId="10127" priority="10863" operator="containsText" text="Yes">
      <formula>NOT(ISERROR(SEARCH("Yes",AS544)))</formula>
    </cfRule>
    <cfRule type="containsText" dxfId="10126" priority="10864" operator="containsText" text="Yes">
      <formula>NOT(ISERROR(SEARCH("Yes",AS544)))</formula>
    </cfRule>
  </conditionalFormatting>
  <conditionalFormatting sqref="AS625:AS630">
    <cfRule type="expression" dxfId="10125" priority="10859" stopIfTrue="1">
      <formula>AS625="No"</formula>
    </cfRule>
    <cfRule type="expression" dxfId="10124" priority="10860" stopIfTrue="1">
      <formula>AS625="Yes"</formula>
    </cfRule>
  </conditionalFormatting>
  <conditionalFormatting sqref="AS625:AS630">
    <cfRule type="containsText" dxfId="10123" priority="10856" operator="containsText" text="No">
      <formula>NOT(ISERROR(SEARCH("No",AS625)))</formula>
    </cfRule>
    <cfRule type="containsText" dxfId="10122" priority="10857" operator="containsText" text="Yes">
      <formula>NOT(ISERROR(SEARCH("Yes",AS625)))</formula>
    </cfRule>
    <cfRule type="containsText" dxfId="10121" priority="10858" operator="containsText" text="No">
      <formula>NOT(ISERROR(SEARCH("No",AS625)))</formula>
    </cfRule>
  </conditionalFormatting>
  <conditionalFormatting sqref="AS625:AS630">
    <cfRule type="containsText" dxfId="10120" priority="10855" operator="containsText" text="No">
      <formula>NOT(ISERROR(SEARCH("No",AS625)))</formula>
    </cfRule>
  </conditionalFormatting>
  <conditionalFormatting sqref="AS625:AS630">
    <cfRule type="containsText" dxfId="10119" priority="10853" operator="containsText" text="No">
      <formula>NOT(ISERROR(SEARCH("No",AS625)))</formula>
    </cfRule>
    <cfRule type="containsText" dxfId="10118" priority="10854" operator="containsText" text="Yes">
      <formula>NOT(ISERROR(SEARCH("Yes",AS625)))</formula>
    </cfRule>
  </conditionalFormatting>
  <conditionalFormatting sqref="AS182:AS184">
    <cfRule type="expression" dxfId="10117" priority="10843" stopIfTrue="1">
      <formula>AS182="No"</formula>
    </cfRule>
    <cfRule type="expression" dxfId="10116" priority="10844" stopIfTrue="1">
      <formula>AS182="Yes"</formula>
    </cfRule>
  </conditionalFormatting>
  <conditionalFormatting sqref="AS147:AS149">
    <cfRule type="expression" dxfId="10115" priority="10841" stopIfTrue="1">
      <formula>AS147="No"</formula>
    </cfRule>
    <cfRule type="expression" dxfId="10114" priority="10842" stopIfTrue="1">
      <formula>AS147="Yes"</formula>
    </cfRule>
  </conditionalFormatting>
  <conditionalFormatting sqref="AS303:AS308">
    <cfRule type="containsText" dxfId="10113" priority="10837" operator="containsText" text="No">
      <formula>NOT(ISERROR(SEARCH("No",AS303)))</formula>
    </cfRule>
    <cfRule type="containsText" dxfId="10112" priority="10838" operator="containsText" text="Yes">
      <formula>NOT(ISERROR(SEARCH("Yes",AS303)))</formula>
    </cfRule>
    <cfRule type="containsText" dxfId="10111" priority="10839" operator="containsText" text="Yes">
      <formula>NOT(ISERROR(SEARCH("Yes",AS303)))</formula>
    </cfRule>
    <cfRule type="containsText" dxfId="10110" priority="10840" operator="containsText" text="Yes">
      <formula>NOT(ISERROR(SEARCH("Yes",AS303)))</formula>
    </cfRule>
  </conditionalFormatting>
  <conditionalFormatting sqref="AS309:AS311">
    <cfRule type="expression" dxfId="10109" priority="10835" stopIfTrue="1">
      <formula>AS309="No"</formula>
    </cfRule>
    <cfRule type="expression" dxfId="10108" priority="10836" stopIfTrue="1">
      <formula>AS309="Yes"</formula>
    </cfRule>
  </conditionalFormatting>
  <conditionalFormatting sqref="AT520:AT522 AT136 AT140 AT129 AT153:AT155 AT162:AT164 AT78:AT80">
    <cfRule type="expression" dxfId="10107" priority="10833" stopIfTrue="1">
      <formula>AT78="No"</formula>
    </cfRule>
    <cfRule type="expression" dxfId="10106" priority="10834" stopIfTrue="1">
      <formula>AT78="Yes"</formula>
    </cfRule>
  </conditionalFormatting>
  <conditionalFormatting sqref="AT373:AT375 AT391:AT393 AT412:AT417 AT467:AT474 AT481:AT483 AT520:AT522 AT493:AT495 AT499:AT501 AT529:AT531 AT550:AT559 AT574:AT577 AT397:AT399 AT421:AT426 AT433:AT438 AT563:AT570">
    <cfRule type="expression" dxfId="10105" priority="10831" stopIfTrue="1">
      <formula>AT373="No"</formula>
    </cfRule>
    <cfRule type="expression" dxfId="10104" priority="10832" stopIfTrue="1">
      <formula>AT373="Yes"</formula>
    </cfRule>
  </conditionalFormatting>
  <conditionalFormatting sqref="AT547:AT549">
    <cfRule type="expression" dxfId="10103" priority="10829" stopIfTrue="1">
      <formula>AT547="No"</formula>
    </cfRule>
    <cfRule type="expression" dxfId="10102" priority="10830" stopIfTrue="1">
      <formula>AT547="Yes"</formula>
    </cfRule>
  </conditionalFormatting>
  <conditionalFormatting sqref="AT27:AT47 AT102:AT104 AT171:AT181 AT210:AT211 AT137:AT139 AT141:AT152 AT130:AT135 AT185:AT187 AT51:AT77 AT81:AT92 AT156:AT158 AT111:AT125 AT194:AT196 AT198:AT200 AT213">
    <cfRule type="expression" dxfId="10101" priority="10827" stopIfTrue="1">
      <formula>AT27="No"</formula>
    </cfRule>
    <cfRule type="expression" dxfId="10100" priority="10828" stopIfTrue="1">
      <formula>AT27="Yes"</formula>
    </cfRule>
  </conditionalFormatting>
  <conditionalFormatting sqref="AT96 AT98">
    <cfRule type="expression" dxfId="10099" priority="10826" stopIfTrue="1">
      <formula>AT96="N/A"</formula>
    </cfRule>
  </conditionalFormatting>
  <conditionalFormatting sqref="AT94:AT95">
    <cfRule type="expression" dxfId="10098" priority="10824" stopIfTrue="1">
      <formula>AT94="No"</formula>
    </cfRule>
    <cfRule type="expression" dxfId="10097" priority="10825" stopIfTrue="1">
      <formula>AT94="Yes"</formula>
    </cfRule>
  </conditionalFormatting>
  <conditionalFormatting sqref="AT93:AT95">
    <cfRule type="expression" dxfId="10096" priority="10823" stopIfTrue="1">
      <formula>AT93="N/A"</formula>
    </cfRule>
  </conditionalFormatting>
  <conditionalFormatting sqref="AT96 AT98">
    <cfRule type="expression" dxfId="10095" priority="10822" stopIfTrue="1">
      <formula>AT96="N/A"</formula>
    </cfRule>
  </conditionalFormatting>
  <conditionalFormatting sqref="AT168:AT170">
    <cfRule type="expression" dxfId="10094" priority="10820" stopIfTrue="1">
      <formula>AT168="No"</formula>
    </cfRule>
    <cfRule type="expression" dxfId="10093" priority="10821" stopIfTrue="1">
      <formula>AT168="Yes"</formula>
    </cfRule>
  </conditionalFormatting>
  <conditionalFormatting sqref="AT97">
    <cfRule type="expression" dxfId="10092" priority="10819" stopIfTrue="1">
      <formula>AT97="N/A"</formula>
    </cfRule>
  </conditionalFormatting>
  <conditionalFormatting sqref="AT97">
    <cfRule type="expression" dxfId="10091" priority="10818" stopIfTrue="1">
      <formula>AT97="N/A"</formula>
    </cfRule>
  </conditionalFormatting>
  <conditionalFormatting sqref="AT207">
    <cfRule type="expression" dxfId="10090" priority="10816" stopIfTrue="1">
      <formula>AT207="No"</formula>
    </cfRule>
    <cfRule type="expression" dxfId="10089" priority="10817" stopIfTrue="1">
      <formula>AT207="Yes"</formula>
    </cfRule>
  </conditionalFormatting>
  <conditionalFormatting sqref="AT208">
    <cfRule type="expression" dxfId="10088" priority="10814" stopIfTrue="1">
      <formula>AT208="No"</formula>
    </cfRule>
    <cfRule type="expression" dxfId="10087" priority="10815" stopIfTrue="1">
      <formula>AT208="Yes"</formula>
    </cfRule>
  </conditionalFormatting>
  <conditionalFormatting sqref="AT215:AT216">
    <cfRule type="expression" dxfId="10086" priority="10812" stopIfTrue="1">
      <formula>AT215="No"</formula>
    </cfRule>
    <cfRule type="expression" dxfId="10085" priority="10813" stopIfTrue="1">
      <formula>AT215="Yes"</formula>
    </cfRule>
  </conditionalFormatting>
  <conditionalFormatting sqref="AT218:AT219">
    <cfRule type="expression" dxfId="10084" priority="10810" stopIfTrue="1">
      <formula>AT218="No"</formula>
    </cfRule>
    <cfRule type="expression" dxfId="10083" priority="10811" stopIfTrue="1">
      <formula>AT218="Yes"</formula>
    </cfRule>
  </conditionalFormatting>
  <conditionalFormatting sqref="AT221:AT222">
    <cfRule type="expression" dxfId="10082" priority="10808" stopIfTrue="1">
      <formula>AT221="No"</formula>
    </cfRule>
    <cfRule type="expression" dxfId="10081" priority="10809" stopIfTrue="1">
      <formula>AT221="Yes"</formula>
    </cfRule>
  </conditionalFormatting>
  <conditionalFormatting sqref="AT234:AT238 AT279:AT284 AT288:AT290">
    <cfRule type="containsText" dxfId="10080" priority="10804" operator="containsText" text="No">
      <formula>NOT(ISERROR(SEARCH("No",AT234)))</formula>
    </cfRule>
    <cfRule type="containsText" dxfId="10079" priority="10805" operator="containsText" text="Yes">
      <formula>NOT(ISERROR(SEARCH("Yes",AT234)))</formula>
    </cfRule>
    <cfRule type="containsText" dxfId="10078" priority="10806" operator="containsText" text="Yes">
      <formula>NOT(ISERROR(SEARCH("Yes",AT234)))</formula>
    </cfRule>
    <cfRule type="containsText" dxfId="10077" priority="10807" operator="containsText" text="Yes">
      <formula>NOT(ISERROR(SEARCH("Yes",AT234)))</formula>
    </cfRule>
  </conditionalFormatting>
  <conditionalFormatting sqref="AT227:AT229 AT240:AT253 AT285:AT287 AT291:AT299 AT231:AT232 AT257:AT259 AT261:AT262 AT264:AT265 AT267:AT272 AT276:AT278">
    <cfRule type="containsText" dxfId="10076" priority="10800" operator="containsText" text="No">
      <formula>NOT(ISERROR(SEARCH("No",AT227)))</formula>
    </cfRule>
    <cfRule type="containsText" dxfId="10075" priority="10801" operator="containsText" text="Yes">
      <formula>NOT(ISERROR(SEARCH("Yes",AT227)))</formula>
    </cfRule>
    <cfRule type="containsText" dxfId="10074" priority="10802" operator="containsText" text="Yes">
      <formula>NOT(ISERROR(SEARCH("Yes",AT227)))</formula>
    </cfRule>
    <cfRule type="containsText" dxfId="10073" priority="10803" operator="containsText" text="Yes">
      <formula>NOT(ISERROR(SEARCH("Yes",AT227)))</formula>
    </cfRule>
  </conditionalFormatting>
  <conditionalFormatting sqref="AT224:AT226">
    <cfRule type="containsText" dxfId="10072" priority="10798" operator="containsText" text="Yes">
      <formula>NOT(ISERROR(SEARCH("Yes",AT224)))</formula>
    </cfRule>
    <cfRule type="containsText" dxfId="10071" priority="10799" operator="containsText" text="No">
      <formula>NOT(ISERROR(SEARCH("No",AT224)))</formula>
    </cfRule>
  </conditionalFormatting>
  <conditionalFormatting sqref="AT584:AT589 AT612:AT613 AT621:AT622 AT593:AT595 AT599:AT604">
    <cfRule type="expression" dxfId="10070" priority="10796" stopIfTrue="1">
      <formula>AT584="No"</formula>
    </cfRule>
    <cfRule type="expression" dxfId="10069" priority="10797" stopIfTrue="1">
      <formula>AT584="Yes"</formula>
    </cfRule>
  </conditionalFormatting>
  <conditionalFormatting sqref="AT593:AT595 AT612:AT613 AT621:AT622 AT599:AT604">
    <cfRule type="containsText" dxfId="10068" priority="10794" operator="containsText" text="No">
      <formula>NOT(ISERROR(SEARCH("No",AT593)))</formula>
    </cfRule>
    <cfRule type="containsText" dxfId="10067" priority="10795" operator="containsText" text="Yes">
      <formula>NOT(ISERROR(SEARCH("Yes",AT593)))</formula>
    </cfRule>
  </conditionalFormatting>
  <conditionalFormatting sqref="AT367">
    <cfRule type="expression" dxfId="10066" priority="10792" stopIfTrue="1">
      <formula>AT367="No"</formula>
    </cfRule>
    <cfRule type="expression" dxfId="10065" priority="10793" stopIfTrue="1">
      <formula>AT367="Yes"</formula>
    </cfRule>
  </conditionalFormatting>
  <conditionalFormatting sqref="AT368">
    <cfRule type="expression" dxfId="10064" priority="10790" stopIfTrue="1">
      <formula>AT368="No"</formula>
    </cfRule>
    <cfRule type="expression" dxfId="10063" priority="10791" stopIfTrue="1">
      <formula>AT368="Yes"</formula>
    </cfRule>
  </conditionalFormatting>
  <conditionalFormatting sqref="AT369">
    <cfRule type="expression" dxfId="10062" priority="10788" stopIfTrue="1">
      <formula>AT369="No"</formula>
    </cfRule>
    <cfRule type="expression" dxfId="10061" priority="10789" stopIfTrue="1">
      <formula>AT369="Yes"</formula>
    </cfRule>
  </conditionalFormatting>
  <conditionalFormatting sqref="AT520:AT522 AT373:AT375 AT391:AT393 AT467:AT474 AT481:AT483 AT493:AT495 AT499:AT501 AT529:AT531 AT412:AT417 AT547:AT559 AT574:AT577 AT612:AT613 AT621:AT622 AT397:AT399 AT421:AT426 AT433:AT438 AT563:AT570 AT584:AT589 AT593:AT595 AT599:AT604">
    <cfRule type="containsText" dxfId="10060" priority="10785" operator="containsText" text="No">
      <formula>NOT(ISERROR(SEARCH("No",AT373)))</formula>
    </cfRule>
    <cfRule type="containsText" dxfId="10059" priority="10786" operator="containsText" text="Yes">
      <formula>NOT(ISERROR(SEARCH("Yes",AT373)))</formula>
    </cfRule>
    <cfRule type="containsText" dxfId="10058" priority="10787" operator="containsText" text="No">
      <formula>NOT(ISERROR(SEARCH("No",AT373)))</formula>
    </cfRule>
  </conditionalFormatting>
  <conditionalFormatting sqref="AT373:AT375 AT391:AT393 AT412:AT417 AT467:AT474 AT481:AT483 AT520:AT522 AT499:AT501 AT529:AT531 AT493:AT495 AT547:AT559 AT574:AT577 AT612:AT613 AT621:AT622 AT397:AT399 AT421:AT426 AT433:AT438 AT563:AT570 AT584:AT589 AT593:AT595 AT599:AT604">
    <cfRule type="containsText" dxfId="10057" priority="10784" operator="containsText" text="No">
      <formula>NOT(ISERROR(SEARCH("No",AT373)))</formula>
    </cfRule>
  </conditionalFormatting>
  <conditionalFormatting sqref="AT385">
    <cfRule type="expression" dxfId="10056" priority="10776" stopIfTrue="1">
      <formula>AT385="No"</formula>
    </cfRule>
    <cfRule type="expression" dxfId="10055" priority="10777" stopIfTrue="1">
      <formula>AT385="Yes"</formula>
    </cfRule>
  </conditionalFormatting>
  <conditionalFormatting sqref="AT386">
    <cfRule type="expression" dxfId="10054" priority="10774" stopIfTrue="1">
      <formula>AT386="No"</formula>
    </cfRule>
    <cfRule type="expression" dxfId="10053" priority="10775" stopIfTrue="1">
      <formula>AT386="Yes"</formula>
    </cfRule>
  </conditionalFormatting>
  <conditionalFormatting sqref="AT387">
    <cfRule type="expression" dxfId="10052" priority="10772" stopIfTrue="1">
      <formula>AT387="No"</formula>
    </cfRule>
    <cfRule type="expression" dxfId="10051" priority="10773" stopIfTrue="1">
      <formula>AT387="Yes"</formula>
    </cfRule>
  </conditionalFormatting>
  <conditionalFormatting sqref="AT388">
    <cfRule type="expression" dxfId="10050" priority="10770" stopIfTrue="1">
      <formula>AT388="No"</formula>
    </cfRule>
    <cfRule type="expression" dxfId="10049" priority="10771" stopIfTrue="1">
      <formula>AT388="Yes"</formula>
    </cfRule>
  </conditionalFormatting>
  <conditionalFormatting sqref="AT389">
    <cfRule type="expression" dxfId="10048" priority="10768" stopIfTrue="1">
      <formula>AT389="No"</formula>
    </cfRule>
    <cfRule type="expression" dxfId="10047" priority="10769" stopIfTrue="1">
      <formula>AT389="Yes"</formula>
    </cfRule>
  </conditionalFormatting>
  <conditionalFormatting sqref="AT390">
    <cfRule type="expression" dxfId="10046" priority="10766" stopIfTrue="1">
      <formula>AT390="No"</formula>
    </cfRule>
    <cfRule type="expression" dxfId="10045" priority="10767" stopIfTrue="1">
      <formula>AT390="Yes"</formula>
    </cfRule>
  </conditionalFormatting>
  <conditionalFormatting sqref="AT400">
    <cfRule type="expression" dxfId="10044" priority="10764" stopIfTrue="1">
      <formula>AT400="No"</formula>
    </cfRule>
    <cfRule type="expression" dxfId="10043" priority="10765" stopIfTrue="1">
      <formula>AT400="Yes"</formula>
    </cfRule>
  </conditionalFormatting>
  <conditionalFormatting sqref="AT401">
    <cfRule type="expression" dxfId="10042" priority="10762" stopIfTrue="1">
      <formula>AT401="No"</formula>
    </cfRule>
    <cfRule type="expression" dxfId="10041" priority="10763" stopIfTrue="1">
      <formula>AT401="Yes"</formula>
    </cfRule>
  </conditionalFormatting>
  <conditionalFormatting sqref="AT402">
    <cfRule type="expression" dxfId="10040" priority="10760" stopIfTrue="1">
      <formula>AT402="No"</formula>
    </cfRule>
    <cfRule type="expression" dxfId="10039" priority="10761" stopIfTrue="1">
      <formula>AT402="Yes"</formula>
    </cfRule>
  </conditionalFormatting>
  <conditionalFormatting sqref="AT403">
    <cfRule type="expression" dxfId="10038" priority="10758" stopIfTrue="1">
      <formula>AT403="No"</formula>
    </cfRule>
    <cfRule type="expression" dxfId="10037" priority="10759" stopIfTrue="1">
      <formula>AT403="Yes"</formula>
    </cfRule>
  </conditionalFormatting>
  <conditionalFormatting sqref="AT405">
    <cfRule type="expression" dxfId="10036" priority="10754" stopIfTrue="1">
      <formula>AT405="No"</formula>
    </cfRule>
    <cfRule type="expression" dxfId="10035" priority="10755" stopIfTrue="1">
      <formula>AT405="Yes"</formula>
    </cfRule>
  </conditionalFormatting>
  <conditionalFormatting sqref="AT406">
    <cfRule type="expression" dxfId="10034" priority="10752" stopIfTrue="1">
      <formula>AT406="No"</formula>
    </cfRule>
    <cfRule type="expression" dxfId="10033" priority="10753" stopIfTrue="1">
      <formula>AT406="Yes"</formula>
    </cfRule>
  </conditionalFormatting>
  <conditionalFormatting sqref="AT407">
    <cfRule type="expression" dxfId="10032" priority="10750" stopIfTrue="1">
      <formula>AT407="No"</formula>
    </cfRule>
    <cfRule type="expression" dxfId="10031" priority="10751" stopIfTrue="1">
      <formula>AT407="Yes"</formula>
    </cfRule>
  </conditionalFormatting>
  <conditionalFormatting sqref="AT408">
    <cfRule type="expression" dxfId="10030" priority="10748" stopIfTrue="1">
      <formula>AT408="No"</formula>
    </cfRule>
    <cfRule type="expression" dxfId="10029" priority="10749" stopIfTrue="1">
      <formula>AT408="Yes"</formula>
    </cfRule>
  </conditionalFormatting>
  <conditionalFormatting sqref="AT409">
    <cfRule type="expression" dxfId="10028" priority="10746" stopIfTrue="1">
      <formula>AT409="No"</formula>
    </cfRule>
    <cfRule type="expression" dxfId="10027" priority="10747" stopIfTrue="1">
      <formula>AT409="Yes"</formula>
    </cfRule>
  </conditionalFormatting>
  <conditionalFormatting sqref="AT410">
    <cfRule type="expression" dxfId="10026" priority="10744" stopIfTrue="1">
      <formula>AT410="No"</formula>
    </cfRule>
    <cfRule type="expression" dxfId="10025" priority="10745" stopIfTrue="1">
      <formula>AT410="Yes"</formula>
    </cfRule>
  </conditionalFormatting>
  <conditionalFormatting sqref="AT411">
    <cfRule type="expression" dxfId="10024" priority="10742" stopIfTrue="1">
      <formula>AT411="No"</formula>
    </cfRule>
    <cfRule type="expression" dxfId="10023" priority="10743" stopIfTrue="1">
      <formula>AT411="Yes"</formula>
    </cfRule>
  </conditionalFormatting>
  <conditionalFormatting sqref="AT391:AT393">
    <cfRule type="expression" dxfId="10022" priority="10740" stopIfTrue="1">
      <formula>AT391="No"</formula>
    </cfRule>
    <cfRule type="expression" dxfId="10021" priority="10741" stopIfTrue="1">
      <formula>AT391="Yes"</formula>
    </cfRule>
  </conditionalFormatting>
  <conditionalFormatting sqref="AT397:AT417 AT467:AT474 AT481:AT483 AT499:AT501 AT520:AT522 AT529:AT531 AT493:AT495 AT547:AT559 AT574:AT577 AT612:AT613 AT621:AT622 AT421:AT426 AT433:AT438 AT563:AT570 AT584:AT589 AT593:AT595 AT599:AT604">
    <cfRule type="containsText" dxfId="10020" priority="10738" operator="containsText" text="No">
      <formula>NOT(ISERROR(SEARCH("No",AT397)))</formula>
    </cfRule>
    <cfRule type="containsText" dxfId="10019" priority="10739" operator="containsText" text="Yes">
      <formula>NOT(ISERROR(SEARCH("Yes",AT397)))</formula>
    </cfRule>
  </conditionalFormatting>
  <conditionalFormatting sqref="AT397:AT399">
    <cfRule type="expression" dxfId="10018" priority="10736" stopIfTrue="1">
      <formula>AT397="No"</formula>
    </cfRule>
    <cfRule type="expression" dxfId="10017" priority="10737" stopIfTrue="1">
      <formula>AT397="Yes"</formula>
    </cfRule>
  </conditionalFormatting>
  <conditionalFormatting sqref="AT412:AT414">
    <cfRule type="expression" dxfId="10016" priority="10734" stopIfTrue="1">
      <formula>AT412="No"</formula>
    </cfRule>
    <cfRule type="expression" dxfId="10015" priority="10735" stopIfTrue="1">
      <formula>AT412="Yes"</formula>
    </cfRule>
  </conditionalFormatting>
  <conditionalFormatting sqref="AT415:AT417">
    <cfRule type="expression" dxfId="10014" priority="10732" stopIfTrue="1">
      <formula>AT415="No"</formula>
    </cfRule>
    <cfRule type="expression" dxfId="10013" priority="10733" stopIfTrue="1">
      <formula>AT415="Yes"</formula>
    </cfRule>
  </conditionalFormatting>
  <conditionalFormatting sqref="AT424:AT426">
    <cfRule type="expression" dxfId="10012" priority="10730" stopIfTrue="1">
      <formula>AT424="No"</formula>
    </cfRule>
    <cfRule type="expression" dxfId="10011" priority="10731" stopIfTrue="1">
      <formula>AT424="Yes"</formula>
    </cfRule>
  </conditionalFormatting>
  <conditionalFormatting sqref="AT433:AT435">
    <cfRule type="expression" dxfId="10010" priority="10726" stopIfTrue="1">
      <formula>AT433="No"</formula>
    </cfRule>
    <cfRule type="expression" dxfId="10009" priority="10727" stopIfTrue="1">
      <formula>AT433="Yes"</formula>
    </cfRule>
  </conditionalFormatting>
  <conditionalFormatting sqref="AT436:AT438">
    <cfRule type="expression" dxfId="10008" priority="10724" stopIfTrue="1">
      <formula>AT436="No"</formula>
    </cfRule>
    <cfRule type="expression" dxfId="10007" priority="10725" stopIfTrue="1">
      <formula>AT436="Yes"</formula>
    </cfRule>
  </conditionalFormatting>
  <conditionalFormatting sqref="AT439">
    <cfRule type="expression" dxfId="10006" priority="10722" stopIfTrue="1">
      <formula>AT439="No"</formula>
    </cfRule>
    <cfRule type="expression" dxfId="10005" priority="10723" stopIfTrue="1">
      <formula>AT439="Yes"</formula>
    </cfRule>
  </conditionalFormatting>
  <conditionalFormatting sqref="AT440">
    <cfRule type="expression" dxfId="10004" priority="10720" stopIfTrue="1">
      <formula>AT440="No"</formula>
    </cfRule>
    <cfRule type="expression" dxfId="10003" priority="10721" stopIfTrue="1">
      <formula>AT440="Yes"</formula>
    </cfRule>
  </conditionalFormatting>
  <conditionalFormatting sqref="AT441">
    <cfRule type="expression" dxfId="10002" priority="10718" stopIfTrue="1">
      <formula>AT441="No"</formula>
    </cfRule>
    <cfRule type="expression" dxfId="10001" priority="10719" stopIfTrue="1">
      <formula>AT441="Yes"</formula>
    </cfRule>
  </conditionalFormatting>
  <conditionalFormatting sqref="AT439:AT441">
    <cfRule type="containsText" dxfId="10000" priority="10716" operator="containsText" text="No">
      <formula>NOT(ISERROR(SEARCH("No",AT439)))</formula>
    </cfRule>
    <cfRule type="containsText" dxfId="9999" priority="10717" operator="containsText" text="Yes">
      <formula>NOT(ISERROR(SEARCH("Yes",AT439)))</formula>
    </cfRule>
  </conditionalFormatting>
  <conditionalFormatting sqref="AT442">
    <cfRule type="expression" dxfId="9998" priority="10714" stopIfTrue="1">
      <formula>AT442="No"</formula>
    </cfRule>
    <cfRule type="expression" dxfId="9997" priority="10715" stopIfTrue="1">
      <formula>AT442="Yes"</formula>
    </cfRule>
  </conditionalFormatting>
  <conditionalFormatting sqref="AT443">
    <cfRule type="expression" dxfId="9996" priority="10712" stopIfTrue="1">
      <formula>AT443="No"</formula>
    </cfRule>
    <cfRule type="expression" dxfId="9995" priority="10713" stopIfTrue="1">
      <formula>AT443="Yes"</formula>
    </cfRule>
  </conditionalFormatting>
  <conditionalFormatting sqref="AT444">
    <cfRule type="expression" dxfId="9994" priority="10710" stopIfTrue="1">
      <formula>AT444="No"</formula>
    </cfRule>
    <cfRule type="expression" dxfId="9993" priority="10711" stopIfTrue="1">
      <formula>AT444="Yes"</formula>
    </cfRule>
  </conditionalFormatting>
  <conditionalFormatting sqref="AT442:AT444">
    <cfRule type="containsText" dxfId="9992" priority="10708" operator="containsText" text="No">
      <formula>NOT(ISERROR(SEARCH("No",AT442)))</formula>
    </cfRule>
    <cfRule type="containsText" dxfId="9991" priority="10709" operator="containsText" text="Yes">
      <formula>NOT(ISERROR(SEARCH("Yes",AT442)))</formula>
    </cfRule>
  </conditionalFormatting>
  <conditionalFormatting sqref="AT445">
    <cfRule type="expression" dxfId="9990" priority="10706" stopIfTrue="1">
      <formula>AT445="No"</formula>
    </cfRule>
    <cfRule type="expression" dxfId="9989" priority="10707" stopIfTrue="1">
      <formula>AT445="Yes"</formula>
    </cfRule>
  </conditionalFormatting>
  <conditionalFormatting sqref="AT446">
    <cfRule type="expression" dxfId="9988" priority="10704" stopIfTrue="1">
      <formula>AT446="No"</formula>
    </cfRule>
    <cfRule type="expression" dxfId="9987" priority="10705" stopIfTrue="1">
      <formula>AT446="Yes"</formula>
    </cfRule>
  </conditionalFormatting>
  <conditionalFormatting sqref="AT447">
    <cfRule type="expression" dxfId="9986" priority="10702" stopIfTrue="1">
      <formula>AT447="No"</formula>
    </cfRule>
    <cfRule type="expression" dxfId="9985" priority="10703" stopIfTrue="1">
      <formula>AT447="Yes"</formula>
    </cfRule>
  </conditionalFormatting>
  <conditionalFormatting sqref="AT445:AT447">
    <cfRule type="containsText" dxfId="9984" priority="10700" operator="containsText" text="No">
      <formula>NOT(ISERROR(SEARCH("No",AT445)))</formula>
    </cfRule>
    <cfRule type="containsText" dxfId="9983" priority="10701" operator="containsText" text="Yes">
      <formula>NOT(ISERROR(SEARCH("Yes",AT445)))</formula>
    </cfRule>
  </conditionalFormatting>
  <conditionalFormatting sqref="AT448">
    <cfRule type="expression" dxfId="9982" priority="10698" stopIfTrue="1">
      <formula>AT448="No"</formula>
    </cfRule>
    <cfRule type="expression" dxfId="9981" priority="10699" stopIfTrue="1">
      <formula>AT448="Yes"</formula>
    </cfRule>
  </conditionalFormatting>
  <conditionalFormatting sqref="AT449">
    <cfRule type="expression" dxfId="9980" priority="10696" stopIfTrue="1">
      <formula>AT449="No"</formula>
    </cfRule>
    <cfRule type="expression" dxfId="9979" priority="10697" stopIfTrue="1">
      <formula>AT449="Yes"</formula>
    </cfRule>
  </conditionalFormatting>
  <conditionalFormatting sqref="AT450">
    <cfRule type="expression" dxfId="9978" priority="10694" stopIfTrue="1">
      <formula>AT450="No"</formula>
    </cfRule>
    <cfRule type="expression" dxfId="9977" priority="10695" stopIfTrue="1">
      <formula>AT450="Yes"</formula>
    </cfRule>
  </conditionalFormatting>
  <conditionalFormatting sqref="AT448:AT450">
    <cfRule type="containsText" dxfId="9976" priority="10692" operator="containsText" text="No">
      <formula>NOT(ISERROR(SEARCH("No",AT448)))</formula>
    </cfRule>
    <cfRule type="containsText" dxfId="9975" priority="10693" operator="containsText" text="Yes">
      <formula>NOT(ISERROR(SEARCH("Yes",AT448)))</formula>
    </cfRule>
  </conditionalFormatting>
  <conditionalFormatting sqref="AT451">
    <cfRule type="expression" dxfId="9974" priority="10690" stopIfTrue="1">
      <formula>AT451="No"</formula>
    </cfRule>
    <cfRule type="expression" dxfId="9973" priority="10691" stopIfTrue="1">
      <formula>AT451="Yes"</formula>
    </cfRule>
  </conditionalFormatting>
  <conditionalFormatting sqref="AT452">
    <cfRule type="expression" dxfId="9972" priority="10688" stopIfTrue="1">
      <formula>AT452="No"</formula>
    </cfRule>
    <cfRule type="expression" dxfId="9971" priority="10689" stopIfTrue="1">
      <formula>AT452="Yes"</formula>
    </cfRule>
  </conditionalFormatting>
  <conditionalFormatting sqref="AT453">
    <cfRule type="expression" dxfId="9970" priority="10686" stopIfTrue="1">
      <formula>AT453="No"</formula>
    </cfRule>
    <cfRule type="expression" dxfId="9969" priority="10687" stopIfTrue="1">
      <formula>AT453="Yes"</formula>
    </cfRule>
  </conditionalFormatting>
  <conditionalFormatting sqref="AT451:AT453">
    <cfRule type="containsText" dxfId="9968" priority="10684" operator="containsText" text="No">
      <formula>NOT(ISERROR(SEARCH("No",AT451)))</formula>
    </cfRule>
    <cfRule type="containsText" dxfId="9967" priority="10685" operator="containsText" text="Yes">
      <formula>NOT(ISERROR(SEARCH("Yes",AT451)))</formula>
    </cfRule>
  </conditionalFormatting>
  <conditionalFormatting sqref="AT454">
    <cfRule type="expression" dxfId="9966" priority="10682" stopIfTrue="1">
      <formula>AT454="No"</formula>
    </cfRule>
    <cfRule type="expression" dxfId="9965" priority="10683" stopIfTrue="1">
      <formula>AT454="Yes"</formula>
    </cfRule>
  </conditionalFormatting>
  <conditionalFormatting sqref="AT455">
    <cfRule type="expression" dxfId="9964" priority="10680" stopIfTrue="1">
      <formula>AT455="No"</formula>
    </cfRule>
    <cfRule type="expression" dxfId="9963" priority="10681" stopIfTrue="1">
      <formula>AT455="Yes"</formula>
    </cfRule>
  </conditionalFormatting>
  <conditionalFormatting sqref="AT456">
    <cfRule type="expression" dxfId="9962" priority="10678" stopIfTrue="1">
      <formula>AT456="No"</formula>
    </cfRule>
    <cfRule type="expression" dxfId="9961" priority="10679" stopIfTrue="1">
      <formula>AT456="Yes"</formula>
    </cfRule>
  </conditionalFormatting>
  <conditionalFormatting sqref="AT454:AT456">
    <cfRule type="containsText" dxfId="9960" priority="10676" operator="containsText" text="No">
      <formula>NOT(ISERROR(SEARCH("No",AT454)))</formula>
    </cfRule>
    <cfRule type="containsText" dxfId="9959" priority="10677" operator="containsText" text="Yes">
      <formula>NOT(ISERROR(SEARCH("Yes",AT454)))</formula>
    </cfRule>
  </conditionalFormatting>
  <conditionalFormatting sqref="AT457">
    <cfRule type="expression" dxfId="9958" priority="10674" stopIfTrue="1">
      <formula>AT457="No"</formula>
    </cfRule>
    <cfRule type="expression" dxfId="9957" priority="10675" stopIfTrue="1">
      <formula>AT457="Yes"</formula>
    </cfRule>
  </conditionalFormatting>
  <conditionalFormatting sqref="AT458">
    <cfRule type="expression" dxfId="9956" priority="10672" stopIfTrue="1">
      <formula>AT458="No"</formula>
    </cfRule>
    <cfRule type="expression" dxfId="9955" priority="10673" stopIfTrue="1">
      <formula>AT458="Yes"</formula>
    </cfRule>
  </conditionalFormatting>
  <conditionalFormatting sqref="AT459">
    <cfRule type="expression" dxfId="9954" priority="10670" stopIfTrue="1">
      <formula>AT459="No"</formula>
    </cfRule>
    <cfRule type="expression" dxfId="9953" priority="10671" stopIfTrue="1">
      <formula>AT459="Yes"</formula>
    </cfRule>
  </conditionalFormatting>
  <conditionalFormatting sqref="AT457:AT459">
    <cfRule type="containsText" dxfId="9952" priority="10668" operator="containsText" text="No">
      <formula>NOT(ISERROR(SEARCH("No",AT457)))</formula>
    </cfRule>
    <cfRule type="containsText" dxfId="9951" priority="10669" operator="containsText" text="Yes">
      <formula>NOT(ISERROR(SEARCH("Yes",AT457)))</formula>
    </cfRule>
  </conditionalFormatting>
  <conditionalFormatting sqref="AT460">
    <cfRule type="expression" dxfId="9950" priority="10666" stopIfTrue="1">
      <formula>AT460="No"</formula>
    </cfRule>
    <cfRule type="expression" dxfId="9949" priority="10667" stopIfTrue="1">
      <formula>AT460="Yes"</formula>
    </cfRule>
  </conditionalFormatting>
  <conditionalFormatting sqref="AT461">
    <cfRule type="expression" dxfId="9948" priority="10664" stopIfTrue="1">
      <formula>AT461="No"</formula>
    </cfRule>
    <cfRule type="expression" dxfId="9947" priority="10665" stopIfTrue="1">
      <formula>AT461="Yes"</formula>
    </cfRule>
  </conditionalFormatting>
  <conditionalFormatting sqref="AT462">
    <cfRule type="expression" dxfId="9946" priority="10662" stopIfTrue="1">
      <formula>AT462="No"</formula>
    </cfRule>
    <cfRule type="expression" dxfId="9945" priority="10663" stopIfTrue="1">
      <formula>AT462="Yes"</formula>
    </cfRule>
  </conditionalFormatting>
  <conditionalFormatting sqref="AT460:AT462">
    <cfRule type="containsText" dxfId="9944" priority="10660" operator="containsText" text="No">
      <formula>NOT(ISERROR(SEARCH("No",AT460)))</formula>
    </cfRule>
    <cfRule type="containsText" dxfId="9943" priority="10661" operator="containsText" text="Yes">
      <formula>NOT(ISERROR(SEARCH("Yes",AT460)))</formula>
    </cfRule>
  </conditionalFormatting>
  <conditionalFormatting sqref="AT463">
    <cfRule type="expression" dxfId="9942" priority="10658" stopIfTrue="1">
      <formula>AT463="No"</formula>
    </cfRule>
    <cfRule type="expression" dxfId="9941" priority="10659" stopIfTrue="1">
      <formula>AT463="Yes"</formula>
    </cfRule>
  </conditionalFormatting>
  <conditionalFormatting sqref="AT464">
    <cfRule type="expression" dxfId="9940" priority="10656" stopIfTrue="1">
      <formula>AT464="No"</formula>
    </cfRule>
    <cfRule type="expression" dxfId="9939" priority="10657" stopIfTrue="1">
      <formula>AT464="Yes"</formula>
    </cfRule>
  </conditionalFormatting>
  <conditionalFormatting sqref="AT465">
    <cfRule type="expression" dxfId="9938" priority="10654" stopIfTrue="1">
      <formula>AT465="No"</formula>
    </cfRule>
    <cfRule type="expression" dxfId="9937" priority="10655" stopIfTrue="1">
      <formula>AT465="Yes"</formula>
    </cfRule>
  </conditionalFormatting>
  <conditionalFormatting sqref="AT463:AT465">
    <cfRule type="containsText" dxfId="9936" priority="10652" operator="containsText" text="No">
      <formula>NOT(ISERROR(SEARCH("No",AT463)))</formula>
    </cfRule>
    <cfRule type="containsText" dxfId="9935" priority="10653" operator="containsText" text="Yes">
      <formula>NOT(ISERROR(SEARCH("Yes",AT463)))</formula>
    </cfRule>
  </conditionalFormatting>
  <conditionalFormatting sqref="AT472:AT474">
    <cfRule type="expression" dxfId="9934" priority="10650" stopIfTrue="1">
      <formula>AT472="No"</formula>
    </cfRule>
    <cfRule type="expression" dxfId="9933" priority="10651" stopIfTrue="1">
      <formula>AT472="Yes"</formula>
    </cfRule>
  </conditionalFormatting>
  <conditionalFormatting sqref="AT472:AT474">
    <cfRule type="expression" dxfId="9932" priority="10648" stopIfTrue="1">
      <formula>AT472="No"</formula>
    </cfRule>
    <cfRule type="expression" dxfId="9931" priority="10649" stopIfTrue="1">
      <formula>AT472="Yes"</formula>
    </cfRule>
  </conditionalFormatting>
  <conditionalFormatting sqref="AT475">
    <cfRule type="expression" dxfId="9930" priority="10646" stopIfTrue="1">
      <formula>AT475="No"</formula>
    </cfRule>
    <cfRule type="expression" dxfId="9929" priority="10647" stopIfTrue="1">
      <formula>AT475="Yes"</formula>
    </cfRule>
  </conditionalFormatting>
  <conditionalFormatting sqref="AT476">
    <cfRule type="expression" dxfId="9928" priority="10644" stopIfTrue="1">
      <formula>AT476="No"</formula>
    </cfRule>
    <cfRule type="expression" dxfId="9927" priority="10645" stopIfTrue="1">
      <formula>AT476="Yes"</formula>
    </cfRule>
  </conditionalFormatting>
  <conditionalFormatting sqref="AT477">
    <cfRule type="expression" dxfId="9926" priority="10642" stopIfTrue="1">
      <formula>AT477="No"</formula>
    </cfRule>
    <cfRule type="expression" dxfId="9925" priority="10643" stopIfTrue="1">
      <formula>AT477="Yes"</formula>
    </cfRule>
  </conditionalFormatting>
  <conditionalFormatting sqref="AT475:AT477">
    <cfRule type="containsText" dxfId="9924" priority="10640" operator="containsText" text="No">
      <formula>NOT(ISERROR(SEARCH("No",AT475)))</formula>
    </cfRule>
    <cfRule type="containsText" dxfId="9923" priority="10641" operator="containsText" text="Yes">
      <formula>NOT(ISERROR(SEARCH("Yes",AT475)))</formula>
    </cfRule>
  </conditionalFormatting>
  <conditionalFormatting sqref="AT478">
    <cfRule type="expression" dxfId="9922" priority="10638" stopIfTrue="1">
      <formula>AT478="No"</formula>
    </cfRule>
    <cfRule type="expression" dxfId="9921" priority="10639" stopIfTrue="1">
      <formula>AT478="Yes"</formula>
    </cfRule>
  </conditionalFormatting>
  <conditionalFormatting sqref="AT479">
    <cfRule type="expression" dxfId="9920" priority="10636" stopIfTrue="1">
      <formula>AT479="No"</formula>
    </cfRule>
    <cfRule type="expression" dxfId="9919" priority="10637" stopIfTrue="1">
      <formula>AT479="Yes"</formula>
    </cfRule>
  </conditionalFormatting>
  <conditionalFormatting sqref="AT480">
    <cfRule type="expression" dxfId="9918" priority="10634" stopIfTrue="1">
      <formula>AT480="No"</formula>
    </cfRule>
    <cfRule type="expression" dxfId="9917" priority="10635" stopIfTrue="1">
      <formula>AT480="Yes"</formula>
    </cfRule>
  </conditionalFormatting>
  <conditionalFormatting sqref="AT478:AT480">
    <cfRule type="containsText" dxfId="9916" priority="10632" operator="containsText" text="No">
      <formula>NOT(ISERROR(SEARCH("No",AT478)))</formula>
    </cfRule>
    <cfRule type="containsText" dxfId="9915" priority="10633" operator="containsText" text="Yes">
      <formula>NOT(ISERROR(SEARCH("Yes",AT478)))</formula>
    </cfRule>
  </conditionalFormatting>
  <conditionalFormatting sqref="AT484">
    <cfRule type="expression" dxfId="9914" priority="10630" stopIfTrue="1">
      <formula>AT484="No"</formula>
    </cfRule>
    <cfRule type="expression" dxfId="9913" priority="10631" stopIfTrue="1">
      <formula>AT484="Yes"</formula>
    </cfRule>
  </conditionalFormatting>
  <conditionalFormatting sqref="AT485">
    <cfRule type="expression" dxfId="9912" priority="10628" stopIfTrue="1">
      <formula>AT485="No"</formula>
    </cfRule>
    <cfRule type="expression" dxfId="9911" priority="10629" stopIfTrue="1">
      <formula>AT485="Yes"</formula>
    </cfRule>
  </conditionalFormatting>
  <conditionalFormatting sqref="AT486">
    <cfRule type="expression" dxfId="9910" priority="10626" stopIfTrue="1">
      <formula>AT486="No"</formula>
    </cfRule>
    <cfRule type="expression" dxfId="9909" priority="10627" stopIfTrue="1">
      <formula>AT486="Yes"</formula>
    </cfRule>
  </conditionalFormatting>
  <conditionalFormatting sqref="AT484:AT486">
    <cfRule type="containsText" dxfId="9908" priority="10624" operator="containsText" text="No">
      <formula>NOT(ISERROR(SEARCH("No",AT484)))</formula>
    </cfRule>
    <cfRule type="containsText" dxfId="9907" priority="10625" operator="containsText" text="Yes">
      <formula>NOT(ISERROR(SEARCH("Yes",AT484)))</formula>
    </cfRule>
  </conditionalFormatting>
  <conditionalFormatting sqref="AT490">
    <cfRule type="expression" dxfId="9906" priority="10622" stopIfTrue="1">
      <formula>AT490="No"</formula>
    </cfRule>
    <cfRule type="expression" dxfId="9905" priority="10623" stopIfTrue="1">
      <formula>AT490="Yes"</formula>
    </cfRule>
  </conditionalFormatting>
  <conditionalFormatting sqref="AT491">
    <cfRule type="expression" dxfId="9904" priority="10620" stopIfTrue="1">
      <formula>AT491="No"</formula>
    </cfRule>
    <cfRule type="expression" dxfId="9903" priority="10621" stopIfTrue="1">
      <formula>AT491="Yes"</formula>
    </cfRule>
  </conditionalFormatting>
  <conditionalFormatting sqref="AT492">
    <cfRule type="expression" dxfId="9902" priority="10618" stopIfTrue="1">
      <formula>AT492="No"</formula>
    </cfRule>
    <cfRule type="expression" dxfId="9901" priority="10619" stopIfTrue="1">
      <formula>AT492="Yes"</formula>
    </cfRule>
  </conditionalFormatting>
  <conditionalFormatting sqref="AT490:AT492">
    <cfRule type="containsText" dxfId="9900" priority="10616" operator="containsText" text="No">
      <formula>NOT(ISERROR(SEARCH("No",AT490)))</formula>
    </cfRule>
    <cfRule type="containsText" dxfId="9899" priority="10617" operator="containsText" text="Yes">
      <formula>NOT(ISERROR(SEARCH("Yes",AT490)))</formula>
    </cfRule>
  </conditionalFormatting>
  <conditionalFormatting sqref="AT496">
    <cfRule type="expression" dxfId="9898" priority="10614" stopIfTrue="1">
      <formula>AT496="No"</formula>
    </cfRule>
    <cfRule type="expression" dxfId="9897" priority="10615" stopIfTrue="1">
      <formula>AT496="Yes"</formula>
    </cfRule>
  </conditionalFormatting>
  <conditionalFormatting sqref="AT497">
    <cfRule type="expression" dxfId="9896" priority="10612" stopIfTrue="1">
      <formula>AT497="No"</formula>
    </cfRule>
    <cfRule type="expression" dxfId="9895" priority="10613" stopIfTrue="1">
      <formula>AT497="Yes"</formula>
    </cfRule>
  </conditionalFormatting>
  <conditionalFormatting sqref="AT498">
    <cfRule type="expression" dxfId="9894" priority="10610" stopIfTrue="1">
      <formula>AT498="No"</formula>
    </cfRule>
    <cfRule type="expression" dxfId="9893" priority="10611" stopIfTrue="1">
      <formula>AT498="Yes"</formula>
    </cfRule>
  </conditionalFormatting>
  <conditionalFormatting sqref="AT496:AT498">
    <cfRule type="containsText" dxfId="9892" priority="10608" operator="containsText" text="No">
      <formula>NOT(ISERROR(SEARCH("No",AT496)))</formula>
    </cfRule>
    <cfRule type="containsText" dxfId="9891" priority="10609" operator="containsText" text="Yes">
      <formula>NOT(ISERROR(SEARCH("Yes",AT496)))</formula>
    </cfRule>
  </conditionalFormatting>
  <conditionalFormatting sqref="AT502">
    <cfRule type="expression" dxfId="9890" priority="10606" stopIfTrue="1">
      <formula>AT502="No"</formula>
    </cfRule>
    <cfRule type="expression" dxfId="9889" priority="10607" stopIfTrue="1">
      <formula>AT502="Yes"</formula>
    </cfRule>
  </conditionalFormatting>
  <conditionalFormatting sqref="AT503">
    <cfRule type="expression" dxfId="9888" priority="10604" stopIfTrue="1">
      <formula>AT503="No"</formula>
    </cfRule>
    <cfRule type="expression" dxfId="9887" priority="10605" stopIfTrue="1">
      <formula>AT503="Yes"</formula>
    </cfRule>
  </conditionalFormatting>
  <conditionalFormatting sqref="AT504">
    <cfRule type="expression" dxfId="9886" priority="10602" stopIfTrue="1">
      <formula>AT504="No"</formula>
    </cfRule>
    <cfRule type="expression" dxfId="9885" priority="10603" stopIfTrue="1">
      <formula>AT504="Yes"</formula>
    </cfRule>
  </conditionalFormatting>
  <conditionalFormatting sqref="AT502:AT504">
    <cfRule type="containsText" dxfId="9884" priority="10600" operator="containsText" text="No">
      <formula>NOT(ISERROR(SEARCH("No",AT502)))</formula>
    </cfRule>
    <cfRule type="containsText" dxfId="9883" priority="10601" operator="containsText" text="Yes">
      <formula>NOT(ISERROR(SEARCH("Yes",AT502)))</formula>
    </cfRule>
  </conditionalFormatting>
  <conditionalFormatting sqref="AT505">
    <cfRule type="expression" dxfId="9882" priority="10598" stopIfTrue="1">
      <formula>AT505="No"</formula>
    </cfRule>
    <cfRule type="expression" dxfId="9881" priority="10599" stopIfTrue="1">
      <formula>AT505="Yes"</formula>
    </cfRule>
  </conditionalFormatting>
  <conditionalFormatting sqref="AT506">
    <cfRule type="expression" dxfId="9880" priority="10596" stopIfTrue="1">
      <formula>AT506="No"</formula>
    </cfRule>
    <cfRule type="expression" dxfId="9879" priority="10597" stopIfTrue="1">
      <formula>AT506="Yes"</formula>
    </cfRule>
  </conditionalFormatting>
  <conditionalFormatting sqref="AT507">
    <cfRule type="expression" dxfId="9878" priority="10594" stopIfTrue="1">
      <formula>AT507="No"</formula>
    </cfRule>
    <cfRule type="expression" dxfId="9877" priority="10595" stopIfTrue="1">
      <formula>AT507="Yes"</formula>
    </cfRule>
  </conditionalFormatting>
  <conditionalFormatting sqref="AT505:AT507">
    <cfRule type="containsText" dxfId="9876" priority="10592" operator="containsText" text="No">
      <formula>NOT(ISERROR(SEARCH("No",AT505)))</formula>
    </cfRule>
    <cfRule type="containsText" dxfId="9875" priority="10593" operator="containsText" text="Yes">
      <formula>NOT(ISERROR(SEARCH("Yes",AT505)))</formula>
    </cfRule>
  </conditionalFormatting>
  <conditionalFormatting sqref="AT508">
    <cfRule type="expression" dxfId="9874" priority="10590" stopIfTrue="1">
      <formula>AT508="No"</formula>
    </cfRule>
    <cfRule type="expression" dxfId="9873" priority="10591" stopIfTrue="1">
      <formula>AT508="Yes"</formula>
    </cfRule>
  </conditionalFormatting>
  <conditionalFormatting sqref="AT509">
    <cfRule type="expression" dxfId="9872" priority="10588" stopIfTrue="1">
      <formula>AT509="No"</formula>
    </cfRule>
    <cfRule type="expression" dxfId="9871" priority="10589" stopIfTrue="1">
      <formula>AT509="Yes"</formula>
    </cfRule>
  </conditionalFormatting>
  <conditionalFormatting sqref="AT510">
    <cfRule type="expression" dxfId="9870" priority="10586" stopIfTrue="1">
      <formula>AT510="No"</formula>
    </cfRule>
    <cfRule type="expression" dxfId="9869" priority="10587" stopIfTrue="1">
      <formula>AT510="Yes"</formula>
    </cfRule>
  </conditionalFormatting>
  <conditionalFormatting sqref="AT508:AT510">
    <cfRule type="containsText" dxfId="9868" priority="10584" operator="containsText" text="No">
      <formula>NOT(ISERROR(SEARCH("No",AT508)))</formula>
    </cfRule>
    <cfRule type="containsText" dxfId="9867" priority="10585" operator="containsText" text="Yes">
      <formula>NOT(ISERROR(SEARCH("Yes",AT508)))</formula>
    </cfRule>
  </conditionalFormatting>
  <conditionalFormatting sqref="AT511">
    <cfRule type="expression" dxfId="9866" priority="10582" stopIfTrue="1">
      <formula>AT511="No"</formula>
    </cfRule>
    <cfRule type="expression" dxfId="9865" priority="10583" stopIfTrue="1">
      <formula>AT511="Yes"</formula>
    </cfRule>
  </conditionalFormatting>
  <conditionalFormatting sqref="AT512">
    <cfRule type="expression" dxfId="9864" priority="10580" stopIfTrue="1">
      <formula>AT512="No"</formula>
    </cfRule>
    <cfRule type="expression" dxfId="9863" priority="10581" stopIfTrue="1">
      <formula>AT512="Yes"</formula>
    </cfRule>
  </conditionalFormatting>
  <conditionalFormatting sqref="AT513">
    <cfRule type="expression" dxfId="9862" priority="10578" stopIfTrue="1">
      <formula>AT513="No"</formula>
    </cfRule>
    <cfRule type="expression" dxfId="9861" priority="10579" stopIfTrue="1">
      <formula>AT513="Yes"</formula>
    </cfRule>
  </conditionalFormatting>
  <conditionalFormatting sqref="AT511:AT513">
    <cfRule type="containsText" dxfId="9860" priority="10576" operator="containsText" text="No">
      <formula>NOT(ISERROR(SEARCH("No",AT511)))</formula>
    </cfRule>
    <cfRule type="containsText" dxfId="9859" priority="10577" operator="containsText" text="Yes">
      <formula>NOT(ISERROR(SEARCH("Yes",AT511)))</formula>
    </cfRule>
  </conditionalFormatting>
  <conditionalFormatting sqref="AT514">
    <cfRule type="expression" dxfId="9858" priority="10574" stopIfTrue="1">
      <formula>AT514="No"</formula>
    </cfRule>
    <cfRule type="expression" dxfId="9857" priority="10575" stopIfTrue="1">
      <formula>AT514="Yes"</formula>
    </cfRule>
  </conditionalFormatting>
  <conditionalFormatting sqref="AT515">
    <cfRule type="expression" dxfId="9856" priority="10572" stopIfTrue="1">
      <formula>AT515="No"</formula>
    </cfRule>
    <cfRule type="expression" dxfId="9855" priority="10573" stopIfTrue="1">
      <formula>AT515="Yes"</formula>
    </cfRule>
  </conditionalFormatting>
  <conditionalFormatting sqref="AT516">
    <cfRule type="expression" dxfId="9854" priority="10570" stopIfTrue="1">
      <formula>AT516="No"</formula>
    </cfRule>
    <cfRule type="expression" dxfId="9853" priority="10571" stopIfTrue="1">
      <formula>AT516="Yes"</formula>
    </cfRule>
  </conditionalFormatting>
  <conditionalFormatting sqref="AT514:AT516">
    <cfRule type="containsText" dxfId="9852" priority="10568" operator="containsText" text="No">
      <formula>NOT(ISERROR(SEARCH("No",AT514)))</formula>
    </cfRule>
    <cfRule type="containsText" dxfId="9851" priority="10569" operator="containsText" text="Yes">
      <formula>NOT(ISERROR(SEARCH("Yes",AT514)))</formula>
    </cfRule>
  </conditionalFormatting>
  <conditionalFormatting sqref="AT517">
    <cfRule type="expression" dxfId="9850" priority="10566" stopIfTrue="1">
      <formula>AT517="No"</formula>
    </cfRule>
    <cfRule type="expression" dxfId="9849" priority="10567" stopIfTrue="1">
      <formula>AT517="Yes"</formula>
    </cfRule>
  </conditionalFormatting>
  <conditionalFormatting sqref="AT518">
    <cfRule type="expression" dxfId="9848" priority="10564" stopIfTrue="1">
      <formula>AT518="No"</formula>
    </cfRule>
    <cfRule type="expression" dxfId="9847" priority="10565" stopIfTrue="1">
      <formula>AT518="Yes"</formula>
    </cfRule>
  </conditionalFormatting>
  <conditionalFormatting sqref="AT519">
    <cfRule type="expression" dxfId="9846" priority="10562" stopIfTrue="1">
      <formula>AT519="No"</formula>
    </cfRule>
    <cfRule type="expression" dxfId="9845" priority="10563" stopIfTrue="1">
      <formula>AT519="Yes"</formula>
    </cfRule>
  </conditionalFormatting>
  <conditionalFormatting sqref="AT517:AT519">
    <cfRule type="containsText" dxfId="9844" priority="10560" operator="containsText" text="No">
      <formula>NOT(ISERROR(SEARCH("No",AT517)))</formula>
    </cfRule>
    <cfRule type="containsText" dxfId="9843" priority="10561" operator="containsText" text="Yes">
      <formula>NOT(ISERROR(SEARCH("Yes",AT517)))</formula>
    </cfRule>
  </conditionalFormatting>
  <conditionalFormatting sqref="AT523">
    <cfRule type="expression" dxfId="9842" priority="10558" stopIfTrue="1">
      <formula>AT523="No"</formula>
    </cfRule>
    <cfRule type="expression" dxfId="9841" priority="10559" stopIfTrue="1">
      <formula>AT523="Yes"</formula>
    </cfRule>
  </conditionalFormatting>
  <conditionalFormatting sqref="AT524">
    <cfRule type="expression" dxfId="9840" priority="10556" stopIfTrue="1">
      <formula>AT524="No"</formula>
    </cfRule>
    <cfRule type="expression" dxfId="9839" priority="10557" stopIfTrue="1">
      <formula>AT524="Yes"</formula>
    </cfRule>
  </conditionalFormatting>
  <conditionalFormatting sqref="AT525">
    <cfRule type="expression" dxfId="9838" priority="10554" stopIfTrue="1">
      <formula>AT525="No"</formula>
    </cfRule>
    <cfRule type="expression" dxfId="9837" priority="10555" stopIfTrue="1">
      <formula>AT525="Yes"</formula>
    </cfRule>
  </conditionalFormatting>
  <conditionalFormatting sqref="AT523:AT525">
    <cfRule type="containsText" dxfId="9836" priority="10552" operator="containsText" text="No">
      <formula>NOT(ISERROR(SEARCH("No",AT523)))</formula>
    </cfRule>
    <cfRule type="containsText" dxfId="9835" priority="10553" operator="containsText" text="Yes">
      <formula>NOT(ISERROR(SEARCH("Yes",AT523)))</formula>
    </cfRule>
  </conditionalFormatting>
  <conditionalFormatting sqref="AT526">
    <cfRule type="expression" dxfId="9834" priority="10550" stopIfTrue="1">
      <formula>AT526="No"</formula>
    </cfRule>
    <cfRule type="expression" dxfId="9833" priority="10551" stopIfTrue="1">
      <formula>AT526="Yes"</formula>
    </cfRule>
  </conditionalFormatting>
  <conditionalFormatting sqref="AT527">
    <cfRule type="expression" dxfId="9832" priority="10548" stopIfTrue="1">
      <formula>AT527="No"</formula>
    </cfRule>
    <cfRule type="expression" dxfId="9831" priority="10549" stopIfTrue="1">
      <formula>AT527="Yes"</formula>
    </cfRule>
  </conditionalFormatting>
  <conditionalFormatting sqref="AT528">
    <cfRule type="expression" dxfId="9830" priority="10546" stopIfTrue="1">
      <formula>AT528="No"</formula>
    </cfRule>
    <cfRule type="expression" dxfId="9829" priority="10547" stopIfTrue="1">
      <formula>AT528="Yes"</formula>
    </cfRule>
  </conditionalFormatting>
  <conditionalFormatting sqref="AT526:AT528">
    <cfRule type="containsText" dxfId="9828" priority="10544" operator="containsText" text="No">
      <formula>NOT(ISERROR(SEARCH("No",AT526)))</formula>
    </cfRule>
    <cfRule type="containsText" dxfId="9827" priority="10545" operator="containsText" text="Yes">
      <formula>NOT(ISERROR(SEARCH("Yes",AT526)))</formula>
    </cfRule>
  </conditionalFormatting>
  <conditionalFormatting sqref="AT532">
    <cfRule type="expression" dxfId="9826" priority="10542" stopIfTrue="1">
      <formula>AT532="No"</formula>
    </cfRule>
    <cfRule type="expression" dxfId="9825" priority="10543" stopIfTrue="1">
      <formula>AT532="Yes"</formula>
    </cfRule>
  </conditionalFormatting>
  <conditionalFormatting sqref="AT533">
    <cfRule type="expression" dxfId="9824" priority="10540" stopIfTrue="1">
      <formula>AT533="No"</formula>
    </cfRule>
    <cfRule type="expression" dxfId="9823" priority="10541" stopIfTrue="1">
      <formula>AT533="Yes"</formula>
    </cfRule>
  </conditionalFormatting>
  <conditionalFormatting sqref="AT534">
    <cfRule type="expression" dxfId="9822" priority="10538" stopIfTrue="1">
      <formula>AT534="No"</formula>
    </cfRule>
    <cfRule type="expression" dxfId="9821" priority="10539" stopIfTrue="1">
      <formula>AT534="Yes"</formula>
    </cfRule>
  </conditionalFormatting>
  <conditionalFormatting sqref="AT532:AT534">
    <cfRule type="containsText" dxfId="9820" priority="10536" operator="containsText" text="No">
      <formula>NOT(ISERROR(SEARCH("No",AT532)))</formula>
    </cfRule>
    <cfRule type="containsText" dxfId="9819" priority="10537" operator="containsText" text="Yes">
      <formula>NOT(ISERROR(SEARCH("Yes",AT532)))</formula>
    </cfRule>
  </conditionalFormatting>
  <conditionalFormatting sqref="AT535">
    <cfRule type="expression" dxfId="9818" priority="10534" stopIfTrue="1">
      <formula>AT535="No"</formula>
    </cfRule>
    <cfRule type="expression" dxfId="9817" priority="10535" stopIfTrue="1">
      <formula>AT535="Yes"</formula>
    </cfRule>
  </conditionalFormatting>
  <conditionalFormatting sqref="AT536">
    <cfRule type="expression" dxfId="9816" priority="10532" stopIfTrue="1">
      <formula>AT536="No"</formula>
    </cfRule>
    <cfRule type="expression" dxfId="9815" priority="10533" stopIfTrue="1">
      <formula>AT536="Yes"</formula>
    </cfRule>
  </conditionalFormatting>
  <conditionalFormatting sqref="AT537">
    <cfRule type="expression" dxfId="9814" priority="10530" stopIfTrue="1">
      <formula>AT537="No"</formula>
    </cfRule>
    <cfRule type="expression" dxfId="9813" priority="10531" stopIfTrue="1">
      <formula>AT537="Yes"</formula>
    </cfRule>
  </conditionalFormatting>
  <conditionalFormatting sqref="AT535:AT537">
    <cfRule type="containsText" dxfId="9812" priority="10528" operator="containsText" text="No">
      <formula>NOT(ISERROR(SEARCH("No",AT535)))</formula>
    </cfRule>
    <cfRule type="containsText" dxfId="9811" priority="10529" operator="containsText" text="Yes">
      <formula>NOT(ISERROR(SEARCH("Yes",AT535)))</formula>
    </cfRule>
  </conditionalFormatting>
  <conditionalFormatting sqref="AT538">
    <cfRule type="expression" dxfId="9810" priority="10526" stopIfTrue="1">
      <formula>AT538="No"</formula>
    </cfRule>
    <cfRule type="expression" dxfId="9809" priority="10527" stopIfTrue="1">
      <formula>AT538="Yes"</formula>
    </cfRule>
  </conditionalFormatting>
  <conditionalFormatting sqref="AT539">
    <cfRule type="expression" dxfId="9808" priority="10524" stopIfTrue="1">
      <formula>AT539="No"</formula>
    </cfRule>
    <cfRule type="expression" dxfId="9807" priority="10525" stopIfTrue="1">
      <formula>AT539="Yes"</formula>
    </cfRule>
  </conditionalFormatting>
  <conditionalFormatting sqref="AT540">
    <cfRule type="expression" dxfId="9806" priority="10522" stopIfTrue="1">
      <formula>AT540="No"</formula>
    </cfRule>
    <cfRule type="expression" dxfId="9805" priority="10523" stopIfTrue="1">
      <formula>AT540="Yes"</formula>
    </cfRule>
  </conditionalFormatting>
  <conditionalFormatting sqref="AT538:AT540">
    <cfRule type="containsText" dxfId="9804" priority="10520" operator="containsText" text="No">
      <formula>NOT(ISERROR(SEARCH("No",AT538)))</formula>
    </cfRule>
    <cfRule type="containsText" dxfId="9803" priority="10521" operator="containsText" text="Yes">
      <formula>NOT(ISERROR(SEARCH("Yes",AT538)))</formula>
    </cfRule>
  </conditionalFormatting>
  <conditionalFormatting sqref="AT541">
    <cfRule type="expression" dxfId="9802" priority="10518" stopIfTrue="1">
      <formula>AT541="No"</formula>
    </cfRule>
    <cfRule type="expression" dxfId="9801" priority="10519" stopIfTrue="1">
      <formula>AT541="Yes"</formula>
    </cfRule>
  </conditionalFormatting>
  <conditionalFormatting sqref="AT542">
    <cfRule type="expression" dxfId="9800" priority="10516" stopIfTrue="1">
      <formula>AT542="No"</formula>
    </cfRule>
    <cfRule type="expression" dxfId="9799" priority="10517" stopIfTrue="1">
      <formula>AT542="Yes"</formula>
    </cfRule>
  </conditionalFormatting>
  <conditionalFormatting sqref="AT543">
    <cfRule type="expression" dxfId="9798" priority="10514" stopIfTrue="1">
      <formula>AT543="No"</formula>
    </cfRule>
    <cfRule type="expression" dxfId="9797" priority="10515" stopIfTrue="1">
      <formula>AT543="Yes"</formula>
    </cfRule>
  </conditionalFormatting>
  <conditionalFormatting sqref="AT541:AT543">
    <cfRule type="containsText" dxfId="9796" priority="10512" operator="containsText" text="No">
      <formula>NOT(ISERROR(SEARCH("No",AT541)))</formula>
    </cfRule>
    <cfRule type="containsText" dxfId="9795" priority="10513" operator="containsText" text="Yes">
      <formula>NOT(ISERROR(SEARCH("Yes",AT541)))</formula>
    </cfRule>
  </conditionalFormatting>
  <conditionalFormatting sqref="AT572">
    <cfRule type="expression" dxfId="9794" priority="10508" stopIfTrue="1">
      <formula>AT572="No"</formula>
    </cfRule>
    <cfRule type="expression" dxfId="9793" priority="10509" stopIfTrue="1">
      <formula>AT572="Yes"</formula>
    </cfRule>
  </conditionalFormatting>
  <conditionalFormatting sqref="AT573">
    <cfRule type="expression" dxfId="9792" priority="10506" stopIfTrue="1">
      <formula>AT573="No"</formula>
    </cfRule>
    <cfRule type="expression" dxfId="9791" priority="10507" stopIfTrue="1">
      <formula>AT573="Yes"</formula>
    </cfRule>
  </conditionalFormatting>
  <conditionalFormatting sqref="AT572:AT573">
    <cfRule type="containsText" dxfId="9790" priority="10504" operator="containsText" text="No">
      <formula>NOT(ISERROR(SEARCH("No",AT572)))</formula>
    </cfRule>
    <cfRule type="containsText" dxfId="9789" priority="10505" operator="containsText" text="Yes">
      <formula>NOT(ISERROR(SEARCH("Yes",AT572)))</formula>
    </cfRule>
  </conditionalFormatting>
  <conditionalFormatting sqref="AT473:AT486 AT547:AT559 AT612:AT613 AT572:AT577 AT621:AT622 AT490:AT543 AT563:AT570 AT584:AT589 AT593:AT595 AT599:AT604">
    <cfRule type="containsText" dxfId="9788" priority="10502" operator="containsText" text="No">
      <formula>NOT(ISERROR(SEARCH("No",AT473)))</formula>
    </cfRule>
    <cfRule type="containsText" dxfId="9787" priority="10503" operator="containsText" text="Yes">
      <formula>NOT(ISERROR(SEARCH("Yes",AT473)))</formula>
    </cfRule>
  </conditionalFormatting>
  <conditionalFormatting sqref="AT499:AT501">
    <cfRule type="expression" dxfId="9786" priority="10500" stopIfTrue="1">
      <formula>AT499="No"</formula>
    </cfRule>
    <cfRule type="expression" dxfId="9785" priority="10501" stopIfTrue="1">
      <formula>AT499="Yes"</formula>
    </cfRule>
  </conditionalFormatting>
  <conditionalFormatting sqref="AT529:AT531">
    <cfRule type="expression" dxfId="9784" priority="10498" stopIfTrue="1">
      <formula>AT529="No"</formula>
    </cfRule>
    <cfRule type="expression" dxfId="9783" priority="10499" stopIfTrue="1">
      <formula>AT529="Yes"</formula>
    </cfRule>
  </conditionalFormatting>
  <conditionalFormatting sqref="AT547:AT549">
    <cfRule type="expression" dxfId="9782" priority="10496" stopIfTrue="1">
      <formula>AT547="No"</formula>
    </cfRule>
    <cfRule type="expression" dxfId="9781" priority="10497" stopIfTrue="1">
      <formula>AT547="Yes"</formula>
    </cfRule>
  </conditionalFormatting>
  <conditionalFormatting sqref="AT553:AT555">
    <cfRule type="expression" dxfId="9780" priority="10494" stopIfTrue="1">
      <formula>AT553="No"</formula>
    </cfRule>
    <cfRule type="expression" dxfId="9779" priority="10495" stopIfTrue="1">
      <formula>AT553="Yes"</formula>
    </cfRule>
  </conditionalFormatting>
  <conditionalFormatting sqref="AT553:AT555">
    <cfRule type="expression" dxfId="9778" priority="10492" stopIfTrue="1">
      <formula>AT553="No"</formula>
    </cfRule>
    <cfRule type="expression" dxfId="9777" priority="10493" stopIfTrue="1">
      <formula>AT553="Yes"</formula>
    </cfRule>
  </conditionalFormatting>
  <conditionalFormatting sqref="AT559">
    <cfRule type="expression" dxfId="9776" priority="10490" stopIfTrue="1">
      <formula>AT559="No"</formula>
    </cfRule>
    <cfRule type="expression" dxfId="9775" priority="10491" stopIfTrue="1">
      <formula>AT559="Yes"</formula>
    </cfRule>
  </conditionalFormatting>
  <conditionalFormatting sqref="AT559">
    <cfRule type="expression" dxfId="9774" priority="10488" stopIfTrue="1">
      <formula>AT559="No"</formula>
    </cfRule>
    <cfRule type="expression" dxfId="9773" priority="10489" stopIfTrue="1">
      <formula>AT559="Yes"</formula>
    </cfRule>
  </conditionalFormatting>
  <conditionalFormatting sqref="AT544:AT546">
    <cfRule type="containsText" dxfId="9772" priority="10484" operator="containsText" text="No">
      <formula>NOT(ISERROR(SEARCH("No",AT544)))</formula>
    </cfRule>
    <cfRule type="containsText" dxfId="9771" priority="10485" operator="containsText" text="Yes">
      <formula>NOT(ISERROR(SEARCH("Yes",AT544)))</formula>
    </cfRule>
    <cfRule type="containsText" dxfId="9770" priority="10486" operator="containsText" text="Yes">
      <formula>NOT(ISERROR(SEARCH("Yes",AT544)))</formula>
    </cfRule>
    <cfRule type="containsText" dxfId="9769" priority="10487" operator="containsText" text="Yes">
      <formula>NOT(ISERROR(SEARCH("Yes",AT544)))</formula>
    </cfRule>
  </conditionalFormatting>
  <conditionalFormatting sqref="AT563:AT564">
    <cfRule type="expression" dxfId="9768" priority="10482" stopIfTrue="1">
      <formula>AT563="No"</formula>
    </cfRule>
    <cfRule type="expression" dxfId="9767" priority="10483" stopIfTrue="1">
      <formula>AT563="Yes"</formula>
    </cfRule>
  </conditionalFormatting>
  <conditionalFormatting sqref="AT565:AT567">
    <cfRule type="expression" dxfId="9766" priority="10480" stopIfTrue="1">
      <formula>AT565="No"</formula>
    </cfRule>
    <cfRule type="expression" dxfId="9765" priority="10481" stopIfTrue="1">
      <formula>AT565="Yes"</formula>
    </cfRule>
  </conditionalFormatting>
  <conditionalFormatting sqref="AT565:AT567">
    <cfRule type="expression" dxfId="9764" priority="10478" stopIfTrue="1">
      <formula>AT565="No"</formula>
    </cfRule>
    <cfRule type="expression" dxfId="9763" priority="10479" stopIfTrue="1">
      <formula>AT565="Yes"</formula>
    </cfRule>
  </conditionalFormatting>
  <conditionalFormatting sqref="AT568:AT570">
    <cfRule type="expression" dxfId="9762" priority="10476" stopIfTrue="1">
      <formula>AT568="No"</formula>
    </cfRule>
    <cfRule type="expression" dxfId="9761" priority="10477" stopIfTrue="1">
      <formula>AT568="Yes"</formula>
    </cfRule>
  </conditionalFormatting>
  <conditionalFormatting sqref="AT574:AT576">
    <cfRule type="expression" dxfId="9760" priority="10474" stopIfTrue="1">
      <formula>AT574="No"</formula>
    </cfRule>
    <cfRule type="expression" dxfId="9759" priority="10475" stopIfTrue="1">
      <formula>AT574="Yes"</formula>
    </cfRule>
  </conditionalFormatting>
  <conditionalFormatting sqref="AT625:AT627">
    <cfRule type="expression" dxfId="9758" priority="10472" stopIfTrue="1">
      <formula>AT625="No"</formula>
    </cfRule>
    <cfRule type="expression" dxfId="9757" priority="10473" stopIfTrue="1">
      <formula>AT625="Yes"</formula>
    </cfRule>
  </conditionalFormatting>
  <conditionalFormatting sqref="AT628:AT630">
    <cfRule type="expression" dxfId="9756" priority="10470" stopIfTrue="1">
      <formula>AT628="No"</formula>
    </cfRule>
    <cfRule type="expression" dxfId="9755" priority="10471" stopIfTrue="1">
      <formula>AT628="Yes"</formula>
    </cfRule>
  </conditionalFormatting>
  <conditionalFormatting sqref="AT625:AT630">
    <cfRule type="containsText" dxfId="9754" priority="10467" operator="containsText" text="No">
      <formula>NOT(ISERROR(SEARCH("No",AT625)))</formula>
    </cfRule>
    <cfRule type="containsText" dxfId="9753" priority="10468" operator="containsText" text="Yes">
      <formula>NOT(ISERROR(SEARCH("Yes",AT625)))</formula>
    </cfRule>
    <cfRule type="containsText" dxfId="9752" priority="10469" operator="containsText" text="No">
      <formula>NOT(ISERROR(SEARCH("No",AT625)))</formula>
    </cfRule>
  </conditionalFormatting>
  <conditionalFormatting sqref="AT625:AT630">
    <cfRule type="containsText" dxfId="9751" priority="10466" operator="containsText" text="No">
      <formula>NOT(ISERROR(SEARCH("No",AT625)))</formula>
    </cfRule>
  </conditionalFormatting>
  <conditionalFormatting sqref="AT625:AT630">
    <cfRule type="containsText" dxfId="9750" priority="10464" operator="containsText" text="No">
      <formula>NOT(ISERROR(SEARCH("No",AT625)))</formula>
    </cfRule>
    <cfRule type="containsText" dxfId="9749" priority="10465" operator="containsText" text="Yes">
      <formula>NOT(ISERROR(SEARCH("Yes",AT625)))</formula>
    </cfRule>
  </conditionalFormatting>
  <conditionalFormatting sqref="AT625:AT630">
    <cfRule type="containsText" dxfId="9748" priority="10462" operator="containsText" text="No">
      <formula>NOT(ISERROR(SEARCH("No",AT625)))</formula>
    </cfRule>
    <cfRule type="containsText" dxfId="9747" priority="10463" operator="containsText" text="Yes">
      <formula>NOT(ISERROR(SEARCH("Yes",AT625)))</formula>
    </cfRule>
  </conditionalFormatting>
  <conditionalFormatting sqref="AT182:AT184">
    <cfRule type="expression" dxfId="9746" priority="10450" stopIfTrue="1">
      <formula>AT182="No"</formula>
    </cfRule>
    <cfRule type="expression" dxfId="9745" priority="10451" stopIfTrue="1">
      <formula>AT182="Yes"</formula>
    </cfRule>
  </conditionalFormatting>
  <conditionalFormatting sqref="AT550:AT552">
    <cfRule type="expression" dxfId="9744" priority="10448" stopIfTrue="1">
      <formula>AT550="No"</formula>
    </cfRule>
    <cfRule type="expression" dxfId="9743" priority="10449" stopIfTrue="1">
      <formula>AT550="Yes"</formula>
    </cfRule>
  </conditionalFormatting>
  <conditionalFormatting sqref="AT550:AT552">
    <cfRule type="expression" dxfId="9742" priority="10446" stopIfTrue="1">
      <formula>AT550="No"</formula>
    </cfRule>
    <cfRule type="expression" dxfId="9741" priority="10447" stopIfTrue="1">
      <formula>AT550="Yes"</formula>
    </cfRule>
  </conditionalFormatting>
  <conditionalFormatting sqref="AT553:AT555">
    <cfRule type="expression" dxfId="9740" priority="10444" stopIfTrue="1">
      <formula>AT553="No"</formula>
    </cfRule>
    <cfRule type="expression" dxfId="9739" priority="10445" stopIfTrue="1">
      <formula>AT553="Yes"</formula>
    </cfRule>
  </conditionalFormatting>
  <conditionalFormatting sqref="AT553:AT555">
    <cfRule type="expression" dxfId="9738" priority="10442" stopIfTrue="1">
      <formula>AT553="No"</formula>
    </cfRule>
    <cfRule type="expression" dxfId="9737" priority="10443" stopIfTrue="1">
      <formula>AT553="Yes"</formula>
    </cfRule>
  </conditionalFormatting>
  <conditionalFormatting sqref="AT556:AT558">
    <cfRule type="expression" dxfId="9736" priority="10440" stopIfTrue="1">
      <formula>AT556="No"</formula>
    </cfRule>
    <cfRule type="expression" dxfId="9735" priority="10441" stopIfTrue="1">
      <formula>AT556="Yes"</formula>
    </cfRule>
  </conditionalFormatting>
  <conditionalFormatting sqref="AT556:AT558">
    <cfRule type="expression" dxfId="9734" priority="10438" stopIfTrue="1">
      <formula>AT556="No"</formula>
    </cfRule>
    <cfRule type="expression" dxfId="9733" priority="10439" stopIfTrue="1">
      <formula>AT556="Yes"</formula>
    </cfRule>
  </conditionalFormatting>
  <conditionalFormatting sqref="AT628:AT630">
    <cfRule type="expression" dxfId="9732" priority="10436" stopIfTrue="1">
      <formula>AT628="No"</formula>
    </cfRule>
    <cfRule type="expression" dxfId="9731" priority="10437" stopIfTrue="1">
      <formula>AT628="Yes"</formula>
    </cfRule>
  </conditionalFormatting>
  <conditionalFormatting sqref="AT303:AT308">
    <cfRule type="containsText" dxfId="9730" priority="10432" operator="containsText" text="No">
      <formula>NOT(ISERROR(SEARCH("No",AT303)))</formula>
    </cfRule>
    <cfRule type="containsText" dxfId="9729" priority="10433" operator="containsText" text="Yes">
      <formula>NOT(ISERROR(SEARCH("Yes",AT303)))</formula>
    </cfRule>
    <cfRule type="containsText" dxfId="9728" priority="10434" operator="containsText" text="Yes">
      <formula>NOT(ISERROR(SEARCH("Yes",AT303)))</formula>
    </cfRule>
    <cfRule type="containsText" dxfId="9727" priority="10435" operator="containsText" text="Yes">
      <formula>NOT(ISERROR(SEARCH("Yes",AT303)))</formula>
    </cfRule>
  </conditionalFormatting>
  <conditionalFormatting sqref="AT309:AT311">
    <cfRule type="expression" dxfId="9726" priority="10430" stopIfTrue="1">
      <formula>AT309="No"</formula>
    </cfRule>
    <cfRule type="expression" dxfId="9725" priority="10431" stopIfTrue="1">
      <formula>AT309="Yes"</formula>
    </cfRule>
  </conditionalFormatting>
  <conditionalFormatting sqref="AU520:AU522 AU87:AU92 AU30:AU47 AU391:AU393 AU467:AU474 AU481:AU483 AU493:AU495 AU499:AU501 AU529:AU531 AU171:AU187 AU210:AU211 AU102:AU104 AU412:AU417 AU547:AU558 AU574:AU576 AU612:AU613 AU621:AU622 AU51:AU65 AU69:AU80 AU123:AU125 AU153:AU158 AU162:AU164 AU111:AU119 AU129:AU149 AU194:AU196 AU198:AU200 AU213 AU397:AU399 AU421:AU426 AU433:AU438 AU563:AU564 AU566:AU567 AU569:AU570 AU584:AU585 AU587:AU589 AU593:AU595 AU599:AU604">
    <cfRule type="expression" dxfId="9724" priority="10428" stopIfTrue="1">
      <formula>AU30="No"</formula>
    </cfRule>
    <cfRule type="expression" dxfId="9723" priority="10429" stopIfTrue="1">
      <formula>AU30="Yes"</formula>
    </cfRule>
  </conditionalFormatting>
  <conditionalFormatting sqref="AU625:AU630">
    <cfRule type="expression" dxfId="9722" priority="10426" stopIfTrue="1">
      <formula>AU625="No"</formula>
    </cfRule>
    <cfRule type="expression" dxfId="9721" priority="10427" stopIfTrue="1">
      <formula>AU625="Yes"</formula>
    </cfRule>
  </conditionalFormatting>
  <conditionalFormatting sqref="AU96 AU98">
    <cfRule type="expression" dxfId="9720" priority="10425" stopIfTrue="1">
      <formula>AU96="N/A"</formula>
    </cfRule>
  </conditionalFormatting>
  <conditionalFormatting sqref="AU94:AU95">
    <cfRule type="expression" dxfId="9719" priority="10423" stopIfTrue="1">
      <formula>AU94="No"</formula>
    </cfRule>
    <cfRule type="expression" dxfId="9718" priority="10424" stopIfTrue="1">
      <formula>AU94="Yes"</formula>
    </cfRule>
  </conditionalFormatting>
  <conditionalFormatting sqref="AU93:AU95">
    <cfRule type="expression" dxfId="9717" priority="10422" stopIfTrue="1">
      <formula>AU93="N/A"</formula>
    </cfRule>
  </conditionalFormatting>
  <conditionalFormatting sqref="AU96 AU98">
    <cfRule type="expression" dxfId="9716" priority="10421" stopIfTrue="1">
      <formula>AU96="N/A"</formula>
    </cfRule>
  </conditionalFormatting>
  <conditionalFormatting sqref="AU168:AU170">
    <cfRule type="expression" dxfId="9715" priority="10419" stopIfTrue="1">
      <formula>AU168="No"</formula>
    </cfRule>
    <cfRule type="expression" dxfId="9714" priority="10420" stopIfTrue="1">
      <formula>AU168="Yes"</formula>
    </cfRule>
  </conditionalFormatting>
  <conditionalFormatting sqref="AU97">
    <cfRule type="expression" dxfId="9713" priority="10418" stopIfTrue="1">
      <formula>AU97="N/A"</formula>
    </cfRule>
  </conditionalFormatting>
  <conditionalFormatting sqref="AU97">
    <cfRule type="expression" dxfId="9712" priority="10417" stopIfTrue="1">
      <formula>AU97="N/A"</formula>
    </cfRule>
  </conditionalFormatting>
  <conditionalFormatting sqref="AU207">
    <cfRule type="expression" dxfId="9711" priority="10415" stopIfTrue="1">
      <formula>AU207="No"</formula>
    </cfRule>
    <cfRule type="expression" dxfId="9710" priority="10416" stopIfTrue="1">
      <formula>AU207="Yes"</formula>
    </cfRule>
  </conditionalFormatting>
  <conditionalFormatting sqref="AU208">
    <cfRule type="expression" dxfId="9709" priority="10413" stopIfTrue="1">
      <formula>AU208="No"</formula>
    </cfRule>
    <cfRule type="expression" dxfId="9708" priority="10414" stopIfTrue="1">
      <formula>AU208="Yes"</formula>
    </cfRule>
  </conditionalFormatting>
  <conditionalFormatting sqref="AU215:AU216">
    <cfRule type="expression" dxfId="9707" priority="10411" stopIfTrue="1">
      <formula>AU215="No"</formula>
    </cfRule>
    <cfRule type="expression" dxfId="9706" priority="10412" stopIfTrue="1">
      <formula>AU215="Yes"</formula>
    </cfRule>
  </conditionalFormatting>
  <conditionalFormatting sqref="AU218:AU219">
    <cfRule type="expression" dxfId="9705" priority="10409" stopIfTrue="1">
      <formula>AU218="No"</formula>
    </cfRule>
    <cfRule type="expression" dxfId="9704" priority="10410" stopIfTrue="1">
      <formula>AU218="Yes"</formula>
    </cfRule>
  </conditionalFormatting>
  <conditionalFormatting sqref="AU221:AU222">
    <cfRule type="expression" dxfId="9703" priority="10407" stopIfTrue="1">
      <formula>AU221="No"</formula>
    </cfRule>
    <cfRule type="expression" dxfId="9702" priority="10408" stopIfTrue="1">
      <formula>AU221="Yes"</formula>
    </cfRule>
  </conditionalFormatting>
  <conditionalFormatting sqref="AU248:AU250">
    <cfRule type="expression" dxfId="9701" priority="10405" stopIfTrue="1">
      <formula>AU248="No"</formula>
    </cfRule>
    <cfRule type="expression" dxfId="9700" priority="10406" stopIfTrue="1">
      <formula>AU248="Yes"</formula>
    </cfRule>
  </conditionalFormatting>
  <conditionalFormatting sqref="AU251:AU253">
    <cfRule type="expression" dxfId="9699" priority="10403" stopIfTrue="1">
      <formula>AU251="No"</formula>
    </cfRule>
    <cfRule type="expression" dxfId="9698" priority="10404" stopIfTrue="1">
      <formula>AU251="Yes"</formula>
    </cfRule>
  </conditionalFormatting>
  <conditionalFormatting sqref="AU227:AU229 AU231:AU232 AU234:AU238 AU240:AU253 AU257:AU259 AU261:AU262 AU264:AU265 AU267:AU272 AU276:AU299">
    <cfRule type="containsText" dxfId="9697" priority="10399" operator="containsText" text="No">
      <formula>NOT(ISERROR(SEARCH("No",AU227)))</formula>
    </cfRule>
    <cfRule type="containsText" dxfId="9696" priority="10400" operator="containsText" text="Yes">
      <formula>NOT(ISERROR(SEARCH("Yes",AU227)))</formula>
    </cfRule>
    <cfRule type="containsText" dxfId="9695" priority="10401" operator="containsText" text="Yes">
      <formula>NOT(ISERROR(SEARCH("Yes",AU227)))</formula>
    </cfRule>
    <cfRule type="containsText" dxfId="9694" priority="10402" operator="containsText" text="Yes">
      <formula>NOT(ISERROR(SEARCH("Yes",AU227)))</formula>
    </cfRule>
  </conditionalFormatting>
  <conditionalFormatting sqref="AU224:AU226">
    <cfRule type="containsText" dxfId="9693" priority="10397" operator="containsText" text="Yes">
      <formula>NOT(ISERROR(SEARCH("Yes",AU224)))</formula>
    </cfRule>
    <cfRule type="containsText" dxfId="9692" priority="10398" operator="containsText" text="No">
      <formula>NOT(ISERROR(SEARCH("No",AU224)))</formula>
    </cfRule>
  </conditionalFormatting>
  <conditionalFormatting sqref="AU593:AU595 AU612:AU613 AU621:AU622 AU599:AU604">
    <cfRule type="containsText" dxfId="9691" priority="10395" operator="containsText" text="No">
      <formula>NOT(ISERROR(SEARCH("No",AU593)))</formula>
    </cfRule>
    <cfRule type="containsText" dxfId="9690" priority="10396" operator="containsText" text="Yes">
      <formula>NOT(ISERROR(SEARCH("Yes",AU593)))</formula>
    </cfRule>
  </conditionalFormatting>
  <conditionalFormatting sqref="AU367">
    <cfRule type="expression" dxfId="9689" priority="10393" stopIfTrue="1">
      <formula>AU367="No"</formula>
    </cfRule>
    <cfRule type="expression" dxfId="9688" priority="10394" stopIfTrue="1">
      <formula>AU367="Yes"</formula>
    </cfRule>
  </conditionalFormatting>
  <conditionalFormatting sqref="AU368">
    <cfRule type="expression" dxfId="9687" priority="10391" stopIfTrue="1">
      <formula>AU368="No"</formula>
    </cfRule>
    <cfRule type="expression" dxfId="9686" priority="10392" stopIfTrue="1">
      <formula>AU368="Yes"</formula>
    </cfRule>
  </conditionalFormatting>
  <conditionalFormatting sqref="AU369">
    <cfRule type="expression" dxfId="9685" priority="10389" stopIfTrue="1">
      <formula>AU369="No"</formula>
    </cfRule>
    <cfRule type="expression" dxfId="9684" priority="10390" stopIfTrue="1">
      <formula>AU369="Yes"</formula>
    </cfRule>
  </conditionalFormatting>
  <conditionalFormatting sqref="AU520:AU522 AU391:AU393 AU467:AU474 AU481:AU483 AU493:AU495 AU499:AU501 AU529:AU531 AU412:AU417 AU547:AU558 AU574:AU576 AU612:AU613 AU621:AU622 AU397:AU399 AU421:AU426 AU433:AU438 AU563:AU564 AU566:AU567 AU569:AU570 AU584:AU585 AU587:AU589 AU593:AU595 AU599:AU604">
    <cfRule type="containsText" dxfId="9683" priority="10386" operator="containsText" text="No">
      <formula>NOT(ISERROR(SEARCH("No",AU391)))</formula>
    </cfRule>
    <cfRule type="containsText" dxfId="9682" priority="10387" operator="containsText" text="Yes">
      <formula>NOT(ISERROR(SEARCH("Yes",AU391)))</formula>
    </cfRule>
    <cfRule type="containsText" dxfId="9681" priority="10388" operator="containsText" text="No">
      <formula>NOT(ISERROR(SEARCH("No",AU391)))</formula>
    </cfRule>
  </conditionalFormatting>
  <conditionalFormatting sqref="AU385">
    <cfRule type="expression" dxfId="9680" priority="10384" stopIfTrue="1">
      <formula>AU385="No"</formula>
    </cfRule>
    <cfRule type="expression" dxfId="9679" priority="10385" stopIfTrue="1">
      <formula>AU385="Yes"</formula>
    </cfRule>
  </conditionalFormatting>
  <conditionalFormatting sqref="AU386">
    <cfRule type="expression" dxfId="9678" priority="10382" stopIfTrue="1">
      <formula>AU386="No"</formula>
    </cfRule>
    <cfRule type="expression" dxfId="9677" priority="10383" stopIfTrue="1">
      <formula>AU386="Yes"</formula>
    </cfRule>
  </conditionalFormatting>
  <conditionalFormatting sqref="AU387">
    <cfRule type="expression" dxfId="9676" priority="10380" stopIfTrue="1">
      <formula>AU387="No"</formula>
    </cfRule>
    <cfRule type="expression" dxfId="9675" priority="10381" stopIfTrue="1">
      <formula>AU387="Yes"</formula>
    </cfRule>
  </conditionalFormatting>
  <conditionalFormatting sqref="AU388">
    <cfRule type="expression" dxfId="9674" priority="10378" stopIfTrue="1">
      <formula>AU388="No"</formula>
    </cfRule>
    <cfRule type="expression" dxfId="9673" priority="10379" stopIfTrue="1">
      <formula>AU388="Yes"</formula>
    </cfRule>
  </conditionalFormatting>
  <conditionalFormatting sqref="AU389">
    <cfRule type="expression" dxfId="9672" priority="10376" stopIfTrue="1">
      <formula>AU389="No"</formula>
    </cfRule>
    <cfRule type="expression" dxfId="9671" priority="10377" stopIfTrue="1">
      <formula>AU389="Yes"</formula>
    </cfRule>
  </conditionalFormatting>
  <conditionalFormatting sqref="AU390">
    <cfRule type="expression" dxfId="9670" priority="10374" stopIfTrue="1">
      <formula>AU390="No"</formula>
    </cfRule>
    <cfRule type="expression" dxfId="9669" priority="10375" stopIfTrue="1">
      <formula>AU390="Yes"</formula>
    </cfRule>
  </conditionalFormatting>
  <conditionalFormatting sqref="AU400">
    <cfRule type="expression" dxfId="9668" priority="10372" stopIfTrue="1">
      <formula>AU400="No"</formula>
    </cfRule>
    <cfRule type="expression" dxfId="9667" priority="10373" stopIfTrue="1">
      <formula>AU400="Yes"</formula>
    </cfRule>
  </conditionalFormatting>
  <conditionalFormatting sqref="AU401">
    <cfRule type="expression" dxfId="9666" priority="10370" stopIfTrue="1">
      <formula>AU401="No"</formula>
    </cfRule>
    <cfRule type="expression" dxfId="9665" priority="10371" stopIfTrue="1">
      <formula>AU401="Yes"</formula>
    </cfRule>
  </conditionalFormatting>
  <conditionalFormatting sqref="AU402">
    <cfRule type="expression" dxfId="9664" priority="10368" stopIfTrue="1">
      <formula>AU402="No"</formula>
    </cfRule>
    <cfRule type="expression" dxfId="9663" priority="10369" stopIfTrue="1">
      <formula>AU402="Yes"</formula>
    </cfRule>
  </conditionalFormatting>
  <conditionalFormatting sqref="AU403">
    <cfRule type="expression" dxfId="9662" priority="10366" stopIfTrue="1">
      <formula>AU403="No"</formula>
    </cfRule>
    <cfRule type="expression" dxfId="9661" priority="10367" stopIfTrue="1">
      <formula>AU403="Yes"</formula>
    </cfRule>
  </conditionalFormatting>
  <conditionalFormatting sqref="AU404">
    <cfRule type="expression" dxfId="9660" priority="10364" stopIfTrue="1">
      <formula>AU404="No"</formula>
    </cfRule>
    <cfRule type="expression" dxfId="9659" priority="10365" stopIfTrue="1">
      <formula>AU404="Yes"</formula>
    </cfRule>
  </conditionalFormatting>
  <conditionalFormatting sqref="AU405">
    <cfRule type="expression" dxfId="9658" priority="10362" stopIfTrue="1">
      <formula>AU405="No"</formula>
    </cfRule>
    <cfRule type="expression" dxfId="9657" priority="10363" stopIfTrue="1">
      <formula>AU405="Yes"</formula>
    </cfRule>
  </conditionalFormatting>
  <conditionalFormatting sqref="AU407">
    <cfRule type="expression" dxfId="9656" priority="10358" stopIfTrue="1">
      <formula>AU407="No"</formula>
    </cfRule>
    <cfRule type="expression" dxfId="9655" priority="10359" stopIfTrue="1">
      <formula>AU407="Yes"</formula>
    </cfRule>
  </conditionalFormatting>
  <conditionalFormatting sqref="AU408">
    <cfRule type="expression" dxfId="9654" priority="10356" stopIfTrue="1">
      <formula>AU408="No"</formula>
    </cfRule>
    <cfRule type="expression" dxfId="9653" priority="10357" stopIfTrue="1">
      <formula>AU408="Yes"</formula>
    </cfRule>
  </conditionalFormatting>
  <conditionalFormatting sqref="AU409">
    <cfRule type="expression" dxfId="9652" priority="10354" stopIfTrue="1">
      <formula>AU409="No"</formula>
    </cfRule>
    <cfRule type="expression" dxfId="9651" priority="10355" stopIfTrue="1">
      <formula>AU409="Yes"</formula>
    </cfRule>
  </conditionalFormatting>
  <conditionalFormatting sqref="AU410">
    <cfRule type="expression" dxfId="9650" priority="10352" stopIfTrue="1">
      <formula>AU410="No"</formula>
    </cfRule>
    <cfRule type="expression" dxfId="9649" priority="10353" stopIfTrue="1">
      <formula>AU410="Yes"</formula>
    </cfRule>
  </conditionalFormatting>
  <conditionalFormatting sqref="AU411">
    <cfRule type="expression" dxfId="9648" priority="10350" stopIfTrue="1">
      <formula>AU411="No"</formula>
    </cfRule>
    <cfRule type="expression" dxfId="9647" priority="10351" stopIfTrue="1">
      <formula>AU411="Yes"</formula>
    </cfRule>
  </conditionalFormatting>
  <conditionalFormatting sqref="AU439">
    <cfRule type="expression" dxfId="9646" priority="10348" stopIfTrue="1">
      <formula>AU439="No"</formula>
    </cfRule>
    <cfRule type="expression" dxfId="9645" priority="10349" stopIfTrue="1">
      <formula>AU439="Yes"</formula>
    </cfRule>
  </conditionalFormatting>
  <conditionalFormatting sqref="AU440">
    <cfRule type="expression" dxfId="9644" priority="10346" stopIfTrue="1">
      <formula>AU440="No"</formula>
    </cfRule>
    <cfRule type="expression" dxfId="9643" priority="10347" stopIfTrue="1">
      <formula>AU440="Yes"</formula>
    </cfRule>
  </conditionalFormatting>
  <conditionalFormatting sqref="AU441">
    <cfRule type="expression" dxfId="9642" priority="10344" stopIfTrue="1">
      <formula>AU441="No"</formula>
    </cfRule>
    <cfRule type="expression" dxfId="9641" priority="10345" stopIfTrue="1">
      <formula>AU441="Yes"</formula>
    </cfRule>
  </conditionalFormatting>
  <conditionalFormatting sqref="AU442">
    <cfRule type="expression" dxfId="9640" priority="10342" stopIfTrue="1">
      <formula>AU442="No"</formula>
    </cfRule>
    <cfRule type="expression" dxfId="9639" priority="10343" stopIfTrue="1">
      <formula>AU442="Yes"</formula>
    </cfRule>
  </conditionalFormatting>
  <conditionalFormatting sqref="AU443">
    <cfRule type="expression" dxfId="9638" priority="10340" stopIfTrue="1">
      <formula>AU443="No"</formula>
    </cfRule>
    <cfRule type="expression" dxfId="9637" priority="10341" stopIfTrue="1">
      <formula>AU443="Yes"</formula>
    </cfRule>
  </conditionalFormatting>
  <conditionalFormatting sqref="AU444">
    <cfRule type="expression" dxfId="9636" priority="10338" stopIfTrue="1">
      <formula>AU444="No"</formula>
    </cfRule>
    <cfRule type="expression" dxfId="9635" priority="10339" stopIfTrue="1">
      <formula>AU444="Yes"</formula>
    </cfRule>
  </conditionalFormatting>
  <conditionalFormatting sqref="AU445">
    <cfRule type="expression" dxfId="9634" priority="10336" stopIfTrue="1">
      <formula>AU445="No"</formula>
    </cfRule>
    <cfRule type="expression" dxfId="9633" priority="10337" stopIfTrue="1">
      <formula>AU445="Yes"</formula>
    </cfRule>
  </conditionalFormatting>
  <conditionalFormatting sqref="AU446">
    <cfRule type="expression" dxfId="9632" priority="10334" stopIfTrue="1">
      <formula>AU446="No"</formula>
    </cfRule>
    <cfRule type="expression" dxfId="9631" priority="10335" stopIfTrue="1">
      <formula>AU446="Yes"</formula>
    </cfRule>
  </conditionalFormatting>
  <conditionalFormatting sqref="AU447">
    <cfRule type="expression" dxfId="9630" priority="10332" stopIfTrue="1">
      <formula>AU447="No"</formula>
    </cfRule>
    <cfRule type="expression" dxfId="9629" priority="10333" stopIfTrue="1">
      <formula>AU447="Yes"</formula>
    </cfRule>
  </conditionalFormatting>
  <conditionalFormatting sqref="AU448">
    <cfRule type="expression" dxfId="9628" priority="10330" stopIfTrue="1">
      <formula>AU448="No"</formula>
    </cfRule>
    <cfRule type="expression" dxfId="9627" priority="10331" stopIfTrue="1">
      <formula>AU448="Yes"</formula>
    </cfRule>
  </conditionalFormatting>
  <conditionalFormatting sqref="AU449">
    <cfRule type="expression" dxfId="9626" priority="10328" stopIfTrue="1">
      <formula>AU449="No"</formula>
    </cfRule>
    <cfRule type="expression" dxfId="9625" priority="10329" stopIfTrue="1">
      <formula>AU449="Yes"</formula>
    </cfRule>
  </conditionalFormatting>
  <conditionalFormatting sqref="AU450">
    <cfRule type="expression" dxfId="9624" priority="10326" stopIfTrue="1">
      <formula>AU450="No"</formula>
    </cfRule>
    <cfRule type="expression" dxfId="9623" priority="10327" stopIfTrue="1">
      <formula>AU450="Yes"</formula>
    </cfRule>
  </conditionalFormatting>
  <conditionalFormatting sqref="AU451">
    <cfRule type="expression" dxfId="9622" priority="10324" stopIfTrue="1">
      <formula>AU451="No"</formula>
    </cfRule>
    <cfRule type="expression" dxfId="9621" priority="10325" stopIfTrue="1">
      <formula>AU451="Yes"</formula>
    </cfRule>
  </conditionalFormatting>
  <conditionalFormatting sqref="AU452">
    <cfRule type="expression" dxfId="9620" priority="10322" stopIfTrue="1">
      <formula>AU452="No"</formula>
    </cfRule>
    <cfRule type="expression" dxfId="9619" priority="10323" stopIfTrue="1">
      <formula>AU452="Yes"</formula>
    </cfRule>
  </conditionalFormatting>
  <conditionalFormatting sqref="AU453">
    <cfRule type="expression" dxfId="9618" priority="10320" stopIfTrue="1">
      <formula>AU453="No"</formula>
    </cfRule>
    <cfRule type="expression" dxfId="9617" priority="10321" stopIfTrue="1">
      <formula>AU453="Yes"</formula>
    </cfRule>
  </conditionalFormatting>
  <conditionalFormatting sqref="AU454">
    <cfRule type="expression" dxfId="9616" priority="10318" stopIfTrue="1">
      <formula>AU454="No"</formula>
    </cfRule>
    <cfRule type="expression" dxfId="9615" priority="10319" stopIfTrue="1">
      <formula>AU454="Yes"</formula>
    </cfRule>
  </conditionalFormatting>
  <conditionalFormatting sqref="AU455">
    <cfRule type="expression" dxfId="9614" priority="10316" stopIfTrue="1">
      <formula>AU455="No"</formula>
    </cfRule>
    <cfRule type="expression" dxfId="9613" priority="10317" stopIfTrue="1">
      <formula>AU455="Yes"</formula>
    </cfRule>
  </conditionalFormatting>
  <conditionalFormatting sqref="AU456">
    <cfRule type="expression" dxfId="9612" priority="10314" stopIfTrue="1">
      <formula>AU456="No"</formula>
    </cfRule>
    <cfRule type="expression" dxfId="9611" priority="10315" stopIfTrue="1">
      <formula>AU456="Yes"</formula>
    </cfRule>
  </conditionalFormatting>
  <conditionalFormatting sqref="AU457">
    <cfRule type="expression" dxfId="9610" priority="10312" stopIfTrue="1">
      <formula>AU457="No"</formula>
    </cfRule>
    <cfRule type="expression" dxfId="9609" priority="10313" stopIfTrue="1">
      <formula>AU457="Yes"</formula>
    </cfRule>
  </conditionalFormatting>
  <conditionalFormatting sqref="AU458">
    <cfRule type="expression" dxfId="9608" priority="10310" stopIfTrue="1">
      <formula>AU458="No"</formula>
    </cfRule>
    <cfRule type="expression" dxfId="9607" priority="10311" stopIfTrue="1">
      <formula>AU458="Yes"</formula>
    </cfRule>
  </conditionalFormatting>
  <conditionalFormatting sqref="AU459">
    <cfRule type="expression" dxfId="9606" priority="10308" stopIfTrue="1">
      <formula>AU459="No"</formula>
    </cfRule>
    <cfRule type="expression" dxfId="9605" priority="10309" stopIfTrue="1">
      <formula>AU459="Yes"</formula>
    </cfRule>
  </conditionalFormatting>
  <conditionalFormatting sqref="AU460">
    <cfRule type="expression" dxfId="9604" priority="10306" stopIfTrue="1">
      <formula>AU460="No"</formula>
    </cfRule>
    <cfRule type="expression" dxfId="9603" priority="10307" stopIfTrue="1">
      <formula>AU460="Yes"</formula>
    </cfRule>
  </conditionalFormatting>
  <conditionalFormatting sqref="AU461">
    <cfRule type="expression" dxfId="9602" priority="10304" stopIfTrue="1">
      <formula>AU461="No"</formula>
    </cfRule>
    <cfRule type="expression" dxfId="9601" priority="10305" stopIfTrue="1">
      <formula>AU461="Yes"</formula>
    </cfRule>
  </conditionalFormatting>
  <conditionalFormatting sqref="AU462">
    <cfRule type="expression" dxfId="9600" priority="10302" stopIfTrue="1">
      <formula>AU462="No"</formula>
    </cfRule>
    <cfRule type="expression" dxfId="9599" priority="10303" stopIfTrue="1">
      <formula>AU462="Yes"</formula>
    </cfRule>
  </conditionalFormatting>
  <conditionalFormatting sqref="AU463">
    <cfRule type="expression" dxfId="9598" priority="10300" stopIfTrue="1">
      <formula>AU463="No"</formula>
    </cfRule>
    <cfRule type="expression" dxfId="9597" priority="10301" stopIfTrue="1">
      <formula>AU463="Yes"</formula>
    </cfRule>
  </conditionalFormatting>
  <conditionalFormatting sqref="AU464">
    <cfRule type="expression" dxfId="9596" priority="10298" stopIfTrue="1">
      <formula>AU464="No"</formula>
    </cfRule>
    <cfRule type="expression" dxfId="9595" priority="10299" stopIfTrue="1">
      <formula>AU464="Yes"</formula>
    </cfRule>
  </conditionalFormatting>
  <conditionalFormatting sqref="AU465">
    <cfRule type="expression" dxfId="9594" priority="10296" stopIfTrue="1">
      <formula>AU465="No"</formula>
    </cfRule>
    <cfRule type="expression" dxfId="9593" priority="10297" stopIfTrue="1">
      <formula>AU465="Yes"</formula>
    </cfRule>
  </conditionalFormatting>
  <conditionalFormatting sqref="AU475">
    <cfRule type="expression" dxfId="9592" priority="10294" stopIfTrue="1">
      <formula>AU475="No"</formula>
    </cfRule>
    <cfRule type="expression" dxfId="9591" priority="10295" stopIfTrue="1">
      <formula>AU475="Yes"</formula>
    </cfRule>
  </conditionalFormatting>
  <conditionalFormatting sqref="AU476">
    <cfRule type="expression" dxfId="9590" priority="10292" stopIfTrue="1">
      <formula>AU476="No"</formula>
    </cfRule>
    <cfRule type="expression" dxfId="9589" priority="10293" stopIfTrue="1">
      <formula>AU476="Yes"</formula>
    </cfRule>
  </conditionalFormatting>
  <conditionalFormatting sqref="AU477">
    <cfRule type="expression" dxfId="9588" priority="10290" stopIfTrue="1">
      <formula>AU477="No"</formula>
    </cfRule>
    <cfRule type="expression" dxfId="9587" priority="10291" stopIfTrue="1">
      <formula>AU477="Yes"</formula>
    </cfRule>
  </conditionalFormatting>
  <conditionalFormatting sqref="AU478">
    <cfRule type="expression" dxfId="9586" priority="10288" stopIfTrue="1">
      <formula>AU478="No"</formula>
    </cfRule>
    <cfRule type="expression" dxfId="9585" priority="10289" stopIfTrue="1">
      <formula>AU478="Yes"</formula>
    </cfRule>
  </conditionalFormatting>
  <conditionalFormatting sqref="AU479">
    <cfRule type="expression" dxfId="9584" priority="10286" stopIfTrue="1">
      <formula>AU479="No"</formula>
    </cfRule>
    <cfRule type="expression" dxfId="9583" priority="10287" stopIfTrue="1">
      <formula>AU479="Yes"</formula>
    </cfRule>
  </conditionalFormatting>
  <conditionalFormatting sqref="AU480">
    <cfRule type="expression" dxfId="9582" priority="10284" stopIfTrue="1">
      <formula>AU480="No"</formula>
    </cfRule>
    <cfRule type="expression" dxfId="9581" priority="10285" stopIfTrue="1">
      <formula>AU480="Yes"</formula>
    </cfRule>
  </conditionalFormatting>
  <conditionalFormatting sqref="AU484">
    <cfRule type="expression" dxfId="9580" priority="10282" stopIfTrue="1">
      <formula>AU484="No"</formula>
    </cfRule>
    <cfRule type="expression" dxfId="9579" priority="10283" stopIfTrue="1">
      <formula>AU484="Yes"</formula>
    </cfRule>
  </conditionalFormatting>
  <conditionalFormatting sqref="AU485">
    <cfRule type="expression" dxfId="9578" priority="10280" stopIfTrue="1">
      <formula>AU485="No"</formula>
    </cfRule>
    <cfRule type="expression" dxfId="9577" priority="10281" stopIfTrue="1">
      <formula>AU485="Yes"</formula>
    </cfRule>
  </conditionalFormatting>
  <conditionalFormatting sqref="AU486">
    <cfRule type="expression" dxfId="9576" priority="10278" stopIfTrue="1">
      <formula>AU486="No"</formula>
    </cfRule>
    <cfRule type="expression" dxfId="9575" priority="10279" stopIfTrue="1">
      <formula>AU486="Yes"</formula>
    </cfRule>
  </conditionalFormatting>
  <conditionalFormatting sqref="AU490">
    <cfRule type="expression" dxfId="9574" priority="10276" stopIfTrue="1">
      <formula>AU490="No"</formula>
    </cfRule>
    <cfRule type="expression" dxfId="9573" priority="10277" stopIfTrue="1">
      <formula>AU490="Yes"</formula>
    </cfRule>
  </conditionalFormatting>
  <conditionalFormatting sqref="AU491">
    <cfRule type="expression" dxfId="9572" priority="10274" stopIfTrue="1">
      <formula>AU491="No"</formula>
    </cfRule>
    <cfRule type="expression" dxfId="9571" priority="10275" stopIfTrue="1">
      <formula>AU491="Yes"</formula>
    </cfRule>
  </conditionalFormatting>
  <conditionalFormatting sqref="AU492">
    <cfRule type="expression" dxfId="9570" priority="10272" stopIfTrue="1">
      <formula>AU492="No"</formula>
    </cfRule>
    <cfRule type="expression" dxfId="9569" priority="10273" stopIfTrue="1">
      <formula>AU492="Yes"</formula>
    </cfRule>
  </conditionalFormatting>
  <conditionalFormatting sqref="AU496">
    <cfRule type="expression" dxfId="9568" priority="10270" stopIfTrue="1">
      <formula>AU496="No"</formula>
    </cfRule>
    <cfRule type="expression" dxfId="9567" priority="10271" stopIfTrue="1">
      <formula>AU496="Yes"</formula>
    </cfRule>
  </conditionalFormatting>
  <conditionalFormatting sqref="AU497">
    <cfRule type="expression" dxfId="9566" priority="10268" stopIfTrue="1">
      <formula>AU497="No"</formula>
    </cfRule>
    <cfRule type="expression" dxfId="9565" priority="10269" stopIfTrue="1">
      <formula>AU497="Yes"</formula>
    </cfRule>
  </conditionalFormatting>
  <conditionalFormatting sqref="AU498">
    <cfRule type="expression" dxfId="9564" priority="10266" stopIfTrue="1">
      <formula>AU498="No"</formula>
    </cfRule>
    <cfRule type="expression" dxfId="9563" priority="10267" stopIfTrue="1">
      <formula>AU498="Yes"</formula>
    </cfRule>
  </conditionalFormatting>
  <conditionalFormatting sqref="AU502">
    <cfRule type="expression" dxfId="9562" priority="10264" stopIfTrue="1">
      <formula>AU502="No"</formula>
    </cfRule>
    <cfRule type="expression" dxfId="9561" priority="10265" stopIfTrue="1">
      <formula>AU502="Yes"</formula>
    </cfRule>
  </conditionalFormatting>
  <conditionalFormatting sqref="AU503">
    <cfRule type="expression" dxfId="9560" priority="10262" stopIfTrue="1">
      <formula>AU503="No"</formula>
    </cfRule>
    <cfRule type="expression" dxfId="9559" priority="10263" stopIfTrue="1">
      <formula>AU503="Yes"</formula>
    </cfRule>
  </conditionalFormatting>
  <conditionalFormatting sqref="AU504">
    <cfRule type="expression" dxfId="9558" priority="10260" stopIfTrue="1">
      <formula>AU504="No"</formula>
    </cfRule>
    <cfRule type="expression" dxfId="9557" priority="10261" stopIfTrue="1">
      <formula>AU504="Yes"</formula>
    </cfRule>
  </conditionalFormatting>
  <conditionalFormatting sqref="AU505">
    <cfRule type="expression" dxfId="9556" priority="10258" stopIfTrue="1">
      <formula>AU505="No"</formula>
    </cfRule>
    <cfRule type="expression" dxfId="9555" priority="10259" stopIfTrue="1">
      <formula>AU505="Yes"</formula>
    </cfRule>
  </conditionalFormatting>
  <conditionalFormatting sqref="AU506">
    <cfRule type="expression" dxfId="9554" priority="10256" stopIfTrue="1">
      <formula>AU506="No"</formula>
    </cfRule>
    <cfRule type="expression" dxfId="9553" priority="10257" stopIfTrue="1">
      <formula>AU506="Yes"</formula>
    </cfRule>
  </conditionalFormatting>
  <conditionalFormatting sqref="AU507">
    <cfRule type="expression" dxfId="9552" priority="10254" stopIfTrue="1">
      <formula>AU507="No"</formula>
    </cfRule>
    <cfRule type="expression" dxfId="9551" priority="10255" stopIfTrue="1">
      <formula>AU507="Yes"</formula>
    </cfRule>
  </conditionalFormatting>
  <conditionalFormatting sqref="AU508">
    <cfRule type="expression" dxfId="9550" priority="10252" stopIfTrue="1">
      <formula>AU508="No"</formula>
    </cfRule>
    <cfRule type="expression" dxfId="9549" priority="10253" stopIfTrue="1">
      <formula>AU508="Yes"</formula>
    </cfRule>
  </conditionalFormatting>
  <conditionalFormatting sqref="AU509">
    <cfRule type="expression" dxfId="9548" priority="10250" stopIfTrue="1">
      <formula>AU509="No"</formula>
    </cfRule>
    <cfRule type="expression" dxfId="9547" priority="10251" stopIfTrue="1">
      <formula>AU509="Yes"</formula>
    </cfRule>
  </conditionalFormatting>
  <conditionalFormatting sqref="AU510">
    <cfRule type="expression" dxfId="9546" priority="10248" stopIfTrue="1">
      <formula>AU510="No"</formula>
    </cfRule>
    <cfRule type="expression" dxfId="9545" priority="10249" stopIfTrue="1">
      <formula>AU510="Yes"</formula>
    </cfRule>
  </conditionalFormatting>
  <conditionalFormatting sqref="AU511">
    <cfRule type="expression" dxfId="9544" priority="10246" stopIfTrue="1">
      <formula>AU511="No"</formula>
    </cfRule>
    <cfRule type="expression" dxfId="9543" priority="10247" stopIfTrue="1">
      <formula>AU511="Yes"</formula>
    </cfRule>
  </conditionalFormatting>
  <conditionalFormatting sqref="AU512">
    <cfRule type="expression" dxfId="9542" priority="10244" stopIfTrue="1">
      <formula>AU512="No"</formula>
    </cfRule>
    <cfRule type="expression" dxfId="9541" priority="10245" stopIfTrue="1">
      <formula>AU512="Yes"</formula>
    </cfRule>
  </conditionalFormatting>
  <conditionalFormatting sqref="AU513">
    <cfRule type="expression" dxfId="9540" priority="10242" stopIfTrue="1">
      <formula>AU513="No"</formula>
    </cfRule>
    <cfRule type="expression" dxfId="9539" priority="10243" stopIfTrue="1">
      <formula>AU513="Yes"</formula>
    </cfRule>
  </conditionalFormatting>
  <conditionalFormatting sqref="AU514">
    <cfRule type="expression" dxfId="9538" priority="10240" stopIfTrue="1">
      <formula>AU514="No"</formula>
    </cfRule>
    <cfRule type="expression" dxfId="9537" priority="10241" stopIfTrue="1">
      <formula>AU514="Yes"</formula>
    </cfRule>
  </conditionalFormatting>
  <conditionalFormatting sqref="AU515">
    <cfRule type="expression" dxfId="9536" priority="10238" stopIfTrue="1">
      <formula>AU515="No"</formula>
    </cfRule>
    <cfRule type="expression" dxfId="9535" priority="10239" stopIfTrue="1">
      <formula>AU515="Yes"</formula>
    </cfRule>
  </conditionalFormatting>
  <conditionalFormatting sqref="AU516">
    <cfRule type="expression" dxfId="9534" priority="10236" stopIfTrue="1">
      <formula>AU516="No"</formula>
    </cfRule>
    <cfRule type="expression" dxfId="9533" priority="10237" stopIfTrue="1">
      <formula>AU516="Yes"</formula>
    </cfRule>
  </conditionalFormatting>
  <conditionalFormatting sqref="AU517">
    <cfRule type="expression" dxfId="9532" priority="10234" stopIfTrue="1">
      <formula>AU517="No"</formula>
    </cfRule>
    <cfRule type="expression" dxfId="9531" priority="10235" stopIfTrue="1">
      <formula>AU517="Yes"</formula>
    </cfRule>
  </conditionalFormatting>
  <conditionalFormatting sqref="AU518">
    <cfRule type="expression" dxfId="9530" priority="10232" stopIfTrue="1">
      <formula>AU518="No"</formula>
    </cfRule>
    <cfRule type="expression" dxfId="9529" priority="10233" stopIfTrue="1">
      <formula>AU518="Yes"</formula>
    </cfRule>
  </conditionalFormatting>
  <conditionalFormatting sqref="AU519">
    <cfRule type="expression" dxfId="9528" priority="10230" stopIfTrue="1">
      <formula>AU519="No"</formula>
    </cfRule>
    <cfRule type="expression" dxfId="9527" priority="10231" stopIfTrue="1">
      <formula>AU519="Yes"</formula>
    </cfRule>
  </conditionalFormatting>
  <conditionalFormatting sqref="AU523">
    <cfRule type="expression" dxfId="9526" priority="10228" stopIfTrue="1">
      <formula>AU523="No"</formula>
    </cfRule>
    <cfRule type="expression" dxfId="9525" priority="10229" stopIfTrue="1">
      <formula>AU523="Yes"</formula>
    </cfRule>
  </conditionalFormatting>
  <conditionalFormatting sqref="AU524">
    <cfRule type="expression" dxfId="9524" priority="10226" stopIfTrue="1">
      <formula>AU524="No"</formula>
    </cfRule>
    <cfRule type="expression" dxfId="9523" priority="10227" stopIfTrue="1">
      <formula>AU524="Yes"</formula>
    </cfRule>
  </conditionalFormatting>
  <conditionalFormatting sqref="AU525">
    <cfRule type="expression" dxfId="9522" priority="10224" stopIfTrue="1">
      <formula>AU525="No"</formula>
    </cfRule>
    <cfRule type="expression" dxfId="9521" priority="10225" stopIfTrue="1">
      <formula>AU525="Yes"</formula>
    </cfRule>
  </conditionalFormatting>
  <conditionalFormatting sqref="AU526">
    <cfRule type="expression" dxfId="9520" priority="10222" stopIfTrue="1">
      <formula>AU526="No"</formula>
    </cfRule>
    <cfRule type="expression" dxfId="9519" priority="10223" stopIfTrue="1">
      <formula>AU526="Yes"</formula>
    </cfRule>
  </conditionalFormatting>
  <conditionalFormatting sqref="AU527">
    <cfRule type="expression" dxfId="9518" priority="10220" stopIfTrue="1">
      <formula>AU527="No"</formula>
    </cfRule>
    <cfRule type="expression" dxfId="9517" priority="10221" stopIfTrue="1">
      <formula>AU527="Yes"</formula>
    </cfRule>
  </conditionalFormatting>
  <conditionalFormatting sqref="AU528">
    <cfRule type="expression" dxfId="9516" priority="10218" stopIfTrue="1">
      <formula>AU528="No"</formula>
    </cfRule>
    <cfRule type="expression" dxfId="9515" priority="10219" stopIfTrue="1">
      <formula>AU528="Yes"</formula>
    </cfRule>
  </conditionalFormatting>
  <conditionalFormatting sqref="AU532">
    <cfRule type="expression" dxfId="9514" priority="10216" stopIfTrue="1">
      <formula>AU532="No"</formula>
    </cfRule>
    <cfRule type="expression" dxfId="9513" priority="10217" stopIfTrue="1">
      <formula>AU532="Yes"</formula>
    </cfRule>
  </conditionalFormatting>
  <conditionalFormatting sqref="AU533">
    <cfRule type="expression" dxfId="9512" priority="10214" stopIfTrue="1">
      <formula>AU533="No"</formula>
    </cfRule>
    <cfRule type="expression" dxfId="9511" priority="10215" stopIfTrue="1">
      <formula>AU533="Yes"</formula>
    </cfRule>
  </conditionalFormatting>
  <conditionalFormatting sqref="AU534">
    <cfRule type="expression" dxfId="9510" priority="10212" stopIfTrue="1">
      <formula>AU534="No"</formula>
    </cfRule>
    <cfRule type="expression" dxfId="9509" priority="10213" stopIfTrue="1">
      <formula>AU534="Yes"</formula>
    </cfRule>
  </conditionalFormatting>
  <conditionalFormatting sqref="AU535">
    <cfRule type="expression" dxfId="9508" priority="10210" stopIfTrue="1">
      <formula>AU535="No"</formula>
    </cfRule>
    <cfRule type="expression" dxfId="9507" priority="10211" stopIfTrue="1">
      <formula>AU535="Yes"</formula>
    </cfRule>
  </conditionalFormatting>
  <conditionalFormatting sqref="AU536">
    <cfRule type="expression" dxfId="9506" priority="10208" stopIfTrue="1">
      <formula>AU536="No"</formula>
    </cfRule>
    <cfRule type="expression" dxfId="9505" priority="10209" stopIfTrue="1">
      <formula>AU536="Yes"</formula>
    </cfRule>
  </conditionalFormatting>
  <conditionalFormatting sqref="AU537">
    <cfRule type="expression" dxfId="9504" priority="10206" stopIfTrue="1">
      <formula>AU537="No"</formula>
    </cfRule>
    <cfRule type="expression" dxfId="9503" priority="10207" stopIfTrue="1">
      <formula>AU537="Yes"</formula>
    </cfRule>
  </conditionalFormatting>
  <conditionalFormatting sqref="AU538">
    <cfRule type="expression" dxfId="9502" priority="10204" stopIfTrue="1">
      <formula>AU538="No"</formula>
    </cfRule>
    <cfRule type="expression" dxfId="9501" priority="10205" stopIfTrue="1">
      <formula>AU538="Yes"</formula>
    </cfRule>
  </conditionalFormatting>
  <conditionalFormatting sqref="AU539">
    <cfRule type="expression" dxfId="9500" priority="10202" stopIfTrue="1">
      <formula>AU539="No"</formula>
    </cfRule>
    <cfRule type="expression" dxfId="9499" priority="10203" stopIfTrue="1">
      <formula>AU539="Yes"</formula>
    </cfRule>
  </conditionalFormatting>
  <conditionalFormatting sqref="AU540">
    <cfRule type="expression" dxfId="9498" priority="10200" stopIfTrue="1">
      <formula>AU540="No"</formula>
    </cfRule>
    <cfRule type="expression" dxfId="9497" priority="10201" stopIfTrue="1">
      <formula>AU540="Yes"</formula>
    </cfRule>
  </conditionalFormatting>
  <conditionalFormatting sqref="AU541">
    <cfRule type="expression" dxfId="9496" priority="10198" stopIfTrue="1">
      <formula>AU541="No"</formula>
    </cfRule>
    <cfRule type="expression" dxfId="9495" priority="10199" stopIfTrue="1">
      <formula>AU541="Yes"</formula>
    </cfRule>
  </conditionalFormatting>
  <conditionalFormatting sqref="AU542">
    <cfRule type="expression" dxfId="9494" priority="10196" stopIfTrue="1">
      <formula>AU542="No"</formula>
    </cfRule>
    <cfRule type="expression" dxfId="9493" priority="10197" stopIfTrue="1">
      <formula>AU542="Yes"</formula>
    </cfRule>
  </conditionalFormatting>
  <conditionalFormatting sqref="AU543">
    <cfRule type="expression" dxfId="9492" priority="10194" stopIfTrue="1">
      <formula>AU543="No"</formula>
    </cfRule>
    <cfRule type="expression" dxfId="9491" priority="10195" stopIfTrue="1">
      <formula>AU543="Yes"</formula>
    </cfRule>
  </conditionalFormatting>
  <conditionalFormatting sqref="AU572">
    <cfRule type="expression" dxfId="9490" priority="10190" stopIfTrue="1">
      <formula>AU572="No"</formula>
    </cfRule>
    <cfRule type="expression" dxfId="9489" priority="10191" stopIfTrue="1">
      <formula>AU572="Yes"</formula>
    </cfRule>
  </conditionalFormatting>
  <conditionalFormatting sqref="AU573">
    <cfRule type="expression" dxfId="9488" priority="10188" stopIfTrue="1">
      <formula>AU573="No"</formula>
    </cfRule>
    <cfRule type="expression" dxfId="9487" priority="10189" stopIfTrue="1">
      <formula>AU573="Yes"</formula>
    </cfRule>
  </conditionalFormatting>
  <conditionalFormatting sqref="AU473:AU486 AU547:AU558 AU612:AU613 AU572:AU576 AU621:AU622 AU490:AU543 AU563:AU564 AU566:AU567 AU569:AU570 AU584:AU585 AU587:AU589 AU593:AU595 AU599:AU604">
    <cfRule type="containsText" dxfId="9486" priority="10186" operator="containsText" text="No">
      <formula>NOT(ISERROR(SEARCH("No",AU473)))</formula>
    </cfRule>
    <cfRule type="containsText" dxfId="9485" priority="10187" operator="containsText" text="Yes">
      <formula>NOT(ISERROR(SEARCH("Yes",AU473)))</formula>
    </cfRule>
  </conditionalFormatting>
  <conditionalFormatting sqref="AU544:AU546">
    <cfRule type="containsText" dxfId="9484" priority="10182" operator="containsText" text="No">
      <formula>NOT(ISERROR(SEARCH("No",AU544)))</formula>
    </cfRule>
    <cfRule type="containsText" dxfId="9483" priority="10183" operator="containsText" text="Yes">
      <formula>NOT(ISERROR(SEARCH("Yes",AU544)))</formula>
    </cfRule>
    <cfRule type="containsText" dxfId="9482" priority="10184" operator="containsText" text="Yes">
      <formula>NOT(ISERROR(SEARCH("Yes",AU544)))</formula>
    </cfRule>
    <cfRule type="containsText" dxfId="9481" priority="10185" operator="containsText" text="Yes">
      <formula>NOT(ISERROR(SEARCH("Yes",AU544)))</formula>
    </cfRule>
  </conditionalFormatting>
  <conditionalFormatting sqref="AU81:AU83">
    <cfRule type="expression" dxfId="9480" priority="10180" stopIfTrue="1">
      <formula>AU81="No"</formula>
    </cfRule>
    <cfRule type="expression" dxfId="9479" priority="10181" stopIfTrue="1">
      <formula>AU81="Yes"</formula>
    </cfRule>
  </conditionalFormatting>
  <conditionalFormatting sqref="AU84:AU86">
    <cfRule type="expression" dxfId="9478" priority="10178" stopIfTrue="1">
      <formula>AU84="No"</formula>
    </cfRule>
    <cfRule type="expression" dxfId="9477" priority="10179" stopIfTrue="1">
      <formula>AU84="Yes"</formula>
    </cfRule>
  </conditionalFormatting>
  <conditionalFormatting sqref="AU303:AU308">
    <cfRule type="containsText" dxfId="9476" priority="10174" operator="containsText" text="No">
      <formula>NOT(ISERROR(SEARCH("No",AU303)))</formula>
    </cfRule>
    <cfRule type="containsText" dxfId="9475" priority="10175" operator="containsText" text="Yes">
      <formula>NOT(ISERROR(SEARCH("Yes",AU303)))</formula>
    </cfRule>
    <cfRule type="containsText" dxfId="9474" priority="10176" operator="containsText" text="Yes">
      <formula>NOT(ISERROR(SEARCH("Yes",AU303)))</formula>
    </cfRule>
    <cfRule type="containsText" dxfId="9473" priority="10177" operator="containsText" text="Yes">
      <formula>NOT(ISERROR(SEARCH("Yes",AU303)))</formula>
    </cfRule>
  </conditionalFormatting>
  <conditionalFormatting sqref="AU309:AU311">
    <cfRule type="expression" dxfId="9472" priority="10172" stopIfTrue="1">
      <formula>AU309="No"</formula>
    </cfRule>
    <cfRule type="expression" dxfId="9471" priority="10173" stopIfTrue="1">
      <formula>AU309="Yes"</formula>
    </cfRule>
  </conditionalFormatting>
  <conditionalFormatting sqref="AV391:AV393 AV520:AV522 AV574:AV576 AV87:AV92 AV30:AV47 AV467:AV474 AV481:AV483 AV493:AV495 AV499:AV501 AV529:AV531 AV171:AV187 AV210:AV211 AV102:AV104 AV412:AV417 AV547:AV559 AV625:AV630 AV51:AV65 AV69:AV83 AV123:AV125 AV153:AV158 AV162:AV164 AV111:AV119 AV129:AV149 AV194:AV196 AV198:AV200 AV213 AV397:AV399 AV421:AV426 AV433:AV438 AV563:AV570">
    <cfRule type="expression" dxfId="9470" priority="10170" stopIfTrue="1">
      <formula>AV30="No"</formula>
    </cfRule>
    <cfRule type="expression" dxfId="9469" priority="10171" stopIfTrue="1">
      <formula>AV30="Yes"</formula>
    </cfRule>
  </conditionalFormatting>
  <conditionalFormatting sqref="AV96 AV98">
    <cfRule type="expression" dxfId="9468" priority="10169" stopIfTrue="1">
      <formula>AV96="N/A"</formula>
    </cfRule>
  </conditionalFormatting>
  <conditionalFormatting sqref="AV94:AV95">
    <cfRule type="expression" dxfId="9467" priority="10167" stopIfTrue="1">
      <formula>AV94="No"</formula>
    </cfRule>
    <cfRule type="expression" dxfId="9466" priority="10168" stopIfTrue="1">
      <formula>AV94="Yes"</formula>
    </cfRule>
  </conditionalFormatting>
  <conditionalFormatting sqref="AV93:AV95">
    <cfRule type="expression" dxfId="9465" priority="10166" stopIfTrue="1">
      <formula>AV93="N/A"</formula>
    </cfRule>
  </conditionalFormatting>
  <conditionalFormatting sqref="AV96 AV98">
    <cfRule type="expression" dxfId="9464" priority="10165" stopIfTrue="1">
      <formula>AV96="N/A"</formula>
    </cfRule>
  </conditionalFormatting>
  <conditionalFormatting sqref="AV168:AV170">
    <cfRule type="expression" dxfId="9463" priority="10163" stopIfTrue="1">
      <formula>AV168="No"</formula>
    </cfRule>
    <cfRule type="expression" dxfId="9462" priority="10164" stopIfTrue="1">
      <formula>AV168="Yes"</formula>
    </cfRule>
  </conditionalFormatting>
  <conditionalFormatting sqref="AV97">
    <cfRule type="expression" dxfId="9461" priority="10162" stopIfTrue="1">
      <formula>AV97="N/A"</formula>
    </cfRule>
  </conditionalFormatting>
  <conditionalFormatting sqref="AV97">
    <cfRule type="expression" dxfId="9460" priority="10161" stopIfTrue="1">
      <formula>AV97="N/A"</formula>
    </cfRule>
  </conditionalFormatting>
  <conditionalFormatting sqref="AV207">
    <cfRule type="expression" dxfId="9459" priority="10159" stopIfTrue="1">
      <formula>AV207="No"</formula>
    </cfRule>
    <cfRule type="expression" dxfId="9458" priority="10160" stopIfTrue="1">
      <formula>AV207="Yes"</formula>
    </cfRule>
  </conditionalFormatting>
  <conditionalFormatting sqref="AV208">
    <cfRule type="expression" dxfId="9457" priority="10157" stopIfTrue="1">
      <formula>AV208="No"</formula>
    </cfRule>
    <cfRule type="expression" dxfId="9456" priority="10158" stopIfTrue="1">
      <formula>AV208="Yes"</formula>
    </cfRule>
  </conditionalFormatting>
  <conditionalFormatting sqref="AV215:AV216">
    <cfRule type="expression" dxfId="9455" priority="10155" stopIfTrue="1">
      <formula>AV215="No"</formula>
    </cfRule>
    <cfRule type="expression" dxfId="9454" priority="10156" stopIfTrue="1">
      <formula>AV215="Yes"</formula>
    </cfRule>
  </conditionalFormatting>
  <conditionalFormatting sqref="AV218:AV219">
    <cfRule type="expression" dxfId="9453" priority="10153" stopIfTrue="1">
      <formula>AV218="No"</formula>
    </cfRule>
    <cfRule type="expression" dxfId="9452" priority="10154" stopIfTrue="1">
      <formula>AV218="Yes"</formula>
    </cfRule>
  </conditionalFormatting>
  <conditionalFormatting sqref="AV221:AV222">
    <cfRule type="expression" dxfId="9451" priority="10151" stopIfTrue="1">
      <formula>AV221="No"</formula>
    </cfRule>
    <cfRule type="expression" dxfId="9450" priority="10152" stopIfTrue="1">
      <formula>AV221="Yes"</formula>
    </cfRule>
  </conditionalFormatting>
  <conditionalFormatting sqref="AV227:AV229 AV231:AV232 AV234:AV238 AV240:AV253 AV257:AV259 AV261:AV262 AV264:AV265 AV267:AV272 AV276:AV299">
    <cfRule type="containsText" dxfId="9449" priority="10147" operator="containsText" text="No">
      <formula>NOT(ISERROR(SEARCH("No",AV227)))</formula>
    </cfRule>
    <cfRule type="containsText" dxfId="9448" priority="10148" operator="containsText" text="Yes">
      <formula>NOT(ISERROR(SEARCH("Yes",AV227)))</formula>
    </cfRule>
    <cfRule type="containsText" dxfId="9447" priority="10149" operator="containsText" text="Yes">
      <formula>NOT(ISERROR(SEARCH("Yes",AV227)))</formula>
    </cfRule>
    <cfRule type="containsText" dxfId="9446" priority="10150" operator="containsText" text="Yes">
      <formula>NOT(ISERROR(SEARCH("Yes",AV227)))</formula>
    </cfRule>
  </conditionalFormatting>
  <conditionalFormatting sqref="AV224:AV226">
    <cfRule type="containsText" dxfId="9445" priority="10145" operator="containsText" text="Yes">
      <formula>NOT(ISERROR(SEARCH("Yes",AV224)))</formula>
    </cfRule>
    <cfRule type="containsText" dxfId="9444" priority="10146" operator="containsText" text="No">
      <formula>NOT(ISERROR(SEARCH("No",AV224)))</formula>
    </cfRule>
  </conditionalFormatting>
  <conditionalFormatting sqref="AV584:AV588 AV612:AV613 AV621:AV622 AV593:AV595 AV599:AV604">
    <cfRule type="expression" dxfId="9443" priority="10143" stopIfTrue="1">
      <formula>AV584="No"</formula>
    </cfRule>
    <cfRule type="expression" dxfId="9442" priority="10144" stopIfTrue="1">
      <formula>AV584="Yes"</formula>
    </cfRule>
  </conditionalFormatting>
  <conditionalFormatting sqref="AV593:AV595 AV612:AV613 AV621:AV622 AV599:AV604">
    <cfRule type="containsText" dxfId="9441" priority="10141" operator="containsText" text="No">
      <formula>NOT(ISERROR(SEARCH("No",AV593)))</formula>
    </cfRule>
    <cfRule type="containsText" dxfId="9440" priority="10142" operator="containsText" text="Yes">
      <formula>NOT(ISERROR(SEARCH("Yes",AV593)))</formula>
    </cfRule>
  </conditionalFormatting>
  <conditionalFormatting sqref="AV367">
    <cfRule type="expression" dxfId="9439" priority="10139" stopIfTrue="1">
      <formula>AV367="No"</formula>
    </cfRule>
    <cfRule type="expression" dxfId="9438" priority="10140" stopIfTrue="1">
      <formula>AV367="Yes"</formula>
    </cfRule>
  </conditionalFormatting>
  <conditionalFormatting sqref="AV368">
    <cfRule type="expression" dxfId="9437" priority="10137" stopIfTrue="1">
      <formula>AV368="No"</formula>
    </cfRule>
    <cfRule type="expression" dxfId="9436" priority="10138" stopIfTrue="1">
      <formula>AV368="Yes"</formula>
    </cfRule>
  </conditionalFormatting>
  <conditionalFormatting sqref="AV369">
    <cfRule type="expression" dxfId="9435" priority="10135" stopIfTrue="1">
      <formula>AV369="No"</formula>
    </cfRule>
    <cfRule type="expression" dxfId="9434" priority="10136" stopIfTrue="1">
      <formula>AV369="Yes"</formula>
    </cfRule>
  </conditionalFormatting>
  <conditionalFormatting sqref="AV391:AV393 AV520:AV522 AV467:AV474 AV481:AV483 AV493:AV495 AV499:AV501 AV529:AV531 AV412:AV417 AV547:AV559 AV574:AV576 AV612:AV613 AV621:AV622 AV397:AV399 AV421:AV426 AV433:AV438 AV563:AV570 AV584:AV588 AV593:AV595 AV599:AV604">
    <cfRule type="containsText" dxfId="9433" priority="10132" operator="containsText" text="No">
      <formula>NOT(ISERROR(SEARCH("No",AV391)))</formula>
    </cfRule>
    <cfRule type="containsText" dxfId="9432" priority="10133" operator="containsText" text="Yes">
      <formula>NOT(ISERROR(SEARCH("Yes",AV391)))</formula>
    </cfRule>
    <cfRule type="containsText" dxfId="9431" priority="10134" operator="containsText" text="No">
      <formula>NOT(ISERROR(SEARCH("No",AV391)))</formula>
    </cfRule>
  </conditionalFormatting>
  <conditionalFormatting sqref="AV385">
    <cfRule type="expression" dxfId="9430" priority="10130" stopIfTrue="1">
      <formula>AV385="No"</formula>
    </cfRule>
    <cfRule type="expression" dxfId="9429" priority="10131" stopIfTrue="1">
      <formula>AV385="Yes"</formula>
    </cfRule>
  </conditionalFormatting>
  <conditionalFormatting sqref="AV386">
    <cfRule type="expression" dxfId="9428" priority="10128" stopIfTrue="1">
      <formula>AV386="No"</formula>
    </cfRule>
    <cfRule type="expression" dxfId="9427" priority="10129" stopIfTrue="1">
      <formula>AV386="Yes"</formula>
    </cfRule>
  </conditionalFormatting>
  <conditionalFormatting sqref="AV387">
    <cfRule type="expression" dxfId="9426" priority="10126" stopIfTrue="1">
      <formula>AV387="No"</formula>
    </cfRule>
    <cfRule type="expression" dxfId="9425" priority="10127" stopIfTrue="1">
      <formula>AV387="Yes"</formula>
    </cfRule>
  </conditionalFormatting>
  <conditionalFormatting sqref="AV388">
    <cfRule type="expression" dxfId="9424" priority="10124" stopIfTrue="1">
      <formula>AV388="No"</formula>
    </cfRule>
    <cfRule type="expression" dxfId="9423" priority="10125" stopIfTrue="1">
      <formula>AV388="Yes"</formula>
    </cfRule>
  </conditionalFormatting>
  <conditionalFormatting sqref="AV389">
    <cfRule type="expression" dxfId="9422" priority="10122" stopIfTrue="1">
      <formula>AV389="No"</formula>
    </cfRule>
    <cfRule type="expression" dxfId="9421" priority="10123" stopIfTrue="1">
      <formula>AV389="Yes"</formula>
    </cfRule>
  </conditionalFormatting>
  <conditionalFormatting sqref="AV390">
    <cfRule type="expression" dxfId="9420" priority="10120" stopIfTrue="1">
      <formula>AV390="No"</formula>
    </cfRule>
    <cfRule type="expression" dxfId="9419" priority="10121" stopIfTrue="1">
      <formula>AV390="Yes"</formula>
    </cfRule>
  </conditionalFormatting>
  <conditionalFormatting sqref="AV400">
    <cfRule type="expression" dxfId="9418" priority="10118" stopIfTrue="1">
      <formula>AV400="No"</formula>
    </cfRule>
    <cfRule type="expression" dxfId="9417" priority="10119" stopIfTrue="1">
      <formula>AV400="Yes"</formula>
    </cfRule>
  </conditionalFormatting>
  <conditionalFormatting sqref="AV401">
    <cfRule type="expression" dxfId="9416" priority="10116" stopIfTrue="1">
      <formula>AV401="No"</formula>
    </cfRule>
    <cfRule type="expression" dxfId="9415" priority="10117" stopIfTrue="1">
      <formula>AV401="Yes"</formula>
    </cfRule>
  </conditionalFormatting>
  <conditionalFormatting sqref="AV402">
    <cfRule type="expression" dxfId="9414" priority="10114" stopIfTrue="1">
      <formula>AV402="No"</formula>
    </cfRule>
    <cfRule type="expression" dxfId="9413" priority="10115" stopIfTrue="1">
      <formula>AV402="Yes"</formula>
    </cfRule>
  </conditionalFormatting>
  <conditionalFormatting sqref="AV403">
    <cfRule type="expression" dxfId="9412" priority="10112" stopIfTrue="1">
      <formula>AV403="No"</formula>
    </cfRule>
    <cfRule type="expression" dxfId="9411" priority="10113" stopIfTrue="1">
      <formula>AV403="Yes"</formula>
    </cfRule>
  </conditionalFormatting>
  <conditionalFormatting sqref="AV404">
    <cfRule type="expression" dxfId="9410" priority="10110" stopIfTrue="1">
      <formula>AV404="No"</formula>
    </cfRule>
    <cfRule type="expression" dxfId="9409" priority="10111" stopIfTrue="1">
      <formula>AV404="Yes"</formula>
    </cfRule>
  </conditionalFormatting>
  <conditionalFormatting sqref="AV405">
    <cfRule type="expression" dxfId="9408" priority="10108" stopIfTrue="1">
      <formula>AV405="No"</formula>
    </cfRule>
    <cfRule type="expression" dxfId="9407" priority="10109" stopIfTrue="1">
      <formula>AV405="Yes"</formula>
    </cfRule>
  </conditionalFormatting>
  <conditionalFormatting sqref="AV406">
    <cfRule type="expression" dxfId="9406" priority="10106" stopIfTrue="1">
      <formula>AV406="No"</formula>
    </cfRule>
    <cfRule type="expression" dxfId="9405" priority="10107" stopIfTrue="1">
      <formula>AV406="Yes"</formula>
    </cfRule>
  </conditionalFormatting>
  <conditionalFormatting sqref="AV407">
    <cfRule type="expression" dxfId="9404" priority="10104" stopIfTrue="1">
      <formula>AV407="No"</formula>
    </cfRule>
    <cfRule type="expression" dxfId="9403" priority="10105" stopIfTrue="1">
      <formula>AV407="Yes"</formula>
    </cfRule>
  </conditionalFormatting>
  <conditionalFormatting sqref="AV408">
    <cfRule type="expression" dxfId="9402" priority="10102" stopIfTrue="1">
      <formula>AV408="No"</formula>
    </cfRule>
    <cfRule type="expression" dxfId="9401" priority="10103" stopIfTrue="1">
      <formula>AV408="Yes"</formula>
    </cfRule>
  </conditionalFormatting>
  <conditionalFormatting sqref="AV409">
    <cfRule type="expression" dxfId="9400" priority="10100" stopIfTrue="1">
      <formula>AV409="No"</formula>
    </cfRule>
    <cfRule type="expression" dxfId="9399" priority="10101" stopIfTrue="1">
      <formula>AV409="Yes"</formula>
    </cfRule>
  </conditionalFormatting>
  <conditionalFormatting sqref="AV410">
    <cfRule type="expression" dxfId="9398" priority="10098" stopIfTrue="1">
      <formula>AV410="No"</formula>
    </cfRule>
    <cfRule type="expression" dxfId="9397" priority="10099" stopIfTrue="1">
      <formula>AV410="Yes"</formula>
    </cfRule>
  </conditionalFormatting>
  <conditionalFormatting sqref="AV411">
    <cfRule type="expression" dxfId="9396" priority="10096" stopIfTrue="1">
      <formula>AV411="No"</formula>
    </cfRule>
    <cfRule type="expression" dxfId="9395" priority="10097" stopIfTrue="1">
      <formula>AV411="Yes"</formula>
    </cfRule>
  </conditionalFormatting>
  <conditionalFormatting sqref="AV439">
    <cfRule type="expression" dxfId="9394" priority="10094" stopIfTrue="1">
      <formula>AV439="No"</formula>
    </cfRule>
    <cfRule type="expression" dxfId="9393" priority="10095" stopIfTrue="1">
      <formula>AV439="Yes"</formula>
    </cfRule>
  </conditionalFormatting>
  <conditionalFormatting sqref="AV440">
    <cfRule type="expression" dxfId="9392" priority="10092" stopIfTrue="1">
      <formula>AV440="No"</formula>
    </cfRule>
    <cfRule type="expression" dxfId="9391" priority="10093" stopIfTrue="1">
      <formula>AV440="Yes"</formula>
    </cfRule>
  </conditionalFormatting>
  <conditionalFormatting sqref="AV441">
    <cfRule type="expression" dxfId="9390" priority="10090" stopIfTrue="1">
      <formula>AV441="No"</formula>
    </cfRule>
    <cfRule type="expression" dxfId="9389" priority="10091" stopIfTrue="1">
      <formula>AV441="Yes"</formula>
    </cfRule>
  </conditionalFormatting>
  <conditionalFormatting sqref="AV442">
    <cfRule type="expression" dxfId="9388" priority="10088" stopIfTrue="1">
      <formula>AV442="No"</formula>
    </cfRule>
    <cfRule type="expression" dxfId="9387" priority="10089" stopIfTrue="1">
      <formula>AV442="Yes"</formula>
    </cfRule>
  </conditionalFormatting>
  <conditionalFormatting sqref="AV443">
    <cfRule type="expression" dxfId="9386" priority="10086" stopIfTrue="1">
      <formula>AV443="No"</formula>
    </cfRule>
    <cfRule type="expression" dxfId="9385" priority="10087" stopIfTrue="1">
      <formula>AV443="Yes"</formula>
    </cfRule>
  </conditionalFormatting>
  <conditionalFormatting sqref="AV444">
    <cfRule type="expression" dxfId="9384" priority="10084" stopIfTrue="1">
      <formula>AV444="No"</formula>
    </cfRule>
    <cfRule type="expression" dxfId="9383" priority="10085" stopIfTrue="1">
      <formula>AV444="Yes"</formula>
    </cfRule>
  </conditionalFormatting>
  <conditionalFormatting sqref="AV445">
    <cfRule type="expression" dxfId="9382" priority="10082" stopIfTrue="1">
      <formula>AV445="No"</formula>
    </cfRule>
    <cfRule type="expression" dxfId="9381" priority="10083" stopIfTrue="1">
      <formula>AV445="Yes"</formula>
    </cfRule>
  </conditionalFormatting>
  <conditionalFormatting sqref="AV446">
    <cfRule type="expression" dxfId="9380" priority="10080" stopIfTrue="1">
      <formula>AV446="No"</formula>
    </cfRule>
    <cfRule type="expression" dxfId="9379" priority="10081" stopIfTrue="1">
      <formula>AV446="Yes"</formula>
    </cfRule>
  </conditionalFormatting>
  <conditionalFormatting sqref="AV447">
    <cfRule type="expression" dxfId="9378" priority="10078" stopIfTrue="1">
      <formula>AV447="No"</formula>
    </cfRule>
    <cfRule type="expression" dxfId="9377" priority="10079" stopIfTrue="1">
      <formula>AV447="Yes"</formula>
    </cfRule>
  </conditionalFormatting>
  <conditionalFormatting sqref="AV448">
    <cfRule type="expression" dxfId="9376" priority="10076" stopIfTrue="1">
      <formula>AV448="No"</formula>
    </cfRule>
    <cfRule type="expression" dxfId="9375" priority="10077" stopIfTrue="1">
      <formula>AV448="Yes"</formula>
    </cfRule>
  </conditionalFormatting>
  <conditionalFormatting sqref="AV449">
    <cfRule type="expression" dxfId="9374" priority="10074" stopIfTrue="1">
      <formula>AV449="No"</formula>
    </cfRule>
    <cfRule type="expression" dxfId="9373" priority="10075" stopIfTrue="1">
      <formula>AV449="Yes"</formula>
    </cfRule>
  </conditionalFormatting>
  <conditionalFormatting sqref="AV450">
    <cfRule type="expression" dxfId="9372" priority="10072" stopIfTrue="1">
      <formula>AV450="No"</formula>
    </cfRule>
    <cfRule type="expression" dxfId="9371" priority="10073" stopIfTrue="1">
      <formula>AV450="Yes"</formula>
    </cfRule>
  </conditionalFormatting>
  <conditionalFormatting sqref="AV451">
    <cfRule type="expression" dxfId="9370" priority="10070" stopIfTrue="1">
      <formula>AV451="No"</formula>
    </cfRule>
    <cfRule type="expression" dxfId="9369" priority="10071" stopIfTrue="1">
      <formula>AV451="Yes"</formula>
    </cfRule>
  </conditionalFormatting>
  <conditionalFormatting sqref="AV452">
    <cfRule type="expression" dxfId="9368" priority="10068" stopIfTrue="1">
      <formula>AV452="No"</formula>
    </cfRule>
    <cfRule type="expression" dxfId="9367" priority="10069" stopIfTrue="1">
      <formula>AV452="Yes"</formula>
    </cfRule>
  </conditionalFormatting>
  <conditionalFormatting sqref="AV453">
    <cfRule type="expression" dxfId="9366" priority="10066" stopIfTrue="1">
      <formula>AV453="No"</formula>
    </cfRule>
    <cfRule type="expression" dxfId="9365" priority="10067" stopIfTrue="1">
      <formula>AV453="Yes"</formula>
    </cfRule>
  </conditionalFormatting>
  <conditionalFormatting sqref="AV454">
    <cfRule type="expression" dxfId="9364" priority="10064" stopIfTrue="1">
      <formula>AV454="No"</formula>
    </cfRule>
    <cfRule type="expression" dxfId="9363" priority="10065" stopIfTrue="1">
      <formula>AV454="Yes"</formula>
    </cfRule>
  </conditionalFormatting>
  <conditionalFormatting sqref="AV455">
    <cfRule type="expression" dxfId="9362" priority="10062" stopIfTrue="1">
      <formula>AV455="No"</formula>
    </cfRule>
    <cfRule type="expression" dxfId="9361" priority="10063" stopIfTrue="1">
      <formula>AV455="Yes"</formula>
    </cfRule>
  </conditionalFormatting>
  <conditionalFormatting sqref="AV456">
    <cfRule type="expression" dxfId="9360" priority="10060" stopIfTrue="1">
      <formula>AV456="No"</formula>
    </cfRule>
    <cfRule type="expression" dxfId="9359" priority="10061" stopIfTrue="1">
      <formula>AV456="Yes"</formula>
    </cfRule>
  </conditionalFormatting>
  <conditionalFormatting sqref="AV457">
    <cfRule type="expression" dxfId="9358" priority="10058" stopIfTrue="1">
      <formula>AV457="No"</formula>
    </cfRule>
    <cfRule type="expression" dxfId="9357" priority="10059" stopIfTrue="1">
      <formula>AV457="Yes"</formula>
    </cfRule>
  </conditionalFormatting>
  <conditionalFormatting sqref="AV458">
    <cfRule type="expression" dxfId="9356" priority="10056" stopIfTrue="1">
      <formula>AV458="No"</formula>
    </cfRule>
    <cfRule type="expression" dxfId="9355" priority="10057" stopIfTrue="1">
      <formula>AV458="Yes"</formula>
    </cfRule>
  </conditionalFormatting>
  <conditionalFormatting sqref="AV459">
    <cfRule type="expression" dxfId="9354" priority="10054" stopIfTrue="1">
      <formula>AV459="No"</formula>
    </cfRule>
    <cfRule type="expression" dxfId="9353" priority="10055" stopIfTrue="1">
      <formula>AV459="Yes"</formula>
    </cfRule>
  </conditionalFormatting>
  <conditionalFormatting sqref="AV460">
    <cfRule type="expression" dxfId="9352" priority="10052" stopIfTrue="1">
      <formula>AV460="No"</formula>
    </cfRule>
    <cfRule type="expression" dxfId="9351" priority="10053" stopIfTrue="1">
      <formula>AV460="Yes"</formula>
    </cfRule>
  </conditionalFormatting>
  <conditionalFormatting sqref="AV461">
    <cfRule type="expression" dxfId="9350" priority="10050" stopIfTrue="1">
      <formula>AV461="No"</formula>
    </cfRule>
    <cfRule type="expression" dxfId="9349" priority="10051" stopIfTrue="1">
      <formula>AV461="Yes"</formula>
    </cfRule>
  </conditionalFormatting>
  <conditionalFormatting sqref="AV462">
    <cfRule type="expression" dxfId="9348" priority="10048" stopIfTrue="1">
      <formula>AV462="No"</formula>
    </cfRule>
    <cfRule type="expression" dxfId="9347" priority="10049" stopIfTrue="1">
      <formula>AV462="Yes"</formula>
    </cfRule>
  </conditionalFormatting>
  <conditionalFormatting sqref="AV463">
    <cfRule type="expression" dxfId="9346" priority="10046" stopIfTrue="1">
      <formula>AV463="No"</formula>
    </cfRule>
    <cfRule type="expression" dxfId="9345" priority="10047" stopIfTrue="1">
      <formula>AV463="Yes"</formula>
    </cfRule>
  </conditionalFormatting>
  <conditionalFormatting sqref="AV464">
    <cfRule type="expression" dxfId="9344" priority="10044" stopIfTrue="1">
      <formula>AV464="No"</formula>
    </cfRule>
    <cfRule type="expression" dxfId="9343" priority="10045" stopIfTrue="1">
      <formula>AV464="Yes"</formula>
    </cfRule>
  </conditionalFormatting>
  <conditionalFormatting sqref="AV465">
    <cfRule type="expression" dxfId="9342" priority="10042" stopIfTrue="1">
      <formula>AV465="No"</formula>
    </cfRule>
    <cfRule type="expression" dxfId="9341" priority="10043" stopIfTrue="1">
      <formula>AV465="Yes"</formula>
    </cfRule>
  </conditionalFormatting>
  <conditionalFormatting sqref="AV475">
    <cfRule type="expression" dxfId="9340" priority="10040" stopIfTrue="1">
      <formula>AV475="No"</formula>
    </cfRule>
    <cfRule type="expression" dxfId="9339" priority="10041" stopIfTrue="1">
      <formula>AV475="Yes"</formula>
    </cfRule>
  </conditionalFormatting>
  <conditionalFormatting sqref="AV476">
    <cfRule type="expression" dxfId="9338" priority="10038" stopIfTrue="1">
      <formula>AV476="No"</formula>
    </cfRule>
    <cfRule type="expression" dxfId="9337" priority="10039" stopIfTrue="1">
      <formula>AV476="Yes"</formula>
    </cfRule>
  </conditionalFormatting>
  <conditionalFormatting sqref="AV477">
    <cfRule type="expression" dxfId="9336" priority="10036" stopIfTrue="1">
      <formula>AV477="No"</formula>
    </cfRule>
    <cfRule type="expression" dxfId="9335" priority="10037" stopIfTrue="1">
      <formula>AV477="Yes"</formula>
    </cfRule>
  </conditionalFormatting>
  <conditionalFormatting sqref="AV478">
    <cfRule type="expression" dxfId="9334" priority="10034" stopIfTrue="1">
      <formula>AV478="No"</formula>
    </cfRule>
    <cfRule type="expression" dxfId="9333" priority="10035" stopIfTrue="1">
      <formula>AV478="Yes"</formula>
    </cfRule>
  </conditionalFormatting>
  <conditionalFormatting sqref="AV479">
    <cfRule type="expression" dxfId="9332" priority="10032" stopIfTrue="1">
      <formula>AV479="No"</formula>
    </cfRule>
    <cfRule type="expression" dxfId="9331" priority="10033" stopIfTrue="1">
      <formula>AV479="Yes"</formula>
    </cfRule>
  </conditionalFormatting>
  <conditionalFormatting sqref="AV480">
    <cfRule type="expression" dxfId="9330" priority="10030" stopIfTrue="1">
      <formula>AV480="No"</formula>
    </cfRule>
    <cfRule type="expression" dxfId="9329" priority="10031" stopIfTrue="1">
      <formula>AV480="Yes"</formula>
    </cfRule>
  </conditionalFormatting>
  <conditionalFormatting sqref="AV484">
    <cfRule type="expression" dxfId="9328" priority="10028" stopIfTrue="1">
      <formula>AV484="No"</formula>
    </cfRule>
    <cfRule type="expression" dxfId="9327" priority="10029" stopIfTrue="1">
      <formula>AV484="Yes"</formula>
    </cfRule>
  </conditionalFormatting>
  <conditionalFormatting sqref="AV485">
    <cfRule type="expression" dxfId="9326" priority="10026" stopIfTrue="1">
      <formula>AV485="No"</formula>
    </cfRule>
    <cfRule type="expression" dxfId="9325" priority="10027" stopIfTrue="1">
      <formula>AV485="Yes"</formula>
    </cfRule>
  </conditionalFormatting>
  <conditionalFormatting sqref="AV486">
    <cfRule type="expression" dxfId="9324" priority="10024" stopIfTrue="1">
      <formula>AV486="No"</formula>
    </cfRule>
    <cfRule type="expression" dxfId="9323" priority="10025" stopIfTrue="1">
      <formula>AV486="Yes"</formula>
    </cfRule>
  </conditionalFormatting>
  <conditionalFormatting sqref="AV490">
    <cfRule type="expression" dxfId="9322" priority="10022" stopIfTrue="1">
      <formula>AV490="No"</formula>
    </cfRule>
    <cfRule type="expression" dxfId="9321" priority="10023" stopIfTrue="1">
      <formula>AV490="Yes"</formula>
    </cfRule>
  </conditionalFormatting>
  <conditionalFormatting sqref="AV491">
    <cfRule type="expression" dxfId="9320" priority="10020" stopIfTrue="1">
      <formula>AV491="No"</formula>
    </cfRule>
    <cfRule type="expression" dxfId="9319" priority="10021" stopIfTrue="1">
      <formula>AV491="Yes"</formula>
    </cfRule>
  </conditionalFormatting>
  <conditionalFormatting sqref="AV492">
    <cfRule type="expression" dxfId="9318" priority="10018" stopIfTrue="1">
      <formula>AV492="No"</formula>
    </cfRule>
    <cfRule type="expression" dxfId="9317" priority="10019" stopIfTrue="1">
      <formula>AV492="Yes"</formula>
    </cfRule>
  </conditionalFormatting>
  <conditionalFormatting sqref="AV496">
    <cfRule type="expression" dxfId="9316" priority="10016" stopIfTrue="1">
      <formula>AV496="No"</formula>
    </cfRule>
    <cfRule type="expression" dxfId="9315" priority="10017" stopIfTrue="1">
      <formula>AV496="Yes"</formula>
    </cfRule>
  </conditionalFormatting>
  <conditionalFormatting sqref="AV497">
    <cfRule type="expression" dxfId="9314" priority="10014" stopIfTrue="1">
      <formula>AV497="No"</formula>
    </cfRule>
    <cfRule type="expression" dxfId="9313" priority="10015" stopIfTrue="1">
      <formula>AV497="Yes"</formula>
    </cfRule>
  </conditionalFormatting>
  <conditionalFormatting sqref="AV498">
    <cfRule type="expression" dxfId="9312" priority="10012" stopIfTrue="1">
      <formula>AV498="No"</formula>
    </cfRule>
    <cfRule type="expression" dxfId="9311" priority="10013" stopIfTrue="1">
      <formula>AV498="Yes"</formula>
    </cfRule>
  </conditionalFormatting>
  <conditionalFormatting sqref="AV502">
    <cfRule type="expression" dxfId="9310" priority="10010" stopIfTrue="1">
      <formula>AV502="No"</formula>
    </cfRule>
    <cfRule type="expression" dxfId="9309" priority="10011" stopIfTrue="1">
      <formula>AV502="Yes"</formula>
    </cfRule>
  </conditionalFormatting>
  <conditionalFormatting sqref="AV503">
    <cfRule type="expression" dxfId="9308" priority="10008" stopIfTrue="1">
      <formula>AV503="No"</formula>
    </cfRule>
    <cfRule type="expression" dxfId="9307" priority="10009" stopIfTrue="1">
      <formula>AV503="Yes"</formula>
    </cfRule>
  </conditionalFormatting>
  <conditionalFormatting sqref="AV504">
    <cfRule type="expression" dxfId="9306" priority="10006" stopIfTrue="1">
      <formula>AV504="No"</formula>
    </cfRule>
    <cfRule type="expression" dxfId="9305" priority="10007" stopIfTrue="1">
      <formula>AV504="Yes"</formula>
    </cfRule>
  </conditionalFormatting>
  <conditionalFormatting sqref="AV505">
    <cfRule type="expression" dxfId="9304" priority="10004" stopIfTrue="1">
      <formula>AV505="No"</formula>
    </cfRule>
    <cfRule type="expression" dxfId="9303" priority="10005" stopIfTrue="1">
      <formula>AV505="Yes"</formula>
    </cfRule>
  </conditionalFormatting>
  <conditionalFormatting sqref="AV506">
    <cfRule type="expression" dxfId="9302" priority="10002" stopIfTrue="1">
      <formula>AV506="No"</formula>
    </cfRule>
    <cfRule type="expression" dxfId="9301" priority="10003" stopIfTrue="1">
      <formula>AV506="Yes"</formula>
    </cfRule>
  </conditionalFormatting>
  <conditionalFormatting sqref="AV507">
    <cfRule type="expression" dxfId="9300" priority="10000" stopIfTrue="1">
      <formula>AV507="No"</formula>
    </cfRule>
    <cfRule type="expression" dxfId="9299" priority="10001" stopIfTrue="1">
      <formula>AV507="Yes"</formula>
    </cfRule>
  </conditionalFormatting>
  <conditionalFormatting sqref="AV508">
    <cfRule type="expression" dxfId="9298" priority="9998" stopIfTrue="1">
      <formula>AV508="No"</formula>
    </cfRule>
    <cfRule type="expression" dxfId="9297" priority="9999" stopIfTrue="1">
      <formula>AV508="Yes"</formula>
    </cfRule>
  </conditionalFormatting>
  <conditionalFormatting sqref="AV509">
    <cfRule type="expression" dxfId="9296" priority="9996" stopIfTrue="1">
      <formula>AV509="No"</formula>
    </cfRule>
    <cfRule type="expression" dxfId="9295" priority="9997" stopIfTrue="1">
      <formula>AV509="Yes"</formula>
    </cfRule>
  </conditionalFormatting>
  <conditionalFormatting sqref="AV510">
    <cfRule type="expression" dxfId="9294" priority="9994" stopIfTrue="1">
      <formula>AV510="No"</formula>
    </cfRule>
    <cfRule type="expression" dxfId="9293" priority="9995" stopIfTrue="1">
      <formula>AV510="Yes"</formula>
    </cfRule>
  </conditionalFormatting>
  <conditionalFormatting sqref="AV511">
    <cfRule type="expression" dxfId="9292" priority="9992" stopIfTrue="1">
      <formula>AV511="No"</formula>
    </cfRule>
    <cfRule type="expression" dxfId="9291" priority="9993" stopIfTrue="1">
      <formula>AV511="Yes"</formula>
    </cfRule>
  </conditionalFormatting>
  <conditionalFormatting sqref="AV512">
    <cfRule type="expression" dxfId="9290" priority="9990" stopIfTrue="1">
      <formula>AV512="No"</formula>
    </cfRule>
    <cfRule type="expression" dxfId="9289" priority="9991" stopIfTrue="1">
      <formula>AV512="Yes"</formula>
    </cfRule>
  </conditionalFormatting>
  <conditionalFormatting sqref="AV513">
    <cfRule type="expression" dxfId="9288" priority="9988" stopIfTrue="1">
      <formula>AV513="No"</formula>
    </cfRule>
    <cfRule type="expression" dxfId="9287" priority="9989" stopIfTrue="1">
      <formula>AV513="Yes"</formula>
    </cfRule>
  </conditionalFormatting>
  <conditionalFormatting sqref="AV514">
    <cfRule type="expression" dxfId="9286" priority="9986" stopIfTrue="1">
      <formula>AV514="No"</formula>
    </cfRule>
    <cfRule type="expression" dxfId="9285" priority="9987" stopIfTrue="1">
      <formula>AV514="Yes"</formula>
    </cfRule>
  </conditionalFormatting>
  <conditionalFormatting sqref="AV515">
    <cfRule type="expression" dxfId="9284" priority="9984" stopIfTrue="1">
      <formula>AV515="No"</formula>
    </cfRule>
    <cfRule type="expression" dxfId="9283" priority="9985" stopIfTrue="1">
      <formula>AV515="Yes"</formula>
    </cfRule>
  </conditionalFormatting>
  <conditionalFormatting sqref="AV516">
    <cfRule type="expression" dxfId="9282" priority="9982" stopIfTrue="1">
      <formula>AV516="No"</formula>
    </cfRule>
    <cfRule type="expression" dxfId="9281" priority="9983" stopIfTrue="1">
      <formula>AV516="Yes"</formula>
    </cfRule>
  </conditionalFormatting>
  <conditionalFormatting sqref="AV517">
    <cfRule type="expression" dxfId="9280" priority="9980" stopIfTrue="1">
      <formula>AV517="No"</formula>
    </cfRule>
    <cfRule type="expression" dxfId="9279" priority="9981" stopIfTrue="1">
      <formula>AV517="Yes"</formula>
    </cfRule>
  </conditionalFormatting>
  <conditionalFormatting sqref="AV518">
    <cfRule type="expression" dxfId="9278" priority="9978" stopIfTrue="1">
      <formula>AV518="No"</formula>
    </cfRule>
    <cfRule type="expression" dxfId="9277" priority="9979" stopIfTrue="1">
      <formula>AV518="Yes"</formula>
    </cfRule>
  </conditionalFormatting>
  <conditionalFormatting sqref="AV519">
    <cfRule type="expression" dxfId="9276" priority="9976" stopIfTrue="1">
      <formula>AV519="No"</formula>
    </cfRule>
    <cfRule type="expression" dxfId="9275" priority="9977" stopIfTrue="1">
      <formula>AV519="Yes"</formula>
    </cfRule>
  </conditionalFormatting>
  <conditionalFormatting sqref="AV523">
    <cfRule type="expression" dxfId="9274" priority="9974" stopIfTrue="1">
      <formula>AV523="No"</formula>
    </cfRule>
    <cfRule type="expression" dxfId="9273" priority="9975" stopIfTrue="1">
      <formula>AV523="Yes"</formula>
    </cfRule>
  </conditionalFormatting>
  <conditionalFormatting sqref="AV524">
    <cfRule type="expression" dxfId="9272" priority="9972" stopIfTrue="1">
      <formula>AV524="No"</formula>
    </cfRule>
    <cfRule type="expression" dxfId="9271" priority="9973" stopIfTrue="1">
      <formula>AV524="Yes"</formula>
    </cfRule>
  </conditionalFormatting>
  <conditionalFormatting sqref="AV525">
    <cfRule type="expression" dxfId="9270" priority="9970" stopIfTrue="1">
      <formula>AV525="No"</formula>
    </cfRule>
    <cfRule type="expression" dxfId="9269" priority="9971" stopIfTrue="1">
      <formula>AV525="Yes"</formula>
    </cfRule>
  </conditionalFormatting>
  <conditionalFormatting sqref="AV526">
    <cfRule type="expression" dxfId="9268" priority="9968" stopIfTrue="1">
      <formula>AV526="No"</formula>
    </cfRule>
    <cfRule type="expression" dxfId="9267" priority="9969" stopIfTrue="1">
      <formula>AV526="Yes"</formula>
    </cfRule>
  </conditionalFormatting>
  <conditionalFormatting sqref="AV527">
    <cfRule type="expression" dxfId="9266" priority="9966" stopIfTrue="1">
      <formula>AV527="No"</formula>
    </cfRule>
    <cfRule type="expression" dxfId="9265" priority="9967" stopIfTrue="1">
      <formula>AV527="Yes"</formula>
    </cfRule>
  </conditionalFormatting>
  <conditionalFormatting sqref="AV528">
    <cfRule type="expression" dxfId="9264" priority="9964" stopIfTrue="1">
      <formula>AV528="No"</formula>
    </cfRule>
    <cfRule type="expression" dxfId="9263" priority="9965" stopIfTrue="1">
      <formula>AV528="Yes"</formula>
    </cfRule>
  </conditionalFormatting>
  <conditionalFormatting sqref="AV532">
    <cfRule type="expression" dxfId="9262" priority="9962" stopIfTrue="1">
      <formula>AV532="No"</formula>
    </cfRule>
    <cfRule type="expression" dxfId="9261" priority="9963" stopIfTrue="1">
      <formula>AV532="Yes"</formula>
    </cfRule>
  </conditionalFormatting>
  <conditionalFormatting sqref="AV533">
    <cfRule type="expression" dxfId="9260" priority="9960" stopIfTrue="1">
      <formula>AV533="No"</formula>
    </cfRule>
    <cfRule type="expression" dxfId="9259" priority="9961" stopIfTrue="1">
      <formula>AV533="Yes"</formula>
    </cfRule>
  </conditionalFormatting>
  <conditionalFormatting sqref="AV534">
    <cfRule type="expression" dxfId="9258" priority="9958" stopIfTrue="1">
      <formula>AV534="No"</formula>
    </cfRule>
    <cfRule type="expression" dxfId="9257" priority="9959" stopIfTrue="1">
      <formula>AV534="Yes"</formula>
    </cfRule>
  </conditionalFormatting>
  <conditionalFormatting sqref="AV535">
    <cfRule type="expression" dxfId="9256" priority="9956" stopIfTrue="1">
      <formula>AV535="No"</formula>
    </cfRule>
    <cfRule type="expression" dxfId="9255" priority="9957" stopIfTrue="1">
      <formula>AV535="Yes"</formula>
    </cfRule>
  </conditionalFormatting>
  <conditionalFormatting sqref="AV536">
    <cfRule type="expression" dxfId="9254" priority="9954" stopIfTrue="1">
      <formula>AV536="No"</formula>
    </cfRule>
    <cfRule type="expression" dxfId="9253" priority="9955" stopIfTrue="1">
      <formula>AV536="Yes"</formula>
    </cfRule>
  </conditionalFormatting>
  <conditionalFormatting sqref="AV537">
    <cfRule type="expression" dxfId="9252" priority="9952" stopIfTrue="1">
      <formula>AV537="No"</formula>
    </cfRule>
    <cfRule type="expression" dxfId="9251" priority="9953" stopIfTrue="1">
      <formula>AV537="Yes"</formula>
    </cfRule>
  </conditionalFormatting>
  <conditionalFormatting sqref="AV538">
    <cfRule type="expression" dxfId="9250" priority="9950" stopIfTrue="1">
      <formula>AV538="No"</formula>
    </cfRule>
    <cfRule type="expression" dxfId="9249" priority="9951" stopIfTrue="1">
      <formula>AV538="Yes"</formula>
    </cfRule>
  </conditionalFormatting>
  <conditionalFormatting sqref="AV539">
    <cfRule type="expression" dxfId="9248" priority="9948" stopIfTrue="1">
      <formula>AV539="No"</formula>
    </cfRule>
    <cfRule type="expression" dxfId="9247" priority="9949" stopIfTrue="1">
      <formula>AV539="Yes"</formula>
    </cfRule>
  </conditionalFormatting>
  <conditionalFormatting sqref="AV540">
    <cfRule type="expression" dxfId="9246" priority="9946" stopIfTrue="1">
      <formula>AV540="No"</formula>
    </cfRule>
    <cfRule type="expression" dxfId="9245" priority="9947" stopIfTrue="1">
      <formula>AV540="Yes"</formula>
    </cfRule>
  </conditionalFormatting>
  <conditionalFormatting sqref="AV541">
    <cfRule type="expression" dxfId="9244" priority="9944" stopIfTrue="1">
      <formula>AV541="No"</formula>
    </cfRule>
    <cfRule type="expression" dxfId="9243" priority="9945" stopIfTrue="1">
      <formula>AV541="Yes"</formula>
    </cfRule>
  </conditionalFormatting>
  <conditionalFormatting sqref="AV542">
    <cfRule type="expression" dxfId="9242" priority="9942" stopIfTrue="1">
      <formula>AV542="No"</formula>
    </cfRule>
    <cfRule type="expression" dxfId="9241" priority="9943" stopIfTrue="1">
      <formula>AV542="Yes"</formula>
    </cfRule>
  </conditionalFormatting>
  <conditionalFormatting sqref="AV543">
    <cfRule type="expression" dxfId="9240" priority="9940" stopIfTrue="1">
      <formula>AV543="No"</formula>
    </cfRule>
    <cfRule type="expression" dxfId="9239" priority="9941" stopIfTrue="1">
      <formula>AV543="Yes"</formula>
    </cfRule>
  </conditionalFormatting>
  <conditionalFormatting sqref="AW391:AW393">
    <cfRule type="expression" dxfId="9238" priority="9823" stopIfTrue="1">
      <formula>AW391="No"</formula>
    </cfRule>
    <cfRule type="expression" dxfId="9237" priority="9824" stopIfTrue="1">
      <formula>AW391="Yes"</formula>
    </cfRule>
  </conditionalFormatting>
  <conditionalFormatting sqref="AV572">
    <cfRule type="expression" dxfId="9236" priority="9936" stopIfTrue="1">
      <formula>AV572="No"</formula>
    </cfRule>
    <cfRule type="expression" dxfId="9235" priority="9937" stopIfTrue="1">
      <formula>AV572="Yes"</formula>
    </cfRule>
  </conditionalFormatting>
  <conditionalFormatting sqref="AV573">
    <cfRule type="expression" dxfId="9234" priority="9934" stopIfTrue="1">
      <formula>AV573="No"</formula>
    </cfRule>
    <cfRule type="expression" dxfId="9233" priority="9935" stopIfTrue="1">
      <formula>AV573="Yes"</formula>
    </cfRule>
  </conditionalFormatting>
  <conditionalFormatting sqref="AV473:AV486 AV547:AV559 AV612:AV613 AV572:AV576 AV621:AV622 AV490:AV543 AV563:AV570 AV584:AV588 AV593:AV595 AV599:AV604">
    <cfRule type="containsText" dxfId="9232" priority="9932" operator="containsText" text="No">
      <formula>NOT(ISERROR(SEARCH("No",AV473)))</formula>
    </cfRule>
    <cfRule type="containsText" dxfId="9231" priority="9933" operator="containsText" text="Yes">
      <formula>NOT(ISERROR(SEARCH("Yes",AV473)))</formula>
    </cfRule>
  </conditionalFormatting>
  <conditionalFormatting sqref="AV544:AV546">
    <cfRule type="containsText" dxfId="9230" priority="9928" operator="containsText" text="No">
      <formula>NOT(ISERROR(SEARCH("No",AV544)))</formula>
    </cfRule>
    <cfRule type="containsText" dxfId="9229" priority="9929" operator="containsText" text="Yes">
      <formula>NOT(ISERROR(SEARCH("Yes",AV544)))</formula>
    </cfRule>
    <cfRule type="containsText" dxfId="9228" priority="9930" operator="containsText" text="Yes">
      <formula>NOT(ISERROR(SEARCH("Yes",AV544)))</formula>
    </cfRule>
    <cfRule type="containsText" dxfId="9227" priority="9931" operator="containsText" text="Yes">
      <formula>NOT(ISERROR(SEARCH("Yes",AV544)))</formula>
    </cfRule>
  </conditionalFormatting>
  <conditionalFormatting sqref="AV84:AV86">
    <cfRule type="expression" dxfId="9226" priority="9926" stopIfTrue="1">
      <formula>AV84="No"</formula>
    </cfRule>
    <cfRule type="expression" dxfId="9225" priority="9927" stopIfTrue="1">
      <formula>AV84="Yes"</formula>
    </cfRule>
  </conditionalFormatting>
  <conditionalFormatting sqref="AV303:AV308">
    <cfRule type="containsText" dxfId="9224" priority="9920" operator="containsText" text="No">
      <formula>NOT(ISERROR(SEARCH("No",AV303)))</formula>
    </cfRule>
    <cfRule type="containsText" dxfId="9223" priority="9921" operator="containsText" text="Yes">
      <formula>NOT(ISERROR(SEARCH("Yes",AV303)))</formula>
    </cfRule>
    <cfRule type="containsText" dxfId="9222" priority="9922" operator="containsText" text="Yes">
      <formula>NOT(ISERROR(SEARCH("Yes",AV303)))</formula>
    </cfRule>
    <cfRule type="containsText" dxfId="9221" priority="9923" operator="containsText" text="Yes">
      <formula>NOT(ISERROR(SEARCH("Yes",AV303)))</formula>
    </cfRule>
  </conditionalFormatting>
  <conditionalFormatting sqref="AV309:AV311">
    <cfRule type="expression" dxfId="9220" priority="9918" stopIfTrue="1">
      <formula>AV309="No"</formula>
    </cfRule>
    <cfRule type="expression" dxfId="9219" priority="9919" stopIfTrue="1">
      <formula>AV309="Yes"</formula>
    </cfRule>
  </conditionalFormatting>
  <conditionalFormatting sqref="AW520:AW522 AW136 AW140 AW129 AW153:AW155 AW162:AW164 AW78:AW80">
    <cfRule type="expression" dxfId="9218" priority="9916" stopIfTrue="1">
      <formula>AW78="No"</formula>
    </cfRule>
    <cfRule type="expression" dxfId="9217" priority="9917" stopIfTrue="1">
      <formula>AW78="Yes"</formula>
    </cfRule>
  </conditionalFormatting>
  <conditionalFormatting sqref="AW373:AW375 AW391:AW393 AW412:AW417 AW467:AW474 AW481:AW483 AW520:AW522 AW493:AW495 AW499:AW501 AW529:AW531 AW550:AW559 AW574:AW577 AW397:AW399 AW421:AW426 AW433:AW438 AW563:AW570">
    <cfRule type="expression" dxfId="9216" priority="9914" stopIfTrue="1">
      <formula>AW373="No"</formula>
    </cfRule>
    <cfRule type="expression" dxfId="9215" priority="9915" stopIfTrue="1">
      <formula>AW373="Yes"</formula>
    </cfRule>
  </conditionalFormatting>
  <conditionalFormatting sqref="AW547:AW549">
    <cfRule type="expression" dxfId="9214" priority="9912" stopIfTrue="1">
      <formula>AW547="No"</formula>
    </cfRule>
    <cfRule type="expression" dxfId="9213" priority="9913" stopIfTrue="1">
      <formula>AW547="Yes"</formula>
    </cfRule>
  </conditionalFormatting>
  <conditionalFormatting sqref="AW27:AW47 AW102:AW104 AW171:AW181 AW210:AW211 AW137:AW139 AW141:AW152 AW130:AW135 AW185:AW187 AW51:AW77 AW81:AW92 AW156:AW158 AW111:AW125 AW194:AW196 AW198:AW200 AW213">
    <cfRule type="expression" dxfId="9212" priority="9910" stopIfTrue="1">
      <formula>AW27="No"</formula>
    </cfRule>
    <cfRule type="expression" dxfId="9211" priority="9911" stopIfTrue="1">
      <formula>AW27="Yes"</formula>
    </cfRule>
  </conditionalFormatting>
  <conditionalFormatting sqref="AW96 AW98">
    <cfRule type="expression" dxfId="9210" priority="9909" stopIfTrue="1">
      <formula>AW96="N/A"</formula>
    </cfRule>
  </conditionalFormatting>
  <conditionalFormatting sqref="AW94:AW95">
    <cfRule type="expression" dxfId="9209" priority="9907" stopIfTrue="1">
      <formula>AW94="No"</formula>
    </cfRule>
    <cfRule type="expression" dxfId="9208" priority="9908" stopIfTrue="1">
      <formula>AW94="Yes"</formula>
    </cfRule>
  </conditionalFormatting>
  <conditionalFormatting sqref="AW93:AW95">
    <cfRule type="expression" dxfId="9207" priority="9906" stopIfTrue="1">
      <formula>AW93="N/A"</formula>
    </cfRule>
  </conditionalFormatting>
  <conditionalFormatting sqref="AW96 AW98">
    <cfRule type="expression" dxfId="9206" priority="9905" stopIfTrue="1">
      <formula>AW96="N/A"</formula>
    </cfRule>
  </conditionalFormatting>
  <conditionalFormatting sqref="AW168:AW170">
    <cfRule type="expression" dxfId="9205" priority="9903" stopIfTrue="1">
      <formula>AW168="No"</formula>
    </cfRule>
    <cfRule type="expression" dxfId="9204" priority="9904" stopIfTrue="1">
      <formula>AW168="Yes"</formula>
    </cfRule>
  </conditionalFormatting>
  <conditionalFormatting sqref="AW97">
    <cfRule type="expression" dxfId="9203" priority="9902" stopIfTrue="1">
      <formula>AW97="N/A"</formula>
    </cfRule>
  </conditionalFormatting>
  <conditionalFormatting sqref="AW97">
    <cfRule type="expression" dxfId="9202" priority="9901" stopIfTrue="1">
      <formula>AW97="N/A"</formula>
    </cfRule>
  </conditionalFormatting>
  <conditionalFormatting sqref="AW207">
    <cfRule type="expression" dxfId="9201" priority="9899" stopIfTrue="1">
      <formula>AW207="No"</formula>
    </cfRule>
    <cfRule type="expression" dxfId="9200" priority="9900" stopIfTrue="1">
      <formula>AW207="Yes"</formula>
    </cfRule>
  </conditionalFormatting>
  <conditionalFormatting sqref="AW208">
    <cfRule type="expression" dxfId="9199" priority="9897" stopIfTrue="1">
      <formula>AW208="No"</formula>
    </cfRule>
    <cfRule type="expression" dxfId="9198" priority="9898" stopIfTrue="1">
      <formula>AW208="Yes"</formula>
    </cfRule>
  </conditionalFormatting>
  <conditionalFormatting sqref="AW215:AW216">
    <cfRule type="expression" dxfId="9197" priority="9895" stopIfTrue="1">
      <formula>AW215="No"</formula>
    </cfRule>
    <cfRule type="expression" dxfId="9196" priority="9896" stopIfTrue="1">
      <formula>AW215="Yes"</formula>
    </cfRule>
  </conditionalFormatting>
  <conditionalFormatting sqref="AW218:AW219">
    <cfRule type="expression" dxfId="9195" priority="9893" stopIfTrue="1">
      <formula>AW218="No"</formula>
    </cfRule>
    <cfRule type="expression" dxfId="9194" priority="9894" stopIfTrue="1">
      <formula>AW218="Yes"</formula>
    </cfRule>
  </conditionalFormatting>
  <conditionalFormatting sqref="AW221:AW222">
    <cfRule type="expression" dxfId="9193" priority="9891" stopIfTrue="1">
      <formula>AW221="No"</formula>
    </cfRule>
    <cfRule type="expression" dxfId="9192" priority="9892" stopIfTrue="1">
      <formula>AW221="Yes"</formula>
    </cfRule>
  </conditionalFormatting>
  <conditionalFormatting sqref="AW234:AW238 AW279:AW284 AW288:AW290">
    <cfRule type="containsText" dxfId="9191" priority="9887" operator="containsText" text="No">
      <formula>NOT(ISERROR(SEARCH("No",AW234)))</formula>
    </cfRule>
    <cfRule type="containsText" dxfId="9190" priority="9888" operator="containsText" text="Yes">
      <formula>NOT(ISERROR(SEARCH("Yes",AW234)))</formula>
    </cfRule>
    <cfRule type="containsText" dxfId="9189" priority="9889" operator="containsText" text="Yes">
      <formula>NOT(ISERROR(SEARCH("Yes",AW234)))</formula>
    </cfRule>
    <cfRule type="containsText" dxfId="9188" priority="9890" operator="containsText" text="Yes">
      <formula>NOT(ISERROR(SEARCH("Yes",AW234)))</formula>
    </cfRule>
  </conditionalFormatting>
  <conditionalFormatting sqref="AW227:AW229 AW240:AW253 AW285:AW287 AW291:AW299 AW231:AW232 AW257:AW259 AW261:AW262 AW264:AW265 AW267:AW272 AW276:AW278">
    <cfRule type="containsText" dxfId="9187" priority="9883" operator="containsText" text="No">
      <formula>NOT(ISERROR(SEARCH("No",AW227)))</formula>
    </cfRule>
    <cfRule type="containsText" dxfId="9186" priority="9884" operator="containsText" text="Yes">
      <formula>NOT(ISERROR(SEARCH("Yes",AW227)))</formula>
    </cfRule>
    <cfRule type="containsText" dxfId="9185" priority="9885" operator="containsText" text="Yes">
      <formula>NOT(ISERROR(SEARCH("Yes",AW227)))</formula>
    </cfRule>
    <cfRule type="containsText" dxfId="9184" priority="9886" operator="containsText" text="Yes">
      <formula>NOT(ISERROR(SEARCH("Yes",AW227)))</formula>
    </cfRule>
  </conditionalFormatting>
  <conditionalFormatting sqref="AW224:AW226">
    <cfRule type="containsText" dxfId="9183" priority="9881" operator="containsText" text="Yes">
      <formula>NOT(ISERROR(SEARCH("Yes",AW224)))</formula>
    </cfRule>
    <cfRule type="containsText" dxfId="9182" priority="9882" operator="containsText" text="No">
      <formula>NOT(ISERROR(SEARCH("No",AW224)))</formula>
    </cfRule>
  </conditionalFormatting>
  <conditionalFormatting sqref="AW584:AW589 AW612:AW613 AW621:AW622 AW593:AW595 AW599:AW604">
    <cfRule type="expression" dxfId="9181" priority="9879" stopIfTrue="1">
      <formula>AW584="No"</formula>
    </cfRule>
    <cfRule type="expression" dxfId="9180" priority="9880" stopIfTrue="1">
      <formula>AW584="Yes"</formula>
    </cfRule>
  </conditionalFormatting>
  <conditionalFormatting sqref="AW593:AW595 AW612:AW613 AW621:AW622 AW599:AW604">
    <cfRule type="containsText" dxfId="9179" priority="9877" operator="containsText" text="No">
      <formula>NOT(ISERROR(SEARCH("No",AW593)))</formula>
    </cfRule>
    <cfRule type="containsText" dxfId="9178" priority="9878" operator="containsText" text="Yes">
      <formula>NOT(ISERROR(SEARCH("Yes",AW593)))</formula>
    </cfRule>
  </conditionalFormatting>
  <conditionalFormatting sqref="AW367">
    <cfRule type="expression" dxfId="9177" priority="9875" stopIfTrue="1">
      <formula>AW367="No"</formula>
    </cfRule>
    <cfRule type="expression" dxfId="9176" priority="9876" stopIfTrue="1">
      <formula>AW367="Yes"</formula>
    </cfRule>
  </conditionalFormatting>
  <conditionalFormatting sqref="AW368">
    <cfRule type="expression" dxfId="9175" priority="9873" stopIfTrue="1">
      <formula>AW368="No"</formula>
    </cfRule>
    <cfRule type="expression" dxfId="9174" priority="9874" stopIfTrue="1">
      <formula>AW368="Yes"</formula>
    </cfRule>
  </conditionalFormatting>
  <conditionalFormatting sqref="AW369">
    <cfRule type="expression" dxfId="9173" priority="9871" stopIfTrue="1">
      <formula>AW369="No"</formula>
    </cfRule>
    <cfRule type="expression" dxfId="9172" priority="9872" stopIfTrue="1">
      <formula>AW369="Yes"</formula>
    </cfRule>
  </conditionalFormatting>
  <conditionalFormatting sqref="AW520:AW522 AW373:AW375 AW391:AW393 AW467:AW474 AW481:AW483 AW493:AW495 AW499:AW501 AW529:AW531 AW412:AW417 AW547:AW559 AW574:AW577 AW612:AW613 AW621:AW622 AW397:AW399 AW421:AW426 AW433:AW438 AW563:AW570 AW584:AW589 AW593:AW595 AW599:AW604">
    <cfRule type="containsText" dxfId="9171" priority="9868" operator="containsText" text="No">
      <formula>NOT(ISERROR(SEARCH("No",AW373)))</formula>
    </cfRule>
    <cfRule type="containsText" dxfId="9170" priority="9869" operator="containsText" text="Yes">
      <formula>NOT(ISERROR(SEARCH("Yes",AW373)))</formula>
    </cfRule>
    <cfRule type="containsText" dxfId="9169" priority="9870" operator="containsText" text="No">
      <formula>NOT(ISERROR(SEARCH("No",AW373)))</formula>
    </cfRule>
  </conditionalFormatting>
  <conditionalFormatting sqref="AW373:AW375 AW391:AW393 AW412:AW417 AW467:AW474 AW481:AW483 AW520:AW522 AW499:AW501 AW529:AW531 AW493:AW495 AW547:AW559 AW574:AW577 AW612:AW613 AW621:AW622 AW397:AW399 AW421:AW426 AW433:AW438 AW563:AW570 AW584:AW589 AW593:AW595 AW599:AW604">
    <cfRule type="containsText" dxfId="9168" priority="9867" operator="containsText" text="No">
      <formula>NOT(ISERROR(SEARCH("No",AW373)))</formula>
    </cfRule>
  </conditionalFormatting>
  <conditionalFormatting sqref="AW385">
    <cfRule type="expression" dxfId="9167" priority="9859" stopIfTrue="1">
      <formula>AW385="No"</formula>
    </cfRule>
    <cfRule type="expression" dxfId="9166" priority="9860" stopIfTrue="1">
      <formula>AW385="Yes"</formula>
    </cfRule>
  </conditionalFormatting>
  <conditionalFormatting sqref="AW386">
    <cfRule type="expression" dxfId="9165" priority="9857" stopIfTrue="1">
      <formula>AW386="No"</formula>
    </cfRule>
    <cfRule type="expression" dxfId="9164" priority="9858" stopIfTrue="1">
      <formula>AW386="Yes"</formula>
    </cfRule>
  </conditionalFormatting>
  <conditionalFormatting sqref="AW387">
    <cfRule type="expression" dxfId="9163" priority="9855" stopIfTrue="1">
      <formula>AW387="No"</formula>
    </cfRule>
    <cfRule type="expression" dxfId="9162" priority="9856" stopIfTrue="1">
      <formula>AW387="Yes"</formula>
    </cfRule>
  </conditionalFormatting>
  <conditionalFormatting sqref="AW388">
    <cfRule type="expression" dxfId="9161" priority="9853" stopIfTrue="1">
      <formula>AW388="No"</formula>
    </cfRule>
    <cfRule type="expression" dxfId="9160" priority="9854" stopIfTrue="1">
      <formula>AW388="Yes"</formula>
    </cfRule>
  </conditionalFormatting>
  <conditionalFormatting sqref="AW389">
    <cfRule type="expression" dxfId="9159" priority="9851" stopIfTrue="1">
      <formula>AW389="No"</formula>
    </cfRule>
    <cfRule type="expression" dxfId="9158" priority="9852" stopIfTrue="1">
      <formula>AW389="Yes"</formula>
    </cfRule>
  </conditionalFormatting>
  <conditionalFormatting sqref="AW390">
    <cfRule type="expression" dxfId="9157" priority="9849" stopIfTrue="1">
      <formula>AW390="No"</formula>
    </cfRule>
    <cfRule type="expression" dxfId="9156" priority="9850" stopIfTrue="1">
      <formula>AW390="Yes"</formula>
    </cfRule>
  </conditionalFormatting>
  <conditionalFormatting sqref="AW400">
    <cfRule type="expression" dxfId="9155" priority="9847" stopIfTrue="1">
      <formula>AW400="No"</formula>
    </cfRule>
    <cfRule type="expression" dxfId="9154" priority="9848" stopIfTrue="1">
      <formula>AW400="Yes"</formula>
    </cfRule>
  </conditionalFormatting>
  <conditionalFormatting sqref="AW401">
    <cfRule type="expression" dxfId="9153" priority="9845" stopIfTrue="1">
      <formula>AW401="No"</formula>
    </cfRule>
    <cfRule type="expression" dxfId="9152" priority="9846" stopIfTrue="1">
      <formula>AW401="Yes"</formula>
    </cfRule>
  </conditionalFormatting>
  <conditionalFormatting sqref="AW402">
    <cfRule type="expression" dxfId="9151" priority="9843" stopIfTrue="1">
      <formula>AW402="No"</formula>
    </cfRule>
    <cfRule type="expression" dxfId="9150" priority="9844" stopIfTrue="1">
      <formula>AW402="Yes"</formula>
    </cfRule>
  </conditionalFormatting>
  <conditionalFormatting sqref="AW403">
    <cfRule type="expression" dxfId="9149" priority="9841" stopIfTrue="1">
      <formula>AW403="No"</formula>
    </cfRule>
    <cfRule type="expression" dxfId="9148" priority="9842" stopIfTrue="1">
      <formula>AW403="Yes"</formula>
    </cfRule>
  </conditionalFormatting>
  <conditionalFormatting sqref="AW404">
    <cfRule type="expression" dxfId="9147" priority="9839" stopIfTrue="1">
      <formula>AW404="No"</formula>
    </cfRule>
    <cfRule type="expression" dxfId="9146" priority="9840" stopIfTrue="1">
      <formula>AW404="Yes"</formula>
    </cfRule>
  </conditionalFormatting>
  <conditionalFormatting sqref="AW405">
    <cfRule type="expression" dxfId="9145" priority="9837" stopIfTrue="1">
      <formula>AW405="No"</formula>
    </cfRule>
    <cfRule type="expression" dxfId="9144" priority="9838" stopIfTrue="1">
      <formula>AW405="Yes"</formula>
    </cfRule>
  </conditionalFormatting>
  <conditionalFormatting sqref="AW406">
    <cfRule type="expression" dxfId="9143" priority="9835" stopIfTrue="1">
      <formula>AW406="No"</formula>
    </cfRule>
    <cfRule type="expression" dxfId="9142" priority="9836" stopIfTrue="1">
      <formula>AW406="Yes"</formula>
    </cfRule>
  </conditionalFormatting>
  <conditionalFormatting sqref="AW407">
    <cfRule type="expression" dxfId="9141" priority="9833" stopIfTrue="1">
      <formula>AW407="No"</formula>
    </cfRule>
    <cfRule type="expression" dxfId="9140" priority="9834" stopIfTrue="1">
      <formula>AW407="Yes"</formula>
    </cfRule>
  </conditionalFormatting>
  <conditionalFormatting sqref="AW408">
    <cfRule type="expression" dxfId="9139" priority="9831" stopIfTrue="1">
      <formula>AW408="No"</formula>
    </cfRule>
    <cfRule type="expression" dxfId="9138" priority="9832" stopIfTrue="1">
      <formula>AW408="Yes"</formula>
    </cfRule>
  </conditionalFormatting>
  <conditionalFormatting sqref="AW409">
    <cfRule type="expression" dxfId="9137" priority="9829" stopIfTrue="1">
      <formula>AW409="No"</formula>
    </cfRule>
    <cfRule type="expression" dxfId="9136" priority="9830" stopIfTrue="1">
      <formula>AW409="Yes"</formula>
    </cfRule>
  </conditionalFormatting>
  <conditionalFormatting sqref="AW410">
    <cfRule type="expression" dxfId="9135" priority="9827" stopIfTrue="1">
      <formula>AW410="No"</formula>
    </cfRule>
    <cfRule type="expression" dxfId="9134" priority="9828" stopIfTrue="1">
      <formula>AW410="Yes"</formula>
    </cfRule>
  </conditionalFormatting>
  <conditionalFormatting sqref="AW411">
    <cfRule type="expression" dxfId="9133" priority="9825" stopIfTrue="1">
      <formula>AW411="No"</formula>
    </cfRule>
    <cfRule type="expression" dxfId="9132" priority="9826" stopIfTrue="1">
      <formula>AW411="Yes"</formula>
    </cfRule>
  </conditionalFormatting>
  <conditionalFormatting sqref="AW397:AW417 AW467:AW474 AW481:AW483 AW499:AW501 AW520:AW522 AW529:AW531 AW493:AW495 AW547:AW559 AW574:AW577 AW612:AW613 AW621:AW622 AW421:AW426 AW433:AW438 AW563:AW570 AW584:AW589 AW593:AW595 AW599:AW604">
    <cfRule type="containsText" dxfId="9131" priority="9821" operator="containsText" text="No">
      <formula>NOT(ISERROR(SEARCH("No",AW397)))</formula>
    </cfRule>
    <cfRule type="containsText" dxfId="9130" priority="9822" operator="containsText" text="Yes">
      <formula>NOT(ISERROR(SEARCH("Yes",AW397)))</formula>
    </cfRule>
  </conditionalFormatting>
  <conditionalFormatting sqref="AW412:AW414">
    <cfRule type="expression" dxfId="9129" priority="9817" stopIfTrue="1">
      <formula>AW412="No"</formula>
    </cfRule>
    <cfRule type="expression" dxfId="9128" priority="9818" stopIfTrue="1">
      <formula>AW412="Yes"</formula>
    </cfRule>
  </conditionalFormatting>
  <conditionalFormatting sqref="AW415:AW417">
    <cfRule type="expression" dxfId="9127" priority="9815" stopIfTrue="1">
      <formula>AW415="No"</formula>
    </cfRule>
    <cfRule type="expression" dxfId="9126" priority="9816" stopIfTrue="1">
      <formula>AW415="Yes"</formula>
    </cfRule>
  </conditionalFormatting>
  <conditionalFormatting sqref="AW424:AW426">
    <cfRule type="expression" dxfId="9125" priority="9813" stopIfTrue="1">
      <formula>AW424="No"</formula>
    </cfRule>
    <cfRule type="expression" dxfId="9124" priority="9814" stopIfTrue="1">
      <formula>AW424="Yes"</formula>
    </cfRule>
  </conditionalFormatting>
  <conditionalFormatting sqref="AW433:AW435">
    <cfRule type="expression" dxfId="9123" priority="9809" stopIfTrue="1">
      <formula>AW433="No"</formula>
    </cfRule>
    <cfRule type="expression" dxfId="9122" priority="9810" stopIfTrue="1">
      <formula>AW433="Yes"</formula>
    </cfRule>
  </conditionalFormatting>
  <conditionalFormatting sqref="AW436:AW438">
    <cfRule type="expression" dxfId="9121" priority="9807" stopIfTrue="1">
      <formula>AW436="No"</formula>
    </cfRule>
    <cfRule type="expression" dxfId="9120" priority="9808" stopIfTrue="1">
      <formula>AW436="Yes"</formula>
    </cfRule>
  </conditionalFormatting>
  <conditionalFormatting sqref="AW439">
    <cfRule type="expression" dxfId="9119" priority="9805" stopIfTrue="1">
      <formula>AW439="No"</formula>
    </cfRule>
    <cfRule type="expression" dxfId="9118" priority="9806" stopIfTrue="1">
      <formula>AW439="Yes"</formula>
    </cfRule>
  </conditionalFormatting>
  <conditionalFormatting sqref="AW440">
    <cfRule type="expression" dxfId="9117" priority="9803" stopIfTrue="1">
      <formula>AW440="No"</formula>
    </cfRule>
    <cfRule type="expression" dxfId="9116" priority="9804" stopIfTrue="1">
      <formula>AW440="Yes"</formula>
    </cfRule>
  </conditionalFormatting>
  <conditionalFormatting sqref="AW441">
    <cfRule type="expression" dxfId="9115" priority="9801" stopIfTrue="1">
      <formula>AW441="No"</formula>
    </cfRule>
    <cfRule type="expression" dxfId="9114" priority="9802" stopIfTrue="1">
      <formula>AW441="Yes"</formula>
    </cfRule>
  </conditionalFormatting>
  <conditionalFormatting sqref="AW439:AW441">
    <cfRule type="containsText" dxfId="9113" priority="9799" operator="containsText" text="No">
      <formula>NOT(ISERROR(SEARCH("No",AW439)))</formula>
    </cfRule>
    <cfRule type="containsText" dxfId="9112" priority="9800" operator="containsText" text="Yes">
      <formula>NOT(ISERROR(SEARCH("Yes",AW439)))</formula>
    </cfRule>
  </conditionalFormatting>
  <conditionalFormatting sqref="AW442">
    <cfRule type="expression" dxfId="9111" priority="9797" stopIfTrue="1">
      <formula>AW442="No"</formula>
    </cfRule>
    <cfRule type="expression" dxfId="9110" priority="9798" stopIfTrue="1">
      <formula>AW442="Yes"</formula>
    </cfRule>
  </conditionalFormatting>
  <conditionalFormatting sqref="AW443">
    <cfRule type="expression" dxfId="9109" priority="9795" stopIfTrue="1">
      <formula>AW443="No"</formula>
    </cfRule>
    <cfRule type="expression" dxfId="9108" priority="9796" stopIfTrue="1">
      <formula>AW443="Yes"</formula>
    </cfRule>
  </conditionalFormatting>
  <conditionalFormatting sqref="AW444">
    <cfRule type="expression" dxfId="9107" priority="9793" stopIfTrue="1">
      <formula>AW444="No"</formula>
    </cfRule>
    <cfRule type="expression" dxfId="9106" priority="9794" stopIfTrue="1">
      <formula>AW444="Yes"</formula>
    </cfRule>
  </conditionalFormatting>
  <conditionalFormatting sqref="AW442:AW444">
    <cfRule type="containsText" dxfId="9105" priority="9791" operator="containsText" text="No">
      <formula>NOT(ISERROR(SEARCH("No",AW442)))</formula>
    </cfRule>
    <cfRule type="containsText" dxfId="9104" priority="9792" operator="containsText" text="Yes">
      <formula>NOT(ISERROR(SEARCH("Yes",AW442)))</formula>
    </cfRule>
  </conditionalFormatting>
  <conditionalFormatting sqref="AW445">
    <cfRule type="expression" dxfId="9103" priority="9789" stopIfTrue="1">
      <formula>AW445="No"</formula>
    </cfRule>
    <cfRule type="expression" dxfId="9102" priority="9790" stopIfTrue="1">
      <formula>AW445="Yes"</formula>
    </cfRule>
  </conditionalFormatting>
  <conditionalFormatting sqref="AW446">
    <cfRule type="expression" dxfId="9101" priority="9787" stopIfTrue="1">
      <formula>AW446="No"</formula>
    </cfRule>
    <cfRule type="expression" dxfId="9100" priority="9788" stopIfTrue="1">
      <formula>AW446="Yes"</formula>
    </cfRule>
  </conditionalFormatting>
  <conditionalFormatting sqref="AW447">
    <cfRule type="expression" dxfId="9099" priority="9785" stopIfTrue="1">
      <formula>AW447="No"</formula>
    </cfRule>
    <cfRule type="expression" dxfId="9098" priority="9786" stopIfTrue="1">
      <formula>AW447="Yes"</formula>
    </cfRule>
  </conditionalFormatting>
  <conditionalFormatting sqref="AW445:AW447">
    <cfRule type="containsText" dxfId="9097" priority="9783" operator="containsText" text="No">
      <formula>NOT(ISERROR(SEARCH("No",AW445)))</formula>
    </cfRule>
    <cfRule type="containsText" dxfId="9096" priority="9784" operator="containsText" text="Yes">
      <formula>NOT(ISERROR(SEARCH("Yes",AW445)))</formula>
    </cfRule>
  </conditionalFormatting>
  <conditionalFormatting sqref="AW448">
    <cfRule type="expression" dxfId="9095" priority="9781" stopIfTrue="1">
      <formula>AW448="No"</formula>
    </cfRule>
    <cfRule type="expression" dxfId="9094" priority="9782" stopIfTrue="1">
      <formula>AW448="Yes"</formula>
    </cfRule>
  </conditionalFormatting>
  <conditionalFormatting sqref="AW449">
    <cfRule type="expression" dxfId="9093" priority="9779" stopIfTrue="1">
      <formula>AW449="No"</formula>
    </cfRule>
    <cfRule type="expression" dxfId="9092" priority="9780" stopIfTrue="1">
      <formula>AW449="Yes"</formula>
    </cfRule>
  </conditionalFormatting>
  <conditionalFormatting sqref="AW450">
    <cfRule type="expression" dxfId="9091" priority="9777" stopIfTrue="1">
      <formula>AW450="No"</formula>
    </cfRule>
    <cfRule type="expression" dxfId="9090" priority="9778" stopIfTrue="1">
      <formula>AW450="Yes"</formula>
    </cfRule>
  </conditionalFormatting>
  <conditionalFormatting sqref="AW448:AW450">
    <cfRule type="containsText" dxfId="9089" priority="9775" operator="containsText" text="No">
      <formula>NOT(ISERROR(SEARCH("No",AW448)))</formula>
    </cfRule>
    <cfRule type="containsText" dxfId="9088" priority="9776" operator="containsText" text="Yes">
      <formula>NOT(ISERROR(SEARCH("Yes",AW448)))</formula>
    </cfRule>
  </conditionalFormatting>
  <conditionalFormatting sqref="AW451">
    <cfRule type="expression" dxfId="9087" priority="9773" stopIfTrue="1">
      <formula>AW451="No"</formula>
    </cfRule>
    <cfRule type="expression" dxfId="9086" priority="9774" stopIfTrue="1">
      <formula>AW451="Yes"</formula>
    </cfRule>
  </conditionalFormatting>
  <conditionalFormatting sqref="AW452">
    <cfRule type="expression" dxfId="9085" priority="9771" stopIfTrue="1">
      <formula>AW452="No"</formula>
    </cfRule>
    <cfRule type="expression" dxfId="9084" priority="9772" stopIfTrue="1">
      <formula>AW452="Yes"</formula>
    </cfRule>
  </conditionalFormatting>
  <conditionalFormatting sqref="AW453">
    <cfRule type="expression" dxfId="9083" priority="9769" stopIfTrue="1">
      <formula>AW453="No"</formula>
    </cfRule>
    <cfRule type="expression" dxfId="9082" priority="9770" stopIfTrue="1">
      <formula>AW453="Yes"</formula>
    </cfRule>
  </conditionalFormatting>
  <conditionalFormatting sqref="AW451:AW453">
    <cfRule type="containsText" dxfId="9081" priority="9767" operator="containsText" text="No">
      <formula>NOT(ISERROR(SEARCH("No",AW451)))</formula>
    </cfRule>
    <cfRule type="containsText" dxfId="9080" priority="9768" operator="containsText" text="Yes">
      <formula>NOT(ISERROR(SEARCH("Yes",AW451)))</formula>
    </cfRule>
  </conditionalFormatting>
  <conditionalFormatting sqref="AW454">
    <cfRule type="expression" dxfId="9079" priority="9765" stopIfTrue="1">
      <formula>AW454="No"</formula>
    </cfRule>
    <cfRule type="expression" dxfId="9078" priority="9766" stopIfTrue="1">
      <formula>AW454="Yes"</formula>
    </cfRule>
  </conditionalFormatting>
  <conditionalFormatting sqref="AW455">
    <cfRule type="expression" dxfId="9077" priority="9763" stopIfTrue="1">
      <formula>AW455="No"</formula>
    </cfRule>
    <cfRule type="expression" dxfId="9076" priority="9764" stopIfTrue="1">
      <formula>AW455="Yes"</formula>
    </cfRule>
  </conditionalFormatting>
  <conditionalFormatting sqref="AW456">
    <cfRule type="expression" dxfId="9075" priority="9761" stopIfTrue="1">
      <formula>AW456="No"</formula>
    </cfRule>
    <cfRule type="expression" dxfId="9074" priority="9762" stopIfTrue="1">
      <formula>AW456="Yes"</formula>
    </cfRule>
  </conditionalFormatting>
  <conditionalFormatting sqref="AW454:AW456">
    <cfRule type="containsText" dxfId="9073" priority="9759" operator="containsText" text="No">
      <formula>NOT(ISERROR(SEARCH("No",AW454)))</formula>
    </cfRule>
    <cfRule type="containsText" dxfId="9072" priority="9760" operator="containsText" text="Yes">
      <formula>NOT(ISERROR(SEARCH("Yes",AW454)))</formula>
    </cfRule>
  </conditionalFormatting>
  <conditionalFormatting sqref="AW457">
    <cfRule type="expression" dxfId="9071" priority="9757" stopIfTrue="1">
      <formula>AW457="No"</formula>
    </cfRule>
    <cfRule type="expression" dxfId="9070" priority="9758" stopIfTrue="1">
      <formula>AW457="Yes"</formula>
    </cfRule>
  </conditionalFormatting>
  <conditionalFormatting sqref="AW458">
    <cfRule type="expression" dxfId="9069" priority="9755" stopIfTrue="1">
      <formula>AW458="No"</formula>
    </cfRule>
    <cfRule type="expression" dxfId="9068" priority="9756" stopIfTrue="1">
      <formula>AW458="Yes"</formula>
    </cfRule>
  </conditionalFormatting>
  <conditionalFormatting sqref="AW459">
    <cfRule type="expression" dxfId="9067" priority="9753" stopIfTrue="1">
      <formula>AW459="No"</formula>
    </cfRule>
    <cfRule type="expression" dxfId="9066" priority="9754" stopIfTrue="1">
      <formula>AW459="Yes"</formula>
    </cfRule>
  </conditionalFormatting>
  <conditionalFormatting sqref="AW457:AW459">
    <cfRule type="containsText" dxfId="9065" priority="9751" operator="containsText" text="No">
      <formula>NOT(ISERROR(SEARCH("No",AW457)))</formula>
    </cfRule>
    <cfRule type="containsText" dxfId="9064" priority="9752" operator="containsText" text="Yes">
      <formula>NOT(ISERROR(SEARCH("Yes",AW457)))</formula>
    </cfRule>
  </conditionalFormatting>
  <conditionalFormatting sqref="AW460">
    <cfRule type="expression" dxfId="9063" priority="9749" stopIfTrue="1">
      <formula>AW460="No"</formula>
    </cfRule>
    <cfRule type="expression" dxfId="9062" priority="9750" stopIfTrue="1">
      <formula>AW460="Yes"</formula>
    </cfRule>
  </conditionalFormatting>
  <conditionalFormatting sqref="AW461">
    <cfRule type="expression" dxfId="9061" priority="9747" stopIfTrue="1">
      <formula>AW461="No"</formula>
    </cfRule>
    <cfRule type="expression" dxfId="9060" priority="9748" stopIfTrue="1">
      <formula>AW461="Yes"</formula>
    </cfRule>
  </conditionalFormatting>
  <conditionalFormatting sqref="AW462">
    <cfRule type="expression" dxfId="9059" priority="9745" stopIfTrue="1">
      <formula>AW462="No"</formula>
    </cfRule>
    <cfRule type="expression" dxfId="9058" priority="9746" stopIfTrue="1">
      <formula>AW462="Yes"</formula>
    </cfRule>
  </conditionalFormatting>
  <conditionalFormatting sqref="AW460:AW462">
    <cfRule type="containsText" dxfId="9057" priority="9743" operator="containsText" text="No">
      <formula>NOT(ISERROR(SEARCH("No",AW460)))</formula>
    </cfRule>
    <cfRule type="containsText" dxfId="9056" priority="9744" operator="containsText" text="Yes">
      <formula>NOT(ISERROR(SEARCH("Yes",AW460)))</formula>
    </cfRule>
  </conditionalFormatting>
  <conditionalFormatting sqref="AW463">
    <cfRule type="expression" dxfId="9055" priority="9741" stopIfTrue="1">
      <formula>AW463="No"</formula>
    </cfRule>
    <cfRule type="expression" dxfId="9054" priority="9742" stopIfTrue="1">
      <formula>AW463="Yes"</formula>
    </cfRule>
  </conditionalFormatting>
  <conditionalFormatting sqref="AW464">
    <cfRule type="expression" dxfId="9053" priority="9739" stopIfTrue="1">
      <formula>AW464="No"</formula>
    </cfRule>
    <cfRule type="expression" dxfId="9052" priority="9740" stopIfTrue="1">
      <formula>AW464="Yes"</formula>
    </cfRule>
  </conditionalFormatting>
  <conditionalFormatting sqref="AW465">
    <cfRule type="expression" dxfId="9051" priority="9737" stopIfTrue="1">
      <formula>AW465="No"</formula>
    </cfRule>
    <cfRule type="expression" dxfId="9050" priority="9738" stopIfTrue="1">
      <formula>AW465="Yes"</formula>
    </cfRule>
  </conditionalFormatting>
  <conditionalFormatting sqref="AW463:AW465">
    <cfRule type="containsText" dxfId="9049" priority="9735" operator="containsText" text="No">
      <formula>NOT(ISERROR(SEARCH("No",AW463)))</formula>
    </cfRule>
    <cfRule type="containsText" dxfId="9048" priority="9736" operator="containsText" text="Yes">
      <formula>NOT(ISERROR(SEARCH("Yes",AW463)))</formula>
    </cfRule>
  </conditionalFormatting>
  <conditionalFormatting sqref="AW472:AW474">
    <cfRule type="expression" dxfId="9047" priority="9733" stopIfTrue="1">
      <formula>AW472="No"</formula>
    </cfRule>
    <cfRule type="expression" dxfId="9046" priority="9734" stopIfTrue="1">
      <formula>AW472="Yes"</formula>
    </cfRule>
  </conditionalFormatting>
  <conditionalFormatting sqref="AW472:AW474">
    <cfRule type="expression" dxfId="9045" priority="9731" stopIfTrue="1">
      <formula>AW472="No"</formula>
    </cfRule>
    <cfRule type="expression" dxfId="9044" priority="9732" stopIfTrue="1">
      <formula>AW472="Yes"</formula>
    </cfRule>
  </conditionalFormatting>
  <conditionalFormatting sqref="AW475">
    <cfRule type="expression" dxfId="9043" priority="9729" stopIfTrue="1">
      <formula>AW475="No"</formula>
    </cfRule>
    <cfRule type="expression" dxfId="9042" priority="9730" stopIfTrue="1">
      <formula>AW475="Yes"</formula>
    </cfRule>
  </conditionalFormatting>
  <conditionalFormatting sqref="AW476">
    <cfRule type="expression" dxfId="9041" priority="9727" stopIfTrue="1">
      <formula>AW476="No"</formula>
    </cfRule>
    <cfRule type="expression" dxfId="9040" priority="9728" stopIfTrue="1">
      <formula>AW476="Yes"</formula>
    </cfRule>
  </conditionalFormatting>
  <conditionalFormatting sqref="AW477">
    <cfRule type="expression" dxfId="9039" priority="9725" stopIfTrue="1">
      <formula>AW477="No"</formula>
    </cfRule>
    <cfRule type="expression" dxfId="9038" priority="9726" stopIfTrue="1">
      <formula>AW477="Yes"</formula>
    </cfRule>
  </conditionalFormatting>
  <conditionalFormatting sqref="AW475:AW477">
    <cfRule type="containsText" dxfId="9037" priority="9723" operator="containsText" text="No">
      <formula>NOT(ISERROR(SEARCH("No",AW475)))</formula>
    </cfRule>
    <cfRule type="containsText" dxfId="9036" priority="9724" operator="containsText" text="Yes">
      <formula>NOT(ISERROR(SEARCH("Yes",AW475)))</formula>
    </cfRule>
  </conditionalFormatting>
  <conditionalFormatting sqref="AW478">
    <cfRule type="expression" dxfId="9035" priority="9721" stopIfTrue="1">
      <formula>AW478="No"</formula>
    </cfRule>
    <cfRule type="expression" dxfId="9034" priority="9722" stopIfTrue="1">
      <formula>AW478="Yes"</formula>
    </cfRule>
  </conditionalFormatting>
  <conditionalFormatting sqref="AW479">
    <cfRule type="expression" dxfId="9033" priority="9719" stopIfTrue="1">
      <formula>AW479="No"</formula>
    </cfRule>
    <cfRule type="expression" dxfId="9032" priority="9720" stopIfTrue="1">
      <formula>AW479="Yes"</formula>
    </cfRule>
  </conditionalFormatting>
  <conditionalFormatting sqref="AW480">
    <cfRule type="expression" dxfId="9031" priority="9717" stopIfTrue="1">
      <formula>AW480="No"</formula>
    </cfRule>
    <cfRule type="expression" dxfId="9030" priority="9718" stopIfTrue="1">
      <formula>AW480="Yes"</formula>
    </cfRule>
  </conditionalFormatting>
  <conditionalFormatting sqref="AW478:AW480">
    <cfRule type="containsText" dxfId="9029" priority="9715" operator="containsText" text="No">
      <formula>NOT(ISERROR(SEARCH("No",AW478)))</formula>
    </cfRule>
    <cfRule type="containsText" dxfId="9028" priority="9716" operator="containsText" text="Yes">
      <formula>NOT(ISERROR(SEARCH("Yes",AW478)))</formula>
    </cfRule>
  </conditionalFormatting>
  <conditionalFormatting sqref="AW484">
    <cfRule type="expression" dxfId="9027" priority="9713" stopIfTrue="1">
      <formula>AW484="No"</formula>
    </cfRule>
    <cfRule type="expression" dxfId="9026" priority="9714" stopIfTrue="1">
      <formula>AW484="Yes"</formula>
    </cfRule>
  </conditionalFormatting>
  <conditionalFormatting sqref="AW485">
    <cfRule type="expression" dxfId="9025" priority="9711" stopIfTrue="1">
      <formula>AW485="No"</formula>
    </cfRule>
    <cfRule type="expression" dxfId="9024" priority="9712" stopIfTrue="1">
      <formula>AW485="Yes"</formula>
    </cfRule>
  </conditionalFormatting>
  <conditionalFormatting sqref="AW486">
    <cfRule type="expression" dxfId="9023" priority="9709" stopIfTrue="1">
      <formula>AW486="No"</formula>
    </cfRule>
    <cfRule type="expression" dxfId="9022" priority="9710" stopIfTrue="1">
      <formula>AW486="Yes"</formula>
    </cfRule>
  </conditionalFormatting>
  <conditionalFormatting sqref="AW484:AW486">
    <cfRule type="containsText" dxfId="9021" priority="9707" operator="containsText" text="No">
      <formula>NOT(ISERROR(SEARCH("No",AW484)))</formula>
    </cfRule>
    <cfRule type="containsText" dxfId="9020" priority="9708" operator="containsText" text="Yes">
      <formula>NOT(ISERROR(SEARCH("Yes",AW484)))</formula>
    </cfRule>
  </conditionalFormatting>
  <conditionalFormatting sqref="AW490">
    <cfRule type="expression" dxfId="9019" priority="9705" stopIfTrue="1">
      <formula>AW490="No"</formula>
    </cfRule>
    <cfRule type="expression" dxfId="9018" priority="9706" stopIfTrue="1">
      <formula>AW490="Yes"</formula>
    </cfRule>
  </conditionalFormatting>
  <conditionalFormatting sqref="AW491">
    <cfRule type="expression" dxfId="9017" priority="9703" stopIfTrue="1">
      <formula>AW491="No"</formula>
    </cfRule>
    <cfRule type="expression" dxfId="9016" priority="9704" stopIfTrue="1">
      <formula>AW491="Yes"</formula>
    </cfRule>
  </conditionalFormatting>
  <conditionalFormatting sqref="AW492">
    <cfRule type="expression" dxfId="9015" priority="9701" stopIfTrue="1">
      <formula>AW492="No"</formula>
    </cfRule>
    <cfRule type="expression" dxfId="9014" priority="9702" stopIfTrue="1">
      <formula>AW492="Yes"</formula>
    </cfRule>
  </conditionalFormatting>
  <conditionalFormatting sqref="AW490:AW492">
    <cfRule type="containsText" dxfId="9013" priority="9699" operator="containsText" text="No">
      <formula>NOT(ISERROR(SEARCH("No",AW490)))</formula>
    </cfRule>
    <cfRule type="containsText" dxfId="9012" priority="9700" operator="containsText" text="Yes">
      <formula>NOT(ISERROR(SEARCH("Yes",AW490)))</formula>
    </cfRule>
  </conditionalFormatting>
  <conditionalFormatting sqref="AW496">
    <cfRule type="expression" dxfId="9011" priority="9697" stopIfTrue="1">
      <formula>AW496="No"</formula>
    </cfRule>
    <cfRule type="expression" dxfId="9010" priority="9698" stopIfTrue="1">
      <formula>AW496="Yes"</formula>
    </cfRule>
  </conditionalFormatting>
  <conditionalFormatting sqref="AW497">
    <cfRule type="expression" dxfId="9009" priority="9695" stopIfTrue="1">
      <formula>AW497="No"</formula>
    </cfRule>
    <cfRule type="expression" dxfId="9008" priority="9696" stopIfTrue="1">
      <formula>AW497="Yes"</formula>
    </cfRule>
  </conditionalFormatting>
  <conditionalFormatting sqref="AW498">
    <cfRule type="expression" dxfId="9007" priority="9693" stopIfTrue="1">
      <formula>AW498="No"</formula>
    </cfRule>
    <cfRule type="expression" dxfId="9006" priority="9694" stopIfTrue="1">
      <formula>AW498="Yes"</formula>
    </cfRule>
  </conditionalFormatting>
  <conditionalFormatting sqref="AW496:AW498">
    <cfRule type="containsText" dxfId="9005" priority="9691" operator="containsText" text="No">
      <formula>NOT(ISERROR(SEARCH("No",AW496)))</formula>
    </cfRule>
    <cfRule type="containsText" dxfId="9004" priority="9692" operator="containsText" text="Yes">
      <formula>NOT(ISERROR(SEARCH("Yes",AW496)))</formula>
    </cfRule>
  </conditionalFormatting>
  <conditionalFormatting sqref="AW502">
    <cfRule type="expression" dxfId="9003" priority="9689" stopIfTrue="1">
      <formula>AW502="No"</formula>
    </cfRule>
    <cfRule type="expression" dxfId="9002" priority="9690" stopIfTrue="1">
      <formula>AW502="Yes"</formula>
    </cfRule>
  </conditionalFormatting>
  <conditionalFormatting sqref="AW503">
    <cfRule type="expression" dxfId="9001" priority="9687" stopIfTrue="1">
      <formula>AW503="No"</formula>
    </cfRule>
    <cfRule type="expression" dxfId="9000" priority="9688" stopIfTrue="1">
      <formula>AW503="Yes"</formula>
    </cfRule>
  </conditionalFormatting>
  <conditionalFormatting sqref="AW504">
    <cfRule type="expression" dxfId="8999" priority="9685" stopIfTrue="1">
      <formula>AW504="No"</formula>
    </cfRule>
    <cfRule type="expression" dxfId="8998" priority="9686" stopIfTrue="1">
      <formula>AW504="Yes"</formula>
    </cfRule>
  </conditionalFormatting>
  <conditionalFormatting sqref="AW502:AW504">
    <cfRule type="containsText" dxfId="8997" priority="9683" operator="containsText" text="No">
      <formula>NOT(ISERROR(SEARCH("No",AW502)))</formula>
    </cfRule>
    <cfRule type="containsText" dxfId="8996" priority="9684" operator="containsText" text="Yes">
      <formula>NOT(ISERROR(SEARCH("Yes",AW502)))</formula>
    </cfRule>
  </conditionalFormatting>
  <conditionalFormatting sqref="AW505">
    <cfRule type="expression" dxfId="8995" priority="9681" stopIfTrue="1">
      <formula>AW505="No"</formula>
    </cfRule>
    <cfRule type="expression" dxfId="8994" priority="9682" stopIfTrue="1">
      <formula>AW505="Yes"</formula>
    </cfRule>
  </conditionalFormatting>
  <conditionalFormatting sqref="AW506">
    <cfRule type="expression" dxfId="8993" priority="9679" stopIfTrue="1">
      <formula>AW506="No"</formula>
    </cfRule>
    <cfRule type="expression" dxfId="8992" priority="9680" stopIfTrue="1">
      <formula>AW506="Yes"</formula>
    </cfRule>
  </conditionalFormatting>
  <conditionalFormatting sqref="AW507">
    <cfRule type="expression" dxfId="8991" priority="9677" stopIfTrue="1">
      <formula>AW507="No"</formula>
    </cfRule>
    <cfRule type="expression" dxfId="8990" priority="9678" stopIfTrue="1">
      <formula>AW507="Yes"</formula>
    </cfRule>
  </conditionalFormatting>
  <conditionalFormatting sqref="AW505:AW507">
    <cfRule type="containsText" dxfId="8989" priority="9675" operator="containsText" text="No">
      <formula>NOT(ISERROR(SEARCH("No",AW505)))</formula>
    </cfRule>
    <cfRule type="containsText" dxfId="8988" priority="9676" operator="containsText" text="Yes">
      <formula>NOT(ISERROR(SEARCH("Yes",AW505)))</formula>
    </cfRule>
  </conditionalFormatting>
  <conditionalFormatting sqref="AW508">
    <cfRule type="expression" dxfId="8987" priority="9673" stopIfTrue="1">
      <formula>AW508="No"</formula>
    </cfRule>
    <cfRule type="expression" dxfId="8986" priority="9674" stopIfTrue="1">
      <formula>AW508="Yes"</formula>
    </cfRule>
  </conditionalFormatting>
  <conditionalFormatting sqref="AW509">
    <cfRule type="expression" dxfId="8985" priority="9671" stopIfTrue="1">
      <formula>AW509="No"</formula>
    </cfRule>
    <cfRule type="expression" dxfId="8984" priority="9672" stopIfTrue="1">
      <formula>AW509="Yes"</formula>
    </cfRule>
  </conditionalFormatting>
  <conditionalFormatting sqref="AW510">
    <cfRule type="expression" dxfId="8983" priority="9669" stopIfTrue="1">
      <formula>AW510="No"</formula>
    </cfRule>
    <cfRule type="expression" dxfId="8982" priority="9670" stopIfTrue="1">
      <formula>AW510="Yes"</formula>
    </cfRule>
  </conditionalFormatting>
  <conditionalFormatting sqref="AW508:AW510">
    <cfRule type="containsText" dxfId="8981" priority="9667" operator="containsText" text="No">
      <formula>NOT(ISERROR(SEARCH("No",AW508)))</formula>
    </cfRule>
    <cfRule type="containsText" dxfId="8980" priority="9668" operator="containsText" text="Yes">
      <formula>NOT(ISERROR(SEARCH("Yes",AW508)))</formula>
    </cfRule>
  </conditionalFormatting>
  <conditionalFormatting sqref="AW511">
    <cfRule type="expression" dxfId="8979" priority="9665" stopIfTrue="1">
      <formula>AW511="No"</formula>
    </cfRule>
    <cfRule type="expression" dxfId="8978" priority="9666" stopIfTrue="1">
      <formula>AW511="Yes"</formula>
    </cfRule>
  </conditionalFormatting>
  <conditionalFormatting sqref="AW512">
    <cfRule type="expression" dxfId="8977" priority="9663" stopIfTrue="1">
      <formula>AW512="No"</formula>
    </cfRule>
    <cfRule type="expression" dxfId="8976" priority="9664" stopIfTrue="1">
      <formula>AW512="Yes"</formula>
    </cfRule>
  </conditionalFormatting>
  <conditionalFormatting sqref="AW513">
    <cfRule type="expression" dxfId="8975" priority="9661" stopIfTrue="1">
      <formula>AW513="No"</formula>
    </cfRule>
    <cfRule type="expression" dxfId="8974" priority="9662" stopIfTrue="1">
      <formula>AW513="Yes"</formula>
    </cfRule>
  </conditionalFormatting>
  <conditionalFormatting sqref="AW511:AW513">
    <cfRule type="containsText" dxfId="8973" priority="9659" operator="containsText" text="No">
      <formula>NOT(ISERROR(SEARCH("No",AW511)))</formula>
    </cfRule>
    <cfRule type="containsText" dxfId="8972" priority="9660" operator="containsText" text="Yes">
      <formula>NOT(ISERROR(SEARCH("Yes",AW511)))</formula>
    </cfRule>
  </conditionalFormatting>
  <conditionalFormatting sqref="AW514">
    <cfRule type="expression" dxfId="8971" priority="9657" stopIfTrue="1">
      <formula>AW514="No"</formula>
    </cfRule>
    <cfRule type="expression" dxfId="8970" priority="9658" stopIfTrue="1">
      <formula>AW514="Yes"</formula>
    </cfRule>
  </conditionalFormatting>
  <conditionalFormatting sqref="AW515">
    <cfRule type="expression" dxfId="8969" priority="9655" stopIfTrue="1">
      <formula>AW515="No"</formula>
    </cfRule>
    <cfRule type="expression" dxfId="8968" priority="9656" stopIfTrue="1">
      <formula>AW515="Yes"</formula>
    </cfRule>
  </conditionalFormatting>
  <conditionalFormatting sqref="AW516">
    <cfRule type="expression" dxfId="8967" priority="9653" stopIfTrue="1">
      <formula>AW516="No"</formula>
    </cfRule>
    <cfRule type="expression" dxfId="8966" priority="9654" stopIfTrue="1">
      <formula>AW516="Yes"</formula>
    </cfRule>
  </conditionalFormatting>
  <conditionalFormatting sqref="AW514:AW516">
    <cfRule type="containsText" dxfId="8965" priority="9651" operator="containsText" text="No">
      <formula>NOT(ISERROR(SEARCH("No",AW514)))</formula>
    </cfRule>
    <cfRule type="containsText" dxfId="8964" priority="9652" operator="containsText" text="Yes">
      <formula>NOT(ISERROR(SEARCH("Yes",AW514)))</formula>
    </cfRule>
  </conditionalFormatting>
  <conditionalFormatting sqref="AW517">
    <cfRule type="expression" dxfId="8963" priority="9649" stopIfTrue="1">
      <formula>AW517="No"</formula>
    </cfRule>
    <cfRule type="expression" dxfId="8962" priority="9650" stopIfTrue="1">
      <formula>AW517="Yes"</formula>
    </cfRule>
  </conditionalFormatting>
  <conditionalFormatting sqref="AW518">
    <cfRule type="expression" dxfId="8961" priority="9647" stopIfTrue="1">
      <formula>AW518="No"</formula>
    </cfRule>
    <cfRule type="expression" dxfId="8960" priority="9648" stopIfTrue="1">
      <formula>AW518="Yes"</formula>
    </cfRule>
  </conditionalFormatting>
  <conditionalFormatting sqref="AW519">
    <cfRule type="expression" dxfId="8959" priority="9645" stopIfTrue="1">
      <formula>AW519="No"</formula>
    </cfRule>
    <cfRule type="expression" dxfId="8958" priority="9646" stopIfTrue="1">
      <formula>AW519="Yes"</formula>
    </cfRule>
  </conditionalFormatting>
  <conditionalFormatting sqref="AW517:AW519">
    <cfRule type="containsText" dxfId="8957" priority="9643" operator="containsText" text="No">
      <formula>NOT(ISERROR(SEARCH("No",AW517)))</formula>
    </cfRule>
    <cfRule type="containsText" dxfId="8956" priority="9644" operator="containsText" text="Yes">
      <formula>NOT(ISERROR(SEARCH("Yes",AW517)))</formula>
    </cfRule>
  </conditionalFormatting>
  <conditionalFormatting sqref="AW523">
    <cfRule type="expression" dxfId="8955" priority="9641" stopIfTrue="1">
      <formula>AW523="No"</formula>
    </cfRule>
    <cfRule type="expression" dxfId="8954" priority="9642" stopIfTrue="1">
      <formula>AW523="Yes"</formula>
    </cfRule>
  </conditionalFormatting>
  <conditionalFormatting sqref="AW524">
    <cfRule type="expression" dxfId="8953" priority="9639" stopIfTrue="1">
      <formula>AW524="No"</formula>
    </cfRule>
    <cfRule type="expression" dxfId="8952" priority="9640" stopIfTrue="1">
      <formula>AW524="Yes"</formula>
    </cfRule>
  </conditionalFormatting>
  <conditionalFormatting sqref="AW525">
    <cfRule type="expression" dxfId="8951" priority="9637" stopIfTrue="1">
      <formula>AW525="No"</formula>
    </cfRule>
    <cfRule type="expression" dxfId="8950" priority="9638" stopIfTrue="1">
      <formula>AW525="Yes"</formula>
    </cfRule>
  </conditionalFormatting>
  <conditionalFormatting sqref="AW523:AW525">
    <cfRule type="containsText" dxfId="8949" priority="9635" operator="containsText" text="No">
      <formula>NOT(ISERROR(SEARCH("No",AW523)))</formula>
    </cfRule>
    <cfRule type="containsText" dxfId="8948" priority="9636" operator="containsText" text="Yes">
      <formula>NOT(ISERROR(SEARCH("Yes",AW523)))</formula>
    </cfRule>
  </conditionalFormatting>
  <conditionalFormatting sqref="AW526">
    <cfRule type="expression" dxfId="8947" priority="9633" stopIfTrue="1">
      <formula>AW526="No"</formula>
    </cfRule>
    <cfRule type="expression" dxfId="8946" priority="9634" stopIfTrue="1">
      <formula>AW526="Yes"</formula>
    </cfRule>
  </conditionalFormatting>
  <conditionalFormatting sqref="AW527">
    <cfRule type="expression" dxfId="8945" priority="9631" stopIfTrue="1">
      <formula>AW527="No"</formula>
    </cfRule>
    <cfRule type="expression" dxfId="8944" priority="9632" stopIfTrue="1">
      <formula>AW527="Yes"</formula>
    </cfRule>
  </conditionalFormatting>
  <conditionalFormatting sqref="AW528">
    <cfRule type="expression" dxfId="8943" priority="9629" stopIfTrue="1">
      <formula>AW528="No"</formula>
    </cfRule>
    <cfRule type="expression" dxfId="8942" priority="9630" stopIfTrue="1">
      <formula>AW528="Yes"</formula>
    </cfRule>
  </conditionalFormatting>
  <conditionalFormatting sqref="AW526:AW528">
    <cfRule type="containsText" dxfId="8941" priority="9627" operator="containsText" text="No">
      <formula>NOT(ISERROR(SEARCH("No",AW526)))</formula>
    </cfRule>
    <cfRule type="containsText" dxfId="8940" priority="9628" operator="containsText" text="Yes">
      <formula>NOT(ISERROR(SEARCH("Yes",AW526)))</formula>
    </cfRule>
  </conditionalFormatting>
  <conditionalFormatting sqref="AW532">
    <cfRule type="expression" dxfId="8939" priority="9625" stopIfTrue="1">
      <formula>AW532="No"</formula>
    </cfRule>
    <cfRule type="expression" dxfId="8938" priority="9626" stopIfTrue="1">
      <formula>AW532="Yes"</formula>
    </cfRule>
  </conditionalFormatting>
  <conditionalFormatting sqref="AW533">
    <cfRule type="expression" dxfId="8937" priority="9623" stopIfTrue="1">
      <formula>AW533="No"</formula>
    </cfRule>
    <cfRule type="expression" dxfId="8936" priority="9624" stopIfTrue="1">
      <formula>AW533="Yes"</formula>
    </cfRule>
  </conditionalFormatting>
  <conditionalFormatting sqref="AW534">
    <cfRule type="expression" dxfId="8935" priority="9621" stopIfTrue="1">
      <formula>AW534="No"</formula>
    </cfRule>
    <cfRule type="expression" dxfId="8934" priority="9622" stopIfTrue="1">
      <formula>AW534="Yes"</formula>
    </cfRule>
  </conditionalFormatting>
  <conditionalFormatting sqref="AW532:AW534">
    <cfRule type="containsText" dxfId="8933" priority="9619" operator="containsText" text="No">
      <formula>NOT(ISERROR(SEARCH("No",AW532)))</formula>
    </cfRule>
    <cfRule type="containsText" dxfId="8932" priority="9620" operator="containsText" text="Yes">
      <formula>NOT(ISERROR(SEARCH("Yes",AW532)))</formula>
    </cfRule>
  </conditionalFormatting>
  <conditionalFormatting sqref="AW535">
    <cfRule type="expression" dxfId="8931" priority="9617" stopIfTrue="1">
      <formula>AW535="No"</formula>
    </cfRule>
    <cfRule type="expression" dxfId="8930" priority="9618" stopIfTrue="1">
      <formula>AW535="Yes"</formula>
    </cfRule>
  </conditionalFormatting>
  <conditionalFormatting sqref="AW536">
    <cfRule type="expression" dxfId="8929" priority="9615" stopIfTrue="1">
      <formula>AW536="No"</formula>
    </cfRule>
    <cfRule type="expression" dxfId="8928" priority="9616" stopIfTrue="1">
      <formula>AW536="Yes"</formula>
    </cfRule>
  </conditionalFormatting>
  <conditionalFormatting sqref="AW537">
    <cfRule type="expression" dxfId="8927" priority="9613" stopIfTrue="1">
      <formula>AW537="No"</formula>
    </cfRule>
    <cfRule type="expression" dxfId="8926" priority="9614" stopIfTrue="1">
      <formula>AW537="Yes"</formula>
    </cfRule>
  </conditionalFormatting>
  <conditionalFormatting sqref="AW535:AW537">
    <cfRule type="containsText" dxfId="8925" priority="9611" operator="containsText" text="No">
      <formula>NOT(ISERROR(SEARCH("No",AW535)))</formula>
    </cfRule>
    <cfRule type="containsText" dxfId="8924" priority="9612" operator="containsText" text="Yes">
      <formula>NOT(ISERROR(SEARCH("Yes",AW535)))</formula>
    </cfRule>
  </conditionalFormatting>
  <conditionalFormatting sqref="AW538">
    <cfRule type="expression" dxfId="8923" priority="9609" stopIfTrue="1">
      <formula>AW538="No"</formula>
    </cfRule>
    <cfRule type="expression" dxfId="8922" priority="9610" stopIfTrue="1">
      <formula>AW538="Yes"</formula>
    </cfRule>
  </conditionalFormatting>
  <conditionalFormatting sqref="AW539">
    <cfRule type="expression" dxfId="8921" priority="9607" stopIfTrue="1">
      <formula>AW539="No"</formula>
    </cfRule>
    <cfRule type="expression" dxfId="8920" priority="9608" stopIfTrue="1">
      <formula>AW539="Yes"</formula>
    </cfRule>
  </conditionalFormatting>
  <conditionalFormatting sqref="AW540">
    <cfRule type="expression" dxfId="8919" priority="9605" stopIfTrue="1">
      <formula>AW540="No"</formula>
    </cfRule>
    <cfRule type="expression" dxfId="8918" priority="9606" stopIfTrue="1">
      <formula>AW540="Yes"</formula>
    </cfRule>
  </conditionalFormatting>
  <conditionalFormatting sqref="AW538:AW540">
    <cfRule type="containsText" dxfId="8917" priority="9603" operator="containsText" text="No">
      <formula>NOT(ISERROR(SEARCH("No",AW538)))</formula>
    </cfRule>
    <cfRule type="containsText" dxfId="8916" priority="9604" operator="containsText" text="Yes">
      <formula>NOT(ISERROR(SEARCH("Yes",AW538)))</formula>
    </cfRule>
  </conditionalFormatting>
  <conditionalFormatting sqref="AW541">
    <cfRule type="expression" dxfId="8915" priority="9601" stopIfTrue="1">
      <formula>AW541="No"</formula>
    </cfRule>
    <cfRule type="expression" dxfId="8914" priority="9602" stopIfTrue="1">
      <formula>AW541="Yes"</formula>
    </cfRule>
  </conditionalFormatting>
  <conditionalFormatting sqref="AW542">
    <cfRule type="expression" dxfId="8913" priority="9599" stopIfTrue="1">
      <formula>AW542="No"</formula>
    </cfRule>
    <cfRule type="expression" dxfId="8912" priority="9600" stopIfTrue="1">
      <formula>AW542="Yes"</formula>
    </cfRule>
  </conditionalFormatting>
  <conditionalFormatting sqref="AW543">
    <cfRule type="expression" dxfId="8911" priority="9597" stopIfTrue="1">
      <formula>AW543="No"</formula>
    </cfRule>
    <cfRule type="expression" dxfId="8910" priority="9598" stopIfTrue="1">
      <formula>AW543="Yes"</formula>
    </cfRule>
  </conditionalFormatting>
  <conditionalFormatting sqref="AW541:AW543">
    <cfRule type="containsText" dxfId="8909" priority="9595" operator="containsText" text="No">
      <formula>NOT(ISERROR(SEARCH("No",AW541)))</formula>
    </cfRule>
    <cfRule type="containsText" dxfId="8908" priority="9596" operator="containsText" text="Yes">
      <formula>NOT(ISERROR(SEARCH("Yes",AW541)))</formula>
    </cfRule>
  </conditionalFormatting>
  <conditionalFormatting sqref="AW572">
    <cfRule type="expression" dxfId="8907" priority="9591" stopIfTrue="1">
      <formula>AW572="No"</formula>
    </cfRule>
    <cfRule type="expression" dxfId="8906" priority="9592" stopIfTrue="1">
      <formula>AW572="Yes"</formula>
    </cfRule>
  </conditionalFormatting>
  <conditionalFormatting sqref="AW573">
    <cfRule type="expression" dxfId="8905" priority="9589" stopIfTrue="1">
      <formula>AW573="No"</formula>
    </cfRule>
    <cfRule type="expression" dxfId="8904" priority="9590" stopIfTrue="1">
      <formula>AW573="Yes"</formula>
    </cfRule>
  </conditionalFormatting>
  <conditionalFormatting sqref="AW572:AW573">
    <cfRule type="containsText" dxfId="8903" priority="9587" operator="containsText" text="No">
      <formula>NOT(ISERROR(SEARCH("No",AW572)))</formula>
    </cfRule>
    <cfRule type="containsText" dxfId="8902" priority="9588" operator="containsText" text="Yes">
      <formula>NOT(ISERROR(SEARCH("Yes",AW572)))</formula>
    </cfRule>
  </conditionalFormatting>
  <conditionalFormatting sqref="AW473:AW486 AW547:AW559 AW612:AW613 AW572:AW577 AW621:AW622 AW490:AW543 AW563:AW570 AW584:AW589 AW593:AW595 AW599:AW604">
    <cfRule type="containsText" dxfId="8901" priority="9585" operator="containsText" text="No">
      <formula>NOT(ISERROR(SEARCH("No",AW473)))</formula>
    </cfRule>
    <cfRule type="containsText" dxfId="8900" priority="9586" operator="containsText" text="Yes">
      <formula>NOT(ISERROR(SEARCH("Yes",AW473)))</formula>
    </cfRule>
  </conditionalFormatting>
  <conditionalFormatting sqref="AW499:AW501">
    <cfRule type="expression" dxfId="8899" priority="9583" stopIfTrue="1">
      <formula>AW499="No"</formula>
    </cfRule>
    <cfRule type="expression" dxfId="8898" priority="9584" stopIfTrue="1">
      <formula>AW499="Yes"</formula>
    </cfRule>
  </conditionalFormatting>
  <conditionalFormatting sqref="AW529:AW531">
    <cfRule type="expression" dxfId="8897" priority="9581" stopIfTrue="1">
      <formula>AW529="No"</formula>
    </cfRule>
    <cfRule type="expression" dxfId="8896" priority="9582" stopIfTrue="1">
      <formula>AW529="Yes"</formula>
    </cfRule>
  </conditionalFormatting>
  <conditionalFormatting sqref="AW547:AW549">
    <cfRule type="expression" dxfId="8895" priority="9579" stopIfTrue="1">
      <formula>AW547="No"</formula>
    </cfRule>
    <cfRule type="expression" dxfId="8894" priority="9580" stopIfTrue="1">
      <formula>AW547="Yes"</formula>
    </cfRule>
  </conditionalFormatting>
  <conditionalFormatting sqref="AW553:AW555">
    <cfRule type="expression" dxfId="8893" priority="9577" stopIfTrue="1">
      <formula>AW553="No"</formula>
    </cfRule>
    <cfRule type="expression" dxfId="8892" priority="9578" stopIfTrue="1">
      <formula>AW553="Yes"</formula>
    </cfRule>
  </conditionalFormatting>
  <conditionalFormatting sqref="AW553:AW555">
    <cfRule type="expression" dxfId="8891" priority="9575" stopIfTrue="1">
      <formula>AW553="No"</formula>
    </cfRule>
    <cfRule type="expression" dxfId="8890" priority="9576" stopIfTrue="1">
      <formula>AW553="Yes"</formula>
    </cfRule>
  </conditionalFormatting>
  <conditionalFormatting sqref="AW559">
    <cfRule type="expression" dxfId="8889" priority="9573" stopIfTrue="1">
      <formula>AW559="No"</formula>
    </cfRule>
    <cfRule type="expression" dxfId="8888" priority="9574" stopIfTrue="1">
      <formula>AW559="Yes"</formula>
    </cfRule>
  </conditionalFormatting>
  <conditionalFormatting sqref="AW559">
    <cfRule type="expression" dxfId="8887" priority="9571" stopIfTrue="1">
      <formula>AW559="No"</formula>
    </cfRule>
    <cfRule type="expression" dxfId="8886" priority="9572" stopIfTrue="1">
      <formula>AW559="Yes"</formula>
    </cfRule>
  </conditionalFormatting>
  <conditionalFormatting sqref="AW544:AW546">
    <cfRule type="containsText" dxfId="8885" priority="9567" operator="containsText" text="No">
      <formula>NOT(ISERROR(SEARCH("No",AW544)))</formula>
    </cfRule>
    <cfRule type="containsText" dxfId="8884" priority="9568" operator="containsText" text="Yes">
      <formula>NOT(ISERROR(SEARCH("Yes",AW544)))</formula>
    </cfRule>
    <cfRule type="containsText" dxfId="8883" priority="9569" operator="containsText" text="Yes">
      <formula>NOT(ISERROR(SEARCH("Yes",AW544)))</formula>
    </cfRule>
    <cfRule type="containsText" dxfId="8882" priority="9570" operator="containsText" text="Yes">
      <formula>NOT(ISERROR(SEARCH("Yes",AW544)))</formula>
    </cfRule>
  </conditionalFormatting>
  <conditionalFormatting sqref="AW563:AW564">
    <cfRule type="expression" dxfId="8881" priority="9565" stopIfTrue="1">
      <formula>AW563="No"</formula>
    </cfRule>
    <cfRule type="expression" dxfId="8880" priority="9566" stopIfTrue="1">
      <formula>AW563="Yes"</formula>
    </cfRule>
  </conditionalFormatting>
  <conditionalFormatting sqref="AW565:AW567">
    <cfRule type="expression" dxfId="8879" priority="9563" stopIfTrue="1">
      <formula>AW565="No"</formula>
    </cfRule>
    <cfRule type="expression" dxfId="8878" priority="9564" stopIfTrue="1">
      <formula>AW565="Yes"</formula>
    </cfRule>
  </conditionalFormatting>
  <conditionalFormatting sqref="AW565:AW567">
    <cfRule type="expression" dxfId="8877" priority="9561" stopIfTrue="1">
      <formula>AW565="No"</formula>
    </cfRule>
    <cfRule type="expression" dxfId="8876" priority="9562" stopIfTrue="1">
      <formula>AW565="Yes"</formula>
    </cfRule>
  </conditionalFormatting>
  <conditionalFormatting sqref="AW568:AW570">
    <cfRule type="expression" dxfId="8875" priority="9559" stopIfTrue="1">
      <formula>AW568="No"</formula>
    </cfRule>
    <cfRule type="expression" dxfId="8874" priority="9560" stopIfTrue="1">
      <formula>AW568="Yes"</formula>
    </cfRule>
  </conditionalFormatting>
  <conditionalFormatting sqref="AW574:AW576">
    <cfRule type="expression" dxfId="8873" priority="9557" stopIfTrue="1">
      <formula>AW574="No"</formula>
    </cfRule>
    <cfRule type="expression" dxfId="8872" priority="9558" stopIfTrue="1">
      <formula>AW574="Yes"</formula>
    </cfRule>
  </conditionalFormatting>
  <conditionalFormatting sqref="AW625:AW627">
    <cfRule type="expression" dxfId="8871" priority="9555" stopIfTrue="1">
      <formula>AW625="No"</formula>
    </cfRule>
    <cfRule type="expression" dxfId="8870" priority="9556" stopIfTrue="1">
      <formula>AW625="Yes"</formula>
    </cfRule>
  </conditionalFormatting>
  <conditionalFormatting sqref="AW628:AW630">
    <cfRule type="expression" dxfId="8869" priority="9553" stopIfTrue="1">
      <formula>AW628="No"</formula>
    </cfRule>
    <cfRule type="expression" dxfId="8868" priority="9554" stopIfTrue="1">
      <formula>AW628="Yes"</formula>
    </cfRule>
  </conditionalFormatting>
  <conditionalFormatting sqref="AW625:AW630">
    <cfRule type="containsText" dxfId="8867" priority="9550" operator="containsText" text="No">
      <formula>NOT(ISERROR(SEARCH("No",AW625)))</formula>
    </cfRule>
    <cfRule type="containsText" dxfId="8866" priority="9551" operator="containsText" text="Yes">
      <formula>NOT(ISERROR(SEARCH("Yes",AW625)))</formula>
    </cfRule>
    <cfRule type="containsText" dxfId="8865" priority="9552" operator="containsText" text="No">
      <formula>NOT(ISERROR(SEARCH("No",AW625)))</formula>
    </cfRule>
  </conditionalFormatting>
  <conditionalFormatting sqref="AW625:AW630">
    <cfRule type="containsText" dxfId="8864" priority="9549" operator="containsText" text="No">
      <formula>NOT(ISERROR(SEARCH("No",AW625)))</formula>
    </cfRule>
  </conditionalFormatting>
  <conditionalFormatting sqref="AW625:AW630">
    <cfRule type="containsText" dxfId="8863" priority="9547" operator="containsText" text="No">
      <formula>NOT(ISERROR(SEARCH("No",AW625)))</formula>
    </cfRule>
    <cfRule type="containsText" dxfId="8862" priority="9548" operator="containsText" text="Yes">
      <formula>NOT(ISERROR(SEARCH("Yes",AW625)))</formula>
    </cfRule>
  </conditionalFormatting>
  <conditionalFormatting sqref="AW625:AW630">
    <cfRule type="containsText" dxfId="8861" priority="9545" operator="containsText" text="No">
      <formula>NOT(ISERROR(SEARCH("No",AW625)))</formula>
    </cfRule>
    <cfRule type="containsText" dxfId="8860" priority="9546" operator="containsText" text="Yes">
      <formula>NOT(ISERROR(SEARCH("Yes",AW625)))</formula>
    </cfRule>
  </conditionalFormatting>
  <conditionalFormatting sqref="AW182:AW184">
    <cfRule type="expression" dxfId="8859" priority="9533" stopIfTrue="1">
      <formula>AW182="No"</formula>
    </cfRule>
    <cfRule type="expression" dxfId="8858" priority="9534" stopIfTrue="1">
      <formula>AW182="Yes"</formula>
    </cfRule>
  </conditionalFormatting>
  <conditionalFormatting sqref="AW550:AW552">
    <cfRule type="expression" dxfId="8857" priority="9531" stopIfTrue="1">
      <formula>AW550="No"</formula>
    </cfRule>
    <cfRule type="expression" dxfId="8856" priority="9532" stopIfTrue="1">
      <formula>AW550="Yes"</formula>
    </cfRule>
  </conditionalFormatting>
  <conditionalFormatting sqref="AW550:AW552">
    <cfRule type="expression" dxfId="8855" priority="9529" stopIfTrue="1">
      <formula>AW550="No"</formula>
    </cfRule>
    <cfRule type="expression" dxfId="8854" priority="9530" stopIfTrue="1">
      <formula>AW550="Yes"</formula>
    </cfRule>
  </conditionalFormatting>
  <conditionalFormatting sqref="AW553:AW555">
    <cfRule type="expression" dxfId="8853" priority="9527" stopIfTrue="1">
      <formula>AW553="No"</formula>
    </cfRule>
    <cfRule type="expression" dxfId="8852" priority="9528" stopIfTrue="1">
      <formula>AW553="Yes"</formula>
    </cfRule>
  </conditionalFormatting>
  <conditionalFormatting sqref="AW553:AW555">
    <cfRule type="expression" dxfId="8851" priority="9525" stopIfTrue="1">
      <formula>AW553="No"</formula>
    </cfRule>
    <cfRule type="expression" dxfId="8850" priority="9526" stopIfTrue="1">
      <formula>AW553="Yes"</formula>
    </cfRule>
  </conditionalFormatting>
  <conditionalFormatting sqref="AW556:AW558">
    <cfRule type="expression" dxfId="8849" priority="9523" stopIfTrue="1">
      <formula>AW556="No"</formula>
    </cfRule>
    <cfRule type="expression" dxfId="8848" priority="9524" stopIfTrue="1">
      <formula>AW556="Yes"</formula>
    </cfRule>
  </conditionalFormatting>
  <conditionalFormatting sqref="AW556:AW558">
    <cfRule type="expression" dxfId="8847" priority="9521" stopIfTrue="1">
      <formula>AW556="No"</formula>
    </cfRule>
    <cfRule type="expression" dxfId="8846" priority="9522" stopIfTrue="1">
      <formula>AW556="Yes"</formula>
    </cfRule>
  </conditionalFormatting>
  <conditionalFormatting sqref="AW628:AW630">
    <cfRule type="expression" dxfId="8845" priority="9519" stopIfTrue="1">
      <formula>AW628="No"</formula>
    </cfRule>
    <cfRule type="expression" dxfId="8844" priority="9520" stopIfTrue="1">
      <formula>AW628="Yes"</formula>
    </cfRule>
  </conditionalFormatting>
  <conditionalFormatting sqref="AW303:AW308">
    <cfRule type="containsText" dxfId="8843" priority="9515" operator="containsText" text="No">
      <formula>NOT(ISERROR(SEARCH("No",AW303)))</formula>
    </cfRule>
    <cfRule type="containsText" dxfId="8842" priority="9516" operator="containsText" text="Yes">
      <formula>NOT(ISERROR(SEARCH("Yes",AW303)))</formula>
    </cfRule>
    <cfRule type="containsText" dxfId="8841" priority="9517" operator="containsText" text="Yes">
      <formula>NOT(ISERROR(SEARCH("Yes",AW303)))</formula>
    </cfRule>
    <cfRule type="containsText" dxfId="8840" priority="9518" operator="containsText" text="Yes">
      <formula>NOT(ISERROR(SEARCH("Yes",AW303)))</formula>
    </cfRule>
  </conditionalFormatting>
  <conditionalFormatting sqref="AW309:AW311">
    <cfRule type="expression" dxfId="8839" priority="9513" stopIfTrue="1">
      <formula>AW309="No"</formula>
    </cfRule>
    <cfRule type="expression" dxfId="8838" priority="9514" stopIfTrue="1">
      <formula>AW309="Yes"</formula>
    </cfRule>
  </conditionalFormatting>
  <conditionalFormatting sqref="AX520:AX522 AX136 AX140 AX129 AX153:AX155 AX162:AX164 AX78:AX80">
    <cfRule type="expression" dxfId="8837" priority="9511" stopIfTrue="1">
      <formula>AX78="No"</formula>
    </cfRule>
    <cfRule type="expression" dxfId="8836" priority="9512" stopIfTrue="1">
      <formula>AX78="Yes"</formula>
    </cfRule>
  </conditionalFormatting>
  <conditionalFormatting sqref="AX373:AX375 AX391:AX393 AX412:AX417 AX467:AX474 AX481:AX483 AX520:AX522 AX493:AX495 AX499:AX501 AX529:AX531 AX550:AX559 AX574:AX577 AX397:AX399 AX421:AX426 AX433:AX438 AX563:AX570">
    <cfRule type="expression" dxfId="8835" priority="9509" stopIfTrue="1">
      <formula>AX373="No"</formula>
    </cfRule>
    <cfRule type="expression" dxfId="8834" priority="9510" stopIfTrue="1">
      <formula>AX373="Yes"</formula>
    </cfRule>
  </conditionalFormatting>
  <conditionalFormatting sqref="AX547:AX549">
    <cfRule type="expression" dxfId="8833" priority="9507" stopIfTrue="1">
      <formula>AX547="No"</formula>
    </cfRule>
    <cfRule type="expression" dxfId="8832" priority="9508" stopIfTrue="1">
      <formula>AX547="Yes"</formula>
    </cfRule>
  </conditionalFormatting>
  <conditionalFormatting sqref="AX27:AX47 AX102:AX104 AX171:AX181 AX210:AX211 AX137:AX139 AX141:AX152 AX130:AX135 AX185:AX187 AX51:AX77 AX81:AX92 AX156:AX158 AX111:AX125 AX194:AX196 AX198:AX200 AX213">
    <cfRule type="expression" dxfId="8831" priority="9505" stopIfTrue="1">
      <formula>AX27="No"</formula>
    </cfRule>
    <cfRule type="expression" dxfId="8830" priority="9506" stopIfTrue="1">
      <formula>AX27="Yes"</formula>
    </cfRule>
  </conditionalFormatting>
  <conditionalFormatting sqref="AX96 AX98">
    <cfRule type="expression" dxfId="8829" priority="9504" stopIfTrue="1">
      <formula>AX96="N/A"</formula>
    </cfRule>
  </conditionalFormatting>
  <conditionalFormatting sqref="AX94:AX95">
    <cfRule type="expression" dxfId="8828" priority="9502" stopIfTrue="1">
      <formula>AX94="No"</formula>
    </cfRule>
    <cfRule type="expression" dxfId="8827" priority="9503" stopIfTrue="1">
      <formula>AX94="Yes"</formula>
    </cfRule>
  </conditionalFormatting>
  <conditionalFormatting sqref="AX93:AX95">
    <cfRule type="expression" dxfId="8826" priority="9501" stopIfTrue="1">
      <formula>AX93="N/A"</formula>
    </cfRule>
  </conditionalFormatting>
  <conditionalFormatting sqref="AX96 AX98">
    <cfRule type="expression" dxfId="8825" priority="9500" stopIfTrue="1">
      <formula>AX96="N/A"</formula>
    </cfRule>
  </conditionalFormatting>
  <conditionalFormatting sqref="AX168:AX170">
    <cfRule type="expression" dxfId="8824" priority="9498" stopIfTrue="1">
      <formula>AX168="No"</formula>
    </cfRule>
    <cfRule type="expression" dxfId="8823" priority="9499" stopIfTrue="1">
      <formula>AX168="Yes"</formula>
    </cfRule>
  </conditionalFormatting>
  <conditionalFormatting sqref="AX97">
    <cfRule type="expression" dxfId="8822" priority="9497" stopIfTrue="1">
      <formula>AX97="N/A"</formula>
    </cfRule>
  </conditionalFormatting>
  <conditionalFormatting sqref="AX97">
    <cfRule type="expression" dxfId="8821" priority="9496" stopIfTrue="1">
      <formula>AX97="N/A"</formula>
    </cfRule>
  </conditionalFormatting>
  <conditionalFormatting sqref="AX207">
    <cfRule type="expression" dxfId="8820" priority="9494" stopIfTrue="1">
      <formula>AX207="No"</formula>
    </cfRule>
    <cfRule type="expression" dxfId="8819" priority="9495" stopIfTrue="1">
      <formula>AX207="Yes"</formula>
    </cfRule>
  </conditionalFormatting>
  <conditionalFormatting sqref="AX208">
    <cfRule type="expression" dxfId="8818" priority="9492" stopIfTrue="1">
      <formula>AX208="No"</formula>
    </cfRule>
    <cfRule type="expression" dxfId="8817" priority="9493" stopIfTrue="1">
      <formula>AX208="Yes"</formula>
    </cfRule>
  </conditionalFormatting>
  <conditionalFormatting sqref="AX215:AX216">
    <cfRule type="expression" dxfId="8816" priority="9490" stopIfTrue="1">
      <formula>AX215="No"</formula>
    </cfRule>
    <cfRule type="expression" dxfId="8815" priority="9491" stopIfTrue="1">
      <formula>AX215="Yes"</formula>
    </cfRule>
  </conditionalFormatting>
  <conditionalFormatting sqref="AX218:AX219">
    <cfRule type="expression" dxfId="8814" priority="9488" stopIfTrue="1">
      <formula>AX218="No"</formula>
    </cfRule>
    <cfRule type="expression" dxfId="8813" priority="9489" stopIfTrue="1">
      <formula>AX218="Yes"</formula>
    </cfRule>
  </conditionalFormatting>
  <conditionalFormatting sqref="AX221:AX222">
    <cfRule type="expression" dxfId="8812" priority="9486" stopIfTrue="1">
      <formula>AX221="No"</formula>
    </cfRule>
    <cfRule type="expression" dxfId="8811" priority="9487" stopIfTrue="1">
      <formula>AX221="Yes"</formula>
    </cfRule>
  </conditionalFormatting>
  <conditionalFormatting sqref="AX234:AX238 AX279:AX284 AX288:AX290">
    <cfRule type="containsText" dxfId="8810" priority="9482" operator="containsText" text="No">
      <formula>NOT(ISERROR(SEARCH("No",AX234)))</formula>
    </cfRule>
    <cfRule type="containsText" dxfId="8809" priority="9483" operator="containsText" text="Yes">
      <formula>NOT(ISERROR(SEARCH("Yes",AX234)))</formula>
    </cfRule>
    <cfRule type="containsText" dxfId="8808" priority="9484" operator="containsText" text="Yes">
      <formula>NOT(ISERROR(SEARCH("Yes",AX234)))</formula>
    </cfRule>
    <cfRule type="containsText" dxfId="8807" priority="9485" operator="containsText" text="Yes">
      <formula>NOT(ISERROR(SEARCH("Yes",AX234)))</formula>
    </cfRule>
  </conditionalFormatting>
  <conditionalFormatting sqref="AX227:AX229 AX240:AX253 AX285:AX287 AX291:AX299 AX231:AX232 AX257:AX259 AX261:AX262 AX264:AX265 AX267:AX272 AX276:AX278">
    <cfRule type="containsText" dxfId="8806" priority="9478" operator="containsText" text="No">
      <formula>NOT(ISERROR(SEARCH("No",AX227)))</formula>
    </cfRule>
    <cfRule type="containsText" dxfId="8805" priority="9479" operator="containsText" text="Yes">
      <formula>NOT(ISERROR(SEARCH("Yes",AX227)))</formula>
    </cfRule>
    <cfRule type="containsText" dxfId="8804" priority="9480" operator="containsText" text="Yes">
      <formula>NOT(ISERROR(SEARCH("Yes",AX227)))</formula>
    </cfRule>
    <cfRule type="containsText" dxfId="8803" priority="9481" operator="containsText" text="Yes">
      <formula>NOT(ISERROR(SEARCH("Yes",AX227)))</formula>
    </cfRule>
  </conditionalFormatting>
  <conditionalFormatting sqref="AX224:AX226">
    <cfRule type="containsText" dxfId="8802" priority="9476" operator="containsText" text="Yes">
      <formula>NOT(ISERROR(SEARCH("Yes",AX224)))</formula>
    </cfRule>
    <cfRule type="containsText" dxfId="8801" priority="9477" operator="containsText" text="No">
      <formula>NOT(ISERROR(SEARCH("No",AX224)))</formula>
    </cfRule>
  </conditionalFormatting>
  <conditionalFormatting sqref="AX584:AX589 AX612:AX613 AX621:AX622 AX593:AX595 AX599:AX604">
    <cfRule type="expression" dxfId="8800" priority="9474" stopIfTrue="1">
      <formula>AX584="No"</formula>
    </cfRule>
    <cfRule type="expression" dxfId="8799" priority="9475" stopIfTrue="1">
      <formula>AX584="Yes"</formula>
    </cfRule>
  </conditionalFormatting>
  <conditionalFormatting sqref="AX593:AX595 AX612:AX613 AX621:AX622 AX599:AX604">
    <cfRule type="containsText" dxfId="8798" priority="9472" operator="containsText" text="No">
      <formula>NOT(ISERROR(SEARCH("No",AX593)))</formula>
    </cfRule>
    <cfRule type="containsText" dxfId="8797" priority="9473" operator="containsText" text="Yes">
      <formula>NOT(ISERROR(SEARCH("Yes",AX593)))</formula>
    </cfRule>
  </conditionalFormatting>
  <conditionalFormatting sqref="AX367">
    <cfRule type="expression" dxfId="8796" priority="9470" stopIfTrue="1">
      <formula>AX367="No"</formula>
    </cfRule>
    <cfRule type="expression" dxfId="8795" priority="9471" stopIfTrue="1">
      <formula>AX367="Yes"</formula>
    </cfRule>
  </conditionalFormatting>
  <conditionalFormatting sqref="AX368">
    <cfRule type="expression" dxfId="8794" priority="9468" stopIfTrue="1">
      <formula>AX368="No"</formula>
    </cfRule>
    <cfRule type="expression" dxfId="8793" priority="9469" stopIfTrue="1">
      <formula>AX368="Yes"</formula>
    </cfRule>
  </conditionalFormatting>
  <conditionalFormatting sqref="AX369">
    <cfRule type="expression" dxfId="8792" priority="9466" stopIfTrue="1">
      <formula>AX369="No"</formula>
    </cfRule>
    <cfRule type="expression" dxfId="8791" priority="9467" stopIfTrue="1">
      <formula>AX369="Yes"</formula>
    </cfRule>
  </conditionalFormatting>
  <conditionalFormatting sqref="AX520:AX522 AX373:AX375 AX391:AX393 AX467:AX474 AX481:AX483 AX493:AX495 AX499:AX501 AX529:AX531 AX412:AX417 AX547:AX559 AX574:AX577 AX612:AX613 AX621:AX622 AX397:AX399 AX421:AX426 AX433:AX438 AX563:AX570 AX584:AX589 AX593:AX595 AX599:AX604">
    <cfRule type="containsText" dxfId="8790" priority="9463" operator="containsText" text="No">
      <formula>NOT(ISERROR(SEARCH("No",AX373)))</formula>
    </cfRule>
    <cfRule type="containsText" dxfId="8789" priority="9464" operator="containsText" text="Yes">
      <formula>NOT(ISERROR(SEARCH("Yes",AX373)))</formula>
    </cfRule>
    <cfRule type="containsText" dxfId="8788" priority="9465" operator="containsText" text="No">
      <formula>NOT(ISERROR(SEARCH("No",AX373)))</formula>
    </cfRule>
  </conditionalFormatting>
  <conditionalFormatting sqref="AX373:AX375 AX391:AX393 AX412:AX417 AX467:AX474 AX481:AX483 AX520:AX522 AX499:AX501 AX529:AX531 AX493:AX495 AX547:AX559 AX574:AX577 AX612:AX613 AX621:AX622 AX397:AX399 AX421:AX426 AX433:AX438 AX563:AX570 AX584:AX589 AX593:AX595 AX599:AX604">
    <cfRule type="containsText" dxfId="8787" priority="9462" operator="containsText" text="No">
      <formula>NOT(ISERROR(SEARCH("No",AX373)))</formula>
    </cfRule>
  </conditionalFormatting>
  <conditionalFormatting sqref="AX385">
    <cfRule type="expression" dxfId="8786" priority="9454" stopIfTrue="1">
      <formula>AX385="No"</formula>
    </cfRule>
    <cfRule type="expression" dxfId="8785" priority="9455" stopIfTrue="1">
      <formula>AX385="Yes"</formula>
    </cfRule>
  </conditionalFormatting>
  <conditionalFormatting sqref="AX386">
    <cfRule type="expression" dxfId="8784" priority="9452" stopIfTrue="1">
      <formula>AX386="No"</formula>
    </cfRule>
    <cfRule type="expression" dxfId="8783" priority="9453" stopIfTrue="1">
      <formula>AX386="Yes"</formula>
    </cfRule>
  </conditionalFormatting>
  <conditionalFormatting sqref="AX387">
    <cfRule type="expression" dxfId="8782" priority="9450" stopIfTrue="1">
      <formula>AX387="No"</formula>
    </cfRule>
    <cfRule type="expression" dxfId="8781" priority="9451" stopIfTrue="1">
      <formula>AX387="Yes"</formula>
    </cfRule>
  </conditionalFormatting>
  <conditionalFormatting sqref="AX388">
    <cfRule type="expression" dxfId="8780" priority="9448" stopIfTrue="1">
      <formula>AX388="No"</formula>
    </cfRule>
    <cfRule type="expression" dxfId="8779" priority="9449" stopIfTrue="1">
      <formula>AX388="Yes"</formula>
    </cfRule>
  </conditionalFormatting>
  <conditionalFormatting sqref="AX389">
    <cfRule type="expression" dxfId="8778" priority="9446" stopIfTrue="1">
      <formula>AX389="No"</formula>
    </cfRule>
    <cfRule type="expression" dxfId="8777" priority="9447" stopIfTrue="1">
      <formula>AX389="Yes"</formula>
    </cfRule>
  </conditionalFormatting>
  <conditionalFormatting sqref="AX390">
    <cfRule type="expression" dxfId="8776" priority="9444" stopIfTrue="1">
      <formula>AX390="No"</formula>
    </cfRule>
    <cfRule type="expression" dxfId="8775" priority="9445" stopIfTrue="1">
      <formula>AX390="Yes"</formula>
    </cfRule>
  </conditionalFormatting>
  <conditionalFormatting sqref="AX400">
    <cfRule type="expression" dxfId="8774" priority="9442" stopIfTrue="1">
      <formula>AX400="No"</formula>
    </cfRule>
    <cfRule type="expression" dxfId="8773" priority="9443" stopIfTrue="1">
      <formula>AX400="Yes"</formula>
    </cfRule>
  </conditionalFormatting>
  <conditionalFormatting sqref="AX401">
    <cfRule type="expression" dxfId="8772" priority="9440" stopIfTrue="1">
      <formula>AX401="No"</formula>
    </cfRule>
    <cfRule type="expression" dxfId="8771" priority="9441" stopIfTrue="1">
      <formula>AX401="Yes"</formula>
    </cfRule>
  </conditionalFormatting>
  <conditionalFormatting sqref="AX402">
    <cfRule type="expression" dxfId="8770" priority="9438" stopIfTrue="1">
      <formula>AX402="No"</formula>
    </cfRule>
    <cfRule type="expression" dxfId="8769" priority="9439" stopIfTrue="1">
      <formula>AX402="Yes"</formula>
    </cfRule>
  </conditionalFormatting>
  <conditionalFormatting sqref="AX403">
    <cfRule type="expression" dxfId="8768" priority="9436" stopIfTrue="1">
      <formula>AX403="No"</formula>
    </cfRule>
    <cfRule type="expression" dxfId="8767" priority="9437" stopIfTrue="1">
      <formula>AX403="Yes"</formula>
    </cfRule>
  </conditionalFormatting>
  <conditionalFormatting sqref="AX404">
    <cfRule type="expression" dxfId="8766" priority="9434" stopIfTrue="1">
      <formula>AX404="No"</formula>
    </cfRule>
    <cfRule type="expression" dxfId="8765" priority="9435" stopIfTrue="1">
      <formula>AX404="Yes"</formula>
    </cfRule>
  </conditionalFormatting>
  <conditionalFormatting sqref="AX405">
    <cfRule type="expression" dxfId="8764" priority="9432" stopIfTrue="1">
      <formula>AX405="No"</formula>
    </cfRule>
    <cfRule type="expression" dxfId="8763" priority="9433" stopIfTrue="1">
      <formula>AX405="Yes"</formula>
    </cfRule>
  </conditionalFormatting>
  <conditionalFormatting sqref="AX406">
    <cfRule type="expression" dxfId="8762" priority="9430" stopIfTrue="1">
      <formula>AX406="No"</formula>
    </cfRule>
    <cfRule type="expression" dxfId="8761" priority="9431" stopIfTrue="1">
      <formula>AX406="Yes"</formula>
    </cfRule>
  </conditionalFormatting>
  <conditionalFormatting sqref="AX407">
    <cfRule type="expression" dxfId="8760" priority="9428" stopIfTrue="1">
      <formula>AX407="No"</formula>
    </cfRule>
    <cfRule type="expression" dxfId="8759" priority="9429" stopIfTrue="1">
      <formula>AX407="Yes"</formula>
    </cfRule>
  </conditionalFormatting>
  <conditionalFormatting sqref="AX408">
    <cfRule type="expression" dxfId="8758" priority="9426" stopIfTrue="1">
      <formula>AX408="No"</formula>
    </cfRule>
    <cfRule type="expression" dxfId="8757" priority="9427" stopIfTrue="1">
      <formula>AX408="Yes"</formula>
    </cfRule>
  </conditionalFormatting>
  <conditionalFormatting sqref="AX409">
    <cfRule type="expression" dxfId="8756" priority="9424" stopIfTrue="1">
      <formula>AX409="No"</formula>
    </cfRule>
    <cfRule type="expression" dxfId="8755" priority="9425" stopIfTrue="1">
      <formula>AX409="Yes"</formula>
    </cfRule>
  </conditionalFormatting>
  <conditionalFormatting sqref="AX410">
    <cfRule type="expression" dxfId="8754" priority="9422" stopIfTrue="1">
      <formula>AX410="No"</formula>
    </cfRule>
    <cfRule type="expression" dxfId="8753" priority="9423" stopIfTrue="1">
      <formula>AX410="Yes"</formula>
    </cfRule>
  </conditionalFormatting>
  <conditionalFormatting sqref="AX411">
    <cfRule type="expression" dxfId="8752" priority="9420" stopIfTrue="1">
      <formula>AX411="No"</formula>
    </cfRule>
    <cfRule type="expression" dxfId="8751" priority="9421" stopIfTrue="1">
      <formula>AX411="Yes"</formula>
    </cfRule>
  </conditionalFormatting>
  <conditionalFormatting sqref="AX391:AX393">
    <cfRule type="expression" dxfId="8750" priority="9418" stopIfTrue="1">
      <formula>AX391="No"</formula>
    </cfRule>
    <cfRule type="expression" dxfId="8749" priority="9419" stopIfTrue="1">
      <formula>AX391="Yes"</formula>
    </cfRule>
  </conditionalFormatting>
  <conditionalFormatting sqref="AX397:AX417 AX467:AX474 AX481:AX483 AX499:AX501 AX520:AX522 AX529:AX531 AX493:AX495 AX547:AX559 AX574:AX577 AX612:AX613 AX621:AX622 AX421:AX426 AX433:AX438 AX563:AX570 AX584:AX589 AX593:AX595 AX599:AX604">
    <cfRule type="containsText" dxfId="8748" priority="9416" operator="containsText" text="No">
      <formula>NOT(ISERROR(SEARCH("No",AX397)))</formula>
    </cfRule>
    <cfRule type="containsText" dxfId="8747" priority="9417" operator="containsText" text="Yes">
      <formula>NOT(ISERROR(SEARCH("Yes",AX397)))</formula>
    </cfRule>
  </conditionalFormatting>
  <conditionalFormatting sqref="AX397:AX399">
    <cfRule type="expression" dxfId="8746" priority="9414" stopIfTrue="1">
      <formula>AX397="No"</formula>
    </cfRule>
    <cfRule type="expression" dxfId="8745" priority="9415" stopIfTrue="1">
      <formula>AX397="Yes"</formula>
    </cfRule>
  </conditionalFormatting>
  <conditionalFormatting sqref="AX412:AX414">
    <cfRule type="expression" dxfId="8744" priority="9412" stopIfTrue="1">
      <formula>AX412="No"</formula>
    </cfRule>
    <cfRule type="expression" dxfId="8743" priority="9413" stopIfTrue="1">
      <formula>AX412="Yes"</formula>
    </cfRule>
  </conditionalFormatting>
  <conditionalFormatting sqref="AX415:AX417">
    <cfRule type="expression" dxfId="8742" priority="9410" stopIfTrue="1">
      <formula>AX415="No"</formula>
    </cfRule>
    <cfRule type="expression" dxfId="8741" priority="9411" stopIfTrue="1">
      <formula>AX415="Yes"</formula>
    </cfRule>
  </conditionalFormatting>
  <conditionalFormatting sqref="AX424:AX426">
    <cfRule type="expression" dxfId="8740" priority="9408" stopIfTrue="1">
      <formula>AX424="No"</formula>
    </cfRule>
    <cfRule type="expression" dxfId="8739" priority="9409" stopIfTrue="1">
      <formula>AX424="Yes"</formula>
    </cfRule>
  </conditionalFormatting>
  <conditionalFormatting sqref="AX433:AX435">
    <cfRule type="expression" dxfId="8738" priority="9404" stopIfTrue="1">
      <formula>AX433="No"</formula>
    </cfRule>
    <cfRule type="expression" dxfId="8737" priority="9405" stopIfTrue="1">
      <formula>AX433="Yes"</formula>
    </cfRule>
  </conditionalFormatting>
  <conditionalFormatting sqref="AX436:AX438">
    <cfRule type="expression" dxfId="8736" priority="9402" stopIfTrue="1">
      <formula>AX436="No"</formula>
    </cfRule>
    <cfRule type="expression" dxfId="8735" priority="9403" stopIfTrue="1">
      <formula>AX436="Yes"</formula>
    </cfRule>
  </conditionalFormatting>
  <conditionalFormatting sqref="AX439">
    <cfRule type="expression" dxfId="8734" priority="9400" stopIfTrue="1">
      <formula>AX439="No"</formula>
    </cfRule>
    <cfRule type="expression" dxfId="8733" priority="9401" stopIfTrue="1">
      <formula>AX439="Yes"</formula>
    </cfRule>
  </conditionalFormatting>
  <conditionalFormatting sqref="AX440">
    <cfRule type="expression" dxfId="8732" priority="9398" stopIfTrue="1">
      <formula>AX440="No"</formula>
    </cfRule>
    <cfRule type="expression" dxfId="8731" priority="9399" stopIfTrue="1">
      <formula>AX440="Yes"</formula>
    </cfRule>
  </conditionalFormatting>
  <conditionalFormatting sqref="AX441">
    <cfRule type="expression" dxfId="8730" priority="9396" stopIfTrue="1">
      <formula>AX441="No"</formula>
    </cfRule>
    <cfRule type="expression" dxfId="8729" priority="9397" stopIfTrue="1">
      <formula>AX441="Yes"</formula>
    </cfRule>
  </conditionalFormatting>
  <conditionalFormatting sqref="AX439:AX441">
    <cfRule type="containsText" dxfId="8728" priority="9394" operator="containsText" text="No">
      <formula>NOT(ISERROR(SEARCH("No",AX439)))</formula>
    </cfRule>
    <cfRule type="containsText" dxfId="8727" priority="9395" operator="containsText" text="Yes">
      <formula>NOT(ISERROR(SEARCH("Yes",AX439)))</formula>
    </cfRule>
  </conditionalFormatting>
  <conditionalFormatting sqref="AX442">
    <cfRule type="expression" dxfId="8726" priority="9392" stopIfTrue="1">
      <formula>AX442="No"</formula>
    </cfRule>
    <cfRule type="expression" dxfId="8725" priority="9393" stopIfTrue="1">
      <formula>AX442="Yes"</formula>
    </cfRule>
  </conditionalFormatting>
  <conditionalFormatting sqref="AX443">
    <cfRule type="expression" dxfId="8724" priority="9390" stopIfTrue="1">
      <formula>AX443="No"</formula>
    </cfRule>
    <cfRule type="expression" dxfId="8723" priority="9391" stopIfTrue="1">
      <formula>AX443="Yes"</formula>
    </cfRule>
  </conditionalFormatting>
  <conditionalFormatting sqref="AX444">
    <cfRule type="expression" dxfId="8722" priority="9388" stopIfTrue="1">
      <formula>AX444="No"</formula>
    </cfRule>
    <cfRule type="expression" dxfId="8721" priority="9389" stopIfTrue="1">
      <formula>AX444="Yes"</formula>
    </cfRule>
  </conditionalFormatting>
  <conditionalFormatting sqref="AX442:AX444">
    <cfRule type="containsText" dxfId="8720" priority="9386" operator="containsText" text="No">
      <formula>NOT(ISERROR(SEARCH("No",AX442)))</formula>
    </cfRule>
    <cfRule type="containsText" dxfId="8719" priority="9387" operator="containsText" text="Yes">
      <formula>NOT(ISERROR(SEARCH("Yes",AX442)))</formula>
    </cfRule>
  </conditionalFormatting>
  <conditionalFormatting sqref="AX445">
    <cfRule type="expression" dxfId="8718" priority="9384" stopIfTrue="1">
      <formula>AX445="No"</formula>
    </cfRule>
    <cfRule type="expression" dxfId="8717" priority="9385" stopIfTrue="1">
      <formula>AX445="Yes"</formula>
    </cfRule>
  </conditionalFormatting>
  <conditionalFormatting sqref="AX446">
    <cfRule type="expression" dxfId="8716" priority="9382" stopIfTrue="1">
      <formula>AX446="No"</formula>
    </cfRule>
    <cfRule type="expression" dxfId="8715" priority="9383" stopIfTrue="1">
      <formula>AX446="Yes"</formula>
    </cfRule>
  </conditionalFormatting>
  <conditionalFormatting sqref="AX447">
    <cfRule type="expression" dxfId="8714" priority="9380" stopIfTrue="1">
      <formula>AX447="No"</formula>
    </cfRule>
    <cfRule type="expression" dxfId="8713" priority="9381" stopIfTrue="1">
      <formula>AX447="Yes"</formula>
    </cfRule>
  </conditionalFormatting>
  <conditionalFormatting sqref="AX445:AX447">
    <cfRule type="containsText" dxfId="8712" priority="9378" operator="containsText" text="No">
      <formula>NOT(ISERROR(SEARCH("No",AX445)))</formula>
    </cfRule>
    <cfRule type="containsText" dxfId="8711" priority="9379" operator="containsText" text="Yes">
      <formula>NOT(ISERROR(SEARCH("Yes",AX445)))</formula>
    </cfRule>
  </conditionalFormatting>
  <conditionalFormatting sqref="AX448">
    <cfRule type="expression" dxfId="8710" priority="9376" stopIfTrue="1">
      <formula>AX448="No"</formula>
    </cfRule>
    <cfRule type="expression" dxfId="8709" priority="9377" stopIfTrue="1">
      <formula>AX448="Yes"</formula>
    </cfRule>
  </conditionalFormatting>
  <conditionalFormatting sqref="AX449">
    <cfRule type="expression" dxfId="8708" priority="9374" stopIfTrue="1">
      <formula>AX449="No"</formula>
    </cfRule>
    <cfRule type="expression" dxfId="8707" priority="9375" stopIfTrue="1">
      <formula>AX449="Yes"</formula>
    </cfRule>
  </conditionalFormatting>
  <conditionalFormatting sqref="AX450">
    <cfRule type="expression" dxfId="8706" priority="9372" stopIfTrue="1">
      <formula>AX450="No"</formula>
    </cfRule>
    <cfRule type="expression" dxfId="8705" priority="9373" stopIfTrue="1">
      <formula>AX450="Yes"</formula>
    </cfRule>
  </conditionalFormatting>
  <conditionalFormatting sqref="AX448:AX450">
    <cfRule type="containsText" dxfId="8704" priority="9370" operator="containsText" text="No">
      <formula>NOT(ISERROR(SEARCH("No",AX448)))</formula>
    </cfRule>
    <cfRule type="containsText" dxfId="8703" priority="9371" operator="containsText" text="Yes">
      <formula>NOT(ISERROR(SEARCH("Yes",AX448)))</formula>
    </cfRule>
  </conditionalFormatting>
  <conditionalFormatting sqref="AX451">
    <cfRule type="expression" dxfId="8702" priority="9368" stopIfTrue="1">
      <formula>AX451="No"</formula>
    </cfRule>
    <cfRule type="expression" dxfId="8701" priority="9369" stopIfTrue="1">
      <formula>AX451="Yes"</formula>
    </cfRule>
  </conditionalFormatting>
  <conditionalFormatting sqref="AX452">
    <cfRule type="expression" dxfId="8700" priority="9366" stopIfTrue="1">
      <formula>AX452="No"</formula>
    </cfRule>
    <cfRule type="expression" dxfId="8699" priority="9367" stopIfTrue="1">
      <formula>AX452="Yes"</formula>
    </cfRule>
  </conditionalFormatting>
  <conditionalFormatting sqref="AX453">
    <cfRule type="expression" dxfId="8698" priority="9364" stopIfTrue="1">
      <formula>AX453="No"</formula>
    </cfRule>
    <cfRule type="expression" dxfId="8697" priority="9365" stopIfTrue="1">
      <formula>AX453="Yes"</formula>
    </cfRule>
  </conditionalFormatting>
  <conditionalFormatting sqref="AX451:AX453">
    <cfRule type="containsText" dxfId="8696" priority="9362" operator="containsText" text="No">
      <formula>NOT(ISERROR(SEARCH("No",AX451)))</formula>
    </cfRule>
    <cfRule type="containsText" dxfId="8695" priority="9363" operator="containsText" text="Yes">
      <formula>NOT(ISERROR(SEARCH("Yes",AX451)))</formula>
    </cfRule>
  </conditionalFormatting>
  <conditionalFormatting sqref="AX454">
    <cfRule type="expression" dxfId="8694" priority="9360" stopIfTrue="1">
      <formula>AX454="No"</formula>
    </cfRule>
    <cfRule type="expression" dxfId="8693" priority="9361" stopIfTrue="1">
      <formula>AX454="Yes"</formula>
    </cfRule>
  </conditionalFormatting>
  <conditionalFormatting sqref="AX455">
    <cfRule type="expression" dxfId="8692" priority="9358" stopIfTrue="1">
      <formula>AX455="No"</formula>
    </cfRule>
    <cfRule type="expression" dxfId="8691" priority="9359" stopIfTrue="1">
      <formula>AX455="Yes"</formula>
    </cfRule>
  </conditionalFormatting>
  <conditionalFormatting sqref="AX456">
    <cfRule type="expression" dxfId="8690" priority="9356" stopIfTrue="1">
      <formula>AX456="No"</formula>
    </cfRule>
    <cfRule type="expression" dxfId="8689" priority="9357" stopIfTrue="1">
      <formula>AX456="Yes"</formula>
    </cfRule>
  </conditionalFormatting>
  <conditionalFormatting sqref="AX454:AX456">
    <cfRule type="containsText" dxfId="8688" priority="9354" operator="containsText" text="No">
      <formula>NOT(ISERROR(SEARCH("No",AX454)))</formula>
    </cfRule>
    <cfRule type="containsText" dxfId="8687" priority="9355" operator="containsText" text="Yes">
      <formula>NOT(ISERROR(SEARCH("Yes",AX454)))</formula>
    </cfRule>
  </conditionalFormatting>
  <conditionalFormatting sqref="AX457">
    <cfRule type="expression" dxfId="8686" priority="9352" stopIfTrue="1">
      <formula>AX457="No"</formula>
    </cfRule>
    <cfRule type="expression" dxfId="8685" priority="9353" stopIfTrue="1">
      <formula>AX457="Yes"</formula>
    </cfRule>
  </conditionalFormatting>
  <conditionalFormatting sqref="AX458">
    <cfRule type="expression" dxfId="8684" priority="9350" stopIfTrue="1">
      <formula>AX458="No"</formula>
    </cfRule>
    <cfRule type="expression" dxfId="8683" priority="9351" stopIfTrue="1">
      <formula>AX458="Yes"</formula>
    </cfRule>
  </conditionalFormatting>
  <conditionalFormatting sqref="AX459">
    <cfRule type="expression" dxfId="8682" priority="9348" stopIfTrue="1">
      <formula>AX459="No"</formula>
    </cfRule>
    <cfRule type="expression" dxfId="8681" priority="9349" stopIfTrue="1">
      <formula>AX459="Yes"</formula>
    </cfRule>
  </conditionalFormatting>
  <conditionalFormatting sqref="AX457:AX459">
    <cfRule type="containsText" dxfId="8680" priority="9346" operator="containsText" text="No">
      <formula>NOT(ISERROR(SEARCH("No",AX457)))</formula>
    </cfRule>
    <cfRule type="containsText" dxfId="8679" priority="9347" operator="containsText" text="Yes">
      <formula>NOT(ISERROR(SEARCH("Yes",AX457)))</formula>
    </cfRule>
  </conditionalFormatting>
  <conditionalFormatting sqref="AX460">
    <cfRule type="expression" dxfId="8678" priority="9344" stopIfTrue="1">
      <formula>AX460="No"</formula>
    </cfRule>
    <cfRule type="expression" dxfId="8677" priority="9345" stopIfTrue="1">
      <formula>AX460="Yes"</formula>
    </cfRule>
  </conditionalFormatting>
  <conditionalFormatting sqref="AX461">
    <cfRule type="expression" dxfId="8676" priority="9342" stopIfTrue="1">
      <formula>AX461="No"</formula>
    </cfRule>
    <cfRule type="expression" dxfId="8675" priority="9343" stopIfTrue="1">
      <formula>AX461="Yes"</formula>
    </cfRule>
  </conditionalFormatting>
  <conditionalFormatting sqref="AX462">
    <cfRule type="expression" dxfId="8674" priority="9340" stopIfTrue="1">
      <formula>AX462="No"</formula>
    </cfRule>
    <cfRule type="expression" dxfId="8673" priority="9341" stopIfTrue="1">
      <formula>AX462="Yes"</formula>
    </cfRule>
  </conditionalFormatting>
  <conditionalFormatting sqref="AX460:AX462">
    <cfRule type="containsText" dxfId="8672" priority="9338" operator="containsText" text="No">
      <formula>NOT(ISERROR(SEARCH("No",AX460)))</formula>
    </cfRule>
    <cfRule type="containsText" dxfId="8671" priority="9339" operator="containsText" text="Yes">
      <formula>NOT(ISERROR(SEARCH("Yes",AX460)))</formula>
    </cfRule>
  </conditionalFormatting>
  <conditionalFormatting sqref="AX463">
    <cfRule type="expression" dxfId="8670" priority="9336" stopIfTrue="1">
      <formula>AX463="No"</formula>
    </cfRule>
    <cfRule type="expression" dxfId="8669" priority="9337" stopIfTrue="1">
      <formula>AX463="Yes"</formula>
    </cfRule>
  </conditionalFormatting>
  <conditionalFormatting sqref="AX464">
    <cfRule type="expression" dxfId="8668" priority="9334" stopIfTrue="1">
      <formula>AX464="No"</formula>
    </cfRule>
    <cfRule type="expression" dxfId="8667" priority="9335" stopIfTrue="1">
      <formula>AX464="Yes"</formula>
    </cfRule>
  </conditionalFormatting>
  <conditionalFormatting sqref="AX465">
    <cfRule type="expression" dxfId="8666" priority="9332" stopIfTrue="1">
      <formula>AX465="No"</formula>
    </cfRule>
    <cfRule type="expression" dxfId="8665" priority="9333" stopIfTrue="1">
      <formula>AX465="Yes"</formula>
    </cfRule>
  </conditionalFormatting>
  <conditionalFormatting sqref="AX463:AX465">
    <cfRule type="containsText" dxfId="8664" priority="9330" operator="containsText" text="No">
      <formula>NOT(ISERROR(SEARCH("No",AX463)))</formula>
    </cfRule>
    <cfRule type="containsText" dxfId="8663" priority="9331" operator="containsText" text="Yes">
      <formula>NOT(ISERROR(SEARCH("Yes",AX463)))</formula>
    </cfRule>
  </conditionalFormatting>
  <conditionalFormatting sqref="AX472:AX474">
    <cfRule type="expression" dxfId="8662" priority="9328" stopIfTrue="1">
      <formula>AX472="No"</formula>
    </cfRule>
    <cfRule type="expression" dxfId="8661" priority="9329" stopIfTrue="1">
      <formula>AX472="Yes"</formula>
    </cfRule>
  </conditionalFormatting>
  <conditionalFormatting sqref="AX472:AX474">
    <cfRule type="expression" dxfId="8660" priority="9326" stopIfTrue="1">
      <formula>AX472="No"</formula>
    </cfRule>
    <cfRule type="expression" dxfId="8659" priority="9327" stopIfTrue="1">
      <formula>AX472="Yes"</formula>
    </cfRule>
  </conditionalFormatting>
  <conditionalFormatting sqref="AX475">
    <cfRule type="expression" dxfId="8658" priority="9324" stopIfTrue="1">
      <formula>AX475="No"</formula>
    </cfRule>
    <cfRule type="expression" dxfId="8657" priority="9325" stopIfTrue="1">
      <formula>AX475="Yes"</formula>
    </cfRule>
  </conditionalFormatting>
  <conditionalFormatting sqref="AX476">
    <cfRule type="expression" dxfId="8656" priority="9322" stopIfTrue="1">
      <formula>AX476="No"</formula>
    </cfRule>
    <cfRule type="expression" dxfId="8655" priority="9323" stopIfTrue="1">
      <formula>AX476="Yes"</formula>
    </cfRule>
  </conditionalFormatting>
  <conditionalFormatting sqref="AX477">
    <cfRule type="expression" dxfId="8654" priority="9320" stopIfTrue="1">
      <formula>AX477="No"</formula>
    </cfRule>
    <cfRule type="expression" dxfId="8653" priority="9321" stopIfTrue="1">
      <formula>AX477="Yes"</formula>
    </cfRule>
  </conditionalFormatting>
  <conditionalFormatting sqref="AX475:AX477">
    <cfRule type="containsText" dxfId="8652" priority="9318" operator="containsText" text="No">
      <formula>NOT(ISERROR(SEARCH("No",AX475)))</formula>
    </cfRule>
    <cfRule type="containsText" dxfId="8651" priority="9319" operator="containsText" text="Yes">
      <formula>NOT(ISERROR(SEARCH("Yes",AX475)))</formula>
    </cfRule>
  </conditionalFormatting>
  <conditionalFormatting sqref="AX478">
    <cfRule type="expression" dxfId="8650" priority="9316" stopIfTrue="1">
      <formula>AX478="No"</formula>
    </cfRule>
    <cfRule type="expression" dxfId="8649" priority="9317" stopIfTrue="1">
      <formula>AX478="Yes"</formula>
    </cfRule>
  </conditionalFormatting>
  <conditionalFormatting sqref="AX479">
    <cfRule type="expression" dxfId="8648" priority="9314" stopIfTrue="1">
      <formula>AX479="No"</formula>
    </cfRule>
    <cfRule type="expression" dxfId="8647" priority="9315" stopIfTrue="1">
      <formula>AX479="Yes"</formula>
    </cfRule>
  </conditionalFormatting>
  <conditionalFormatting sqref="AX480">
    <cfRule type="expression" dxfId="8646" priority="9312" stopIfTrue="1">
      <formula>AX480="No"</formula>
    </cfRule>
    <cfRule type="expression" dxfId="8645" priority="9313" stopIfTrue="1">
      <formula>AX480="Yes"</formula>
    </cfRule>
  </conditionalFormatting>
  <conditionalFormatting sqref="AX478:AX480">
    <cfRule type="containsText" dxfId="8644" priority="9310" operator="containsText" text="No">
      <formula>NOT(ISERROR(SEARCH("No",AX478)))</formula>
    </cfRule>
    <cfRule type="containsText" dxfId="8643" priority="9311" operator="containsText" text="Yes">
      <formula>NOT(ISERROR(SEARCH("Yes",AX478)))</formula>
    </cfRule>
  </conditionalFormatting>
  <conditionalFormatting sqref="AX484">
    <cfRule type="expression" dxfId="8642" priority="9308" stopIfTrue="1">
      <formula>AX484="No"</formula>
    </cfRule>
    <cfRule type="expression" dxfId="8641" priority="9309" stopIfTrue="1">
      <formula>AX484="Yes"</formula>
    </cfRule>
  </conditionalFormatting>
  <conditionalFormatting sqref="AX485">
    <cfRule type="expression" dxfId="8640" priority="9306" stopIfTrue="1">
      <formula>AX485="No"</formula>
    </cfRule>
    <cfRule type="expression" dxfId="8639" priority="9307" stopIfTrue="1">
      <formula>AX485="Yes"</formula>
    </cfRule>
  </conditionalFormatting>
  <conditionalFormatting sqref="AX486">
    <cfRule type="expression" dxfId="8638" priority="9304" stopIfTrue="1">
      <formula>AX486="No"</formula>
    </cfRule>
    <cfRule type="expression" dxfId="8637" priority="9305" stopIfTrue="1">
      <formula>AX486="Yes"</formula>
    </cfRule>
  </conditionalFormatting>
  <conditionalFormatting sqref="AX484:AX486">
    <cfRule type="containsText" dxfId="8636" priority="9302" operator="containsText" text="No">
      <formula>NOT(ISERROR(SEARCH("No",AX484)))</formula>
    </cfRule>
    <cfRule type="containsText" dxfId="8635" priority="9303" operator="containsText" text="Yes">
      <formula>NOT(ISERROR(SEARCH("Yes",AX484)))</formula>
    </cfRule>
  </conditionalFormatting>
  <conditionalFormatting sqref="AX490">
    <cfRule type="expression" dxfId="8634" priority="9300" stopIfTrue="1">
      <formula>AX490="No"</formula>
    </cfRule>
    <cfRule type="expression" dxfId="8633" priority="9301" stopIfTrue="1">
      <formula>AX490="Yes"</formula>
    </cfRule>
  </conditionalFormatting>
  <conditionalFormatting sqref="AX491">
    <cfRule type="expression" dxfId="8632" priority="9298" stopIfTrue="1">
      <formula>AX491="No"</formula>
    </cfRule>
    <cfRule type="expression" dxfId="8631" priority="9299" stopIfTrue="1">
      <formula>AX491="Yes"</formula>
    </cfRule>
  </conditionalFormatting>
  <conditionalFormatting sqref="AX492">
    <cfRule type="expression" dxfId="8630" priority="9296" stopIfTrue="1">
      <formula>AX492="No"</formula>
    </cfRule>
    <cfRule type="expression" dxfId="8629" priority="9297" stopIfTrue="1">
      <formula>AX492="Yes"</formula>
    </cfRule>
  </conditionalFormatting>
  <conditionalFormatting sqref="AX490:AX492">
    <cfRule type="containsText" dxfId="8628" priority="9294" operator="containsText" text="No">
      <formula>NOT(ISERROR(SEARCH("No",AX490)))</formula>
    </cfRule>
    <cfRule type="containsText" dxfId="8627" priority="9295" operator="containsText" text="Yes">
      <formula>NOT(ISERROR(SEARCH("Yes",AX490)))</formula>
    </cfRule>
  </conditionalFormatting>
  <conditionalFormatting sqref="AX496">
    <cfRule type="expression" dxfId="8626" priority="9292" stopIfTrue="1">
      <formula>AX496="No"</formula>
    </cfRule>
    <cfRule type="expression" dxfId="8625" priority="9293" stopIfTrue="1">
      <formula>AX496="Yes"</formula>
    </cfRule>
  </conditionalFormatting>
  <conditionalFormatting sqref="AX497">
    <cfRule type="expression" dxfId="8624" priority="9290" stopIfTrue="1">
      <formula>AX497="No"</formula>
    </cfRule>
    <cfRule type="expression" dxfId="8623" priority="9291" stopIfTrue="1">
      <formula>AX497="Yes"</formula>
    </cfRule>
  </conditionalFormatting>
  <conditionalFormatting sqref="AX498">
    <cfRule type="expression" dxfId="8622" priority="9288" stopIfTrue="1">
      <formula>AX498="No"</formula>
    </cfRule>
    <cfRule type="expression" dxfId="8621" priority="9289" stopIfTrue="1">
      <formula>AX498="Yes"</formula>
    </cfRule>
  </conditionalFormatting>
  <conditionalFormatting sqref="AX496:AX498">
    <cfRule type="containsText" dxfId="8620" priority="9286" operator="containsText" text="No">
      <formula>NOT(ISERROR(SEARCH("No",AX496)))</formula>
    </cfRule>
    <cfRule type="containsText" dxfId="8619" priority="9287" operator="containsText" text="Yes">
      <formula>NOT(ISERROR(SEARCH("Yes",AX496)))</formula>
    </cfRule>
  </conditionalFormatting>
  <conditionalFormatting sqref="AX502">
    <cfRule type="expression" dxfId="8618" priority="9284" stopIfTrue="1">
      <formula>AX502="No"</formula>
    </cfRule>
    <cfRule type="expression" dxfId="8617" priority="9285" stopIfTrue="1">
      <formula>AX502="Yes"</formula>
    </cfRule>
  </conditionalFormatting>
  <conditionalFormatting sqref="AX503">
    <cfRule type="expression" dxfId="8616" priority="9282" stopIfTrue="1">
      <formula>AX503="No"</formula>
    </cfRule>
    <cfRule type="expression" dxfId="8615" priority="9283" stopIfTrue="1">
      <formula>AX503="Yes"</formula>
    </cfRule>
  </conditionalFormatting>
  <conditionalFormatting sqref="AX504">
    <cfRule type="expression" dxfId="8614" priority="9280" stopIfTrue="1">
      <formula>AX504="No"</formula>
    </cfRule>
    <cfRule type="expression" dxfId="8613" priority="9281" stopIfTrue="1">
      <formula>AX504="Yes"</formula>
    </cfRule>
  </conditionalFormatting>
  <conditionalFormatting sqref="AX502:AX504">
    <cfRule type="containsText" dxfId="8612" priority="9278" operator="containsText" text="No">
      <formula>NOT(ISERROR(SEARCH("No",AX502)))</formula>
    </cfRule>
    <cfRule type="containsText" dxfId="8611" priority="9279" operator="containsText" text="Yes">
      <formula>NOT(ISERROR(SEARCH("Yes",AX502)))</formula>
    </cfRule>
  </conditionalFormatting>
  <conditionalFormatting sqref="AX505">
    <cfRule type="expression" dxfId="8610" priority="9276" stopIfTrue="1">
      <formula>AX505="No"</formula>
    </cfRule>
    <cfRule type="expression" dxfId="8609" priority="9277" stopIfTrue="1">
      <formula>AX505="Yes"</formula>
    </cfRule>
  </conditionalFormatting>
  <conditionalFormatting sqref="AX506">
    <cfRule type="expression" dxfId="8608" priority="9274" stopIfTrue="1">
      <formula>AX506="No"</formula>
    </cfRule>
    <cfRule type="expression" dxfId="8607" priority="9275" stopIfTrue="1">
      <formula>AX506="Yes"</formula>
    </cfRule>
  </conditionalFormatting>
  <conditionalFormatting sqref="AX507">
    <cfRule type="expression" dxfId="8606" priority="9272" stopIfTrue="1">
      <formula>AX507="No"</formula>
    </cfRule>
    <cfRule type="expression" dxfId="8605" priority="9273" stopIfTrue="1">
      <formula>AX507="Yes"</formula>
    </cfRule>
  </conditionalFormatting>
  <conditionalFormatting sqref="AX505:AX507">
    <cfRule type="containsText" dxfId="8604" priority="9270" operator="containsText" text="No">
      <formula>NOT(ISERROR(SEARCH("No",AX505)))</formula>
    </cfRule>
    <cfRule type="containsText" dxfId="8603" priority="9271" operator="containsText" text="Yes">
      <formula>NOT(ISERROR(SEARCH("Yes",AX505)))</formula>
    </cfRule>
  </conditionalFormatting>
  <conditionalFormatting sqref="AX508">
    <cfRule type="expression" dxfId="8602" priority="9268" stopIfTrue="1">
      <formula>AX508="No"</formula>
    </cfRule>
    <cfRule type="expression" dxfId="8601" priority="9269" stopIfTrue="1">
      <formula>AX508="Yes"</formula>
    </cfRule>
  </conditionalFormatting>
  <conditionalFormatting sqref="AX509">
    <cfRule type="expression" dxfId="8600" priority="9266" stopIfTrue="1">
      <formula>AX509="No"</formula>
    </cfRule>
    <cfRule type="expression" dxfId="8599" priority="9267" stopIfTrue="1">
      <formula>AX509="Yes"</formula>
    </cfRule>
  </conditionalFormatting>
  <conditionalFormatting sqref="AX510">
    <cfRule type="expression" dxfId="8598" priority="9264" stopIfTrue="1">
      <formula>AX510="No"</formula>
    </cfRule>
    <cfRule type="expression" dxfId="8597" priority="9265" stopIfTrue="1">
      <formula>AX510="Yes"</formula>
    </cfRule>
  </conditionalFormatting>
  <conditionalFormatting sqref="AX508:AX510">
    <cfRule type="containsText" dxfId="8596" priority="9262" operator="containsText" text="No">
      <formula>NOT(ISERROR(SEARCH("No",AX508)))</formula>
    </cfRule>
    <cfRule type="containsText" dxfId="8595" priority="9263" operator="containsText" text="Yes">
      <formula>NOT(ISERROR(SEARCH("Yes",AX508)))</formula>
    </cfRule>
  </conditionalFormatting>
  <conditionalFormatting sqref="AX511">
    <cfRule type="expression" dxfId="8594" priority="9260" stopIfTrue="1">
      <formula>AX511="No"</formula>
    </cfRule>
    <cfRule type="expression" dxfId="8593" priority="9261" stopIfTrue="1">
      <formula>AX511="Yes"</formula>
    </cfRule>
  </conditionalFormatting>
  <conditionalFormatting sqref="AX512">
    <cfRule type="expression" dxfId="8592" priority="9258" stopIfTrue="1">
      <formula>AX512="No"</formula>
    </cfRule>
    <cfRule type="expression" dxfId="8591" priority="9259" stopIfTrue="1">
      <formula>AX512="Yes"</formula>
    </cfRule>
  </conditionalFormatting>
  <conditionalFormatting sqref="AX513">
    <cfRule type="expression" dxfId="8590" priority="9256" stopIfTrue="1">
      <formula>AX513="No"</formula>
    </cfRule>
    <cfRule type="expression" dxfId="8589" priority="9257" stopIfTrue="1">
      <formula>AX513="Yes"</formula>
    </cfRule>
  </conditionalFormatting>
  <conditionalFormatting sqref="AX511:AX513">
    <cfRule type="containsText" dxfId="8588" priority="9254" operator="containsText" text="No">
      <formula>NOT(ISERROR(SEARCH("No",AX511)))</formula>
    </cfRule>
    <cfRule type="containsText" dxfId="8587" priority="9255" operator="containsText" text="Yes">
      <formula>NOT(ISERROR(SEARCH("Yes",AX511)))</formula>
    </cfRule>
  </conditionalFormatting>
  <conditionalFormatting sqref="AX514">
    <cfRule type="expression" dxfId="8586" priority="9252" stopIfTrue="1">
      <formula>AX514="No"</formula>
    </cfRule>
    <cfRule type="expression" dxfId="8585" priority="9253" stopIfTrue="1">
      <formula>AX514="Yes"</formula>
    </cfRule>
  </conditionalFormatting>
  <conditionalFormatting sqref="AX515">
    <cfRule type="expression" dxfId="8584" priority="9250" stopIfTrue="1">
      <formula>AX515="No"</formula>
    </cfRule>
    <cfRule type="expression" dxfId="8583" priority="9251" stopIfTrue="1">
      <formula>AX515="Yes"</formula>
    </cfRule>
  </conditionalFormatting>
  <conditionalFormatting sqref="AX516">
    <cfRule type="expression" dxfId="8582" priority="9248" stopIfTrue="1">
      <formula>AX516="No"</formula>
    </cfRule>
    <cfRule type="expression" dxfId="8581" priority="9249" stopIfTrue="1">
      <formula>AX516="Yes"</formula>
    </cfRule>
  </conditionalFormatting>
  <conditionalFormatting sqref="AX514:AX516">
    <cfRule type="containsText" dxfId="8580" priority="9246" operator="containsText" text="No">
      <formula>NOT(ISERROR(SEARCH("No",AX514)))</formula>
    </cfRule>
    <cfRule type="containsText" dxfId="8579" priority="9247" operator="containsText" text="Yes">
      <formula>NOT(ISERROR(SEARCH("Yes",AX514)))</formula>
    </cfRule>
  </conditionalFormatting>
  <conditionalFormatting sqref="AX517">
    <cfRule type="expression" dxfId="8578" priority="9244" stopIfTrue="1">
      <formula>AX517="No"</formula>
    </cfRule>
    <cfRule type="expression" dxfId="8577" priority="9245" stopIfTrue="1">
      <formula>AX517="Yes"</formula>
    </cfRule>
  </conditionalFormatting>
  <conditionalFormatting sqref="AX518">
    <cfRule type="expression" dxfId="8576" priority="9242" stopIfTrue="1">
      <formula>AX518="No"</formula>
    </cfRule>
    <cfRule type="expression" dxfId="8575" priority="9243" stopIfTrue="1">
      <formula>AX518="Yes"</formula>
    </cfRule>
  </conditionalFormatting>
  <conditionalFormatting sqref="AX519">
    <cfRule type="expression" dxfId="8574" priority="9240" stopIfTrue="1">
      <formula>AX519="No"</formula>
    </cfRule>
    <cfRule type="expression" dxfId="8573" priority="9241" stopIfTrue="1">
      <formula>AX519="Yes"</formula>
    </cfRule>
  </conditionalFormatting>
  <conditionalFormatting sqref="AX517:AX519">
    <cfRule type="containsText" dxfId="8572" priority="9238" operator="containsText" text="No">
      <formula>NOT(ISERROR(SEARCH("No",AX517)))</formula>
    </cfRule>
    <cfRule type="containsText" dxfId="8571" priority="9239" operator="containsText" text="Yes">
      <formula>NOT(ISERROR(SEARCH("Yes",AX517)))</formula>
    </cfRule>
  </conditionalFormatting>
  <conditionalFormatting sqref="AX523">
    <cfRule type="expression" dxfId="8570" priority="9236" stopIfTrue="1">
      <formula>AX523="No"</formula>
    </cfRule>
    <cfRule type="expression" dxfId="8569" priority="9237" stopIfTrue="1">
      <formula>AX523="Yes"</formula>
    </cfRule>
  </conditionalFormatting>
  <conditionalFormatting sqref="AX524">
    <cfRule type="expression" dxfId="8568" priority="9234" stopIfTrue="1">
      <formula>AX524="No"</formula>
    </cfRule>
    <cfRule type="expression" dxfId="8567" priority="9235" stopIfTrue="1">
      <formula>AX524="Yes"</formula>
    </cfRule>
  </conditionalFormatting>
  <conditionalFormatting sqref="AX525">
    <cfRule type="expression" dxfId="8566" priority="9232" stopIfTrue="1">
      <formula>AX525="No"</formula>
    </cfRule>
    <cfRule type="expression" dxfId="8565" priority="9233" stopIfTrue="1">
      <formula>AX525="Yes"</formula>
    </cfRule>
  </conditionalFormatting>
  <conditionalFormatting sqref="AX523:AX525">
    <cfRule type="containsText" dxfId="8564" priority="9230" operator="containsText" text="No">
      <formula>NOT(ISERROR(SEARCH("No",AX523)))</formula>
    </cfRule>
    <cfRule type="containsText" dxfId="8563" priority="9231" operator="containsText" text="Yes">
      <formula>NOT(ISERROR(SEARCH("Yes",AX523)))</formula>
    </cfRule>
  </conditionalFormatting>
  <conditionalFormatting sqref="AX526">
    <cfRule type="expression" dxfId="8562" priority="9228" stopIfTrue="1">
      <formula>AX526="No"</formula>
    </cfRule>
    <cfRule type="expression" dxfId="8561" priority="9229" stopIfTrue="1">
      <formula>AX526="Yes"</formula>
    </cfRule>
  </conditionalFormatting>
  <conditionalFormatting sqref="AX527">
    <cfRule type="expression" dxfId="8560" priority="9226" stopIfTrue="1">
      <formula>AX527="No"</formula>
    </cfRule>
    <cfRule type="expression" dxfId="8559" priority="9227" stopIfTrue="1">
      <formula>AX527="Yes"</formula>
    </cfRule>
  </conditionalFormatting>
  <conditionalFormatting sqref="AX528">
    <cfRule type="expression" dxfId="8558" priority="9224" stopIfTrue="1">
      <formula>AX528="No"</formula>
    </cfRule>
    <cfRule type="expression" dxfId="8557" priority="9225" stopIfTrue="1">
      <formula>AX528="Yes"</formula>
    </cfRule>
  </conditionalFormatting>
  <conditionalFormatting sqref="AX526:AX528">
    <cfRule type="containsText" dxfId="8556" priority="9222" operator="containsText" text="No">
      <formula>NOT(ISERROR(SEARCH("No",AX526)))</formula>
    </cfRule>
    <cfRule type="containsText" dxfId="8555" priority="9223" operator="containsText" text="Yes">
      <formula>NOT(ISERROR(SEARCH("Yes",AX526)))</formula>
    </cfRule>
  </conditionalFormatting>
  <conditionalFormatting sqref="AX532">
    <cfRule type="expression" dxfId="8554" priority="9220" stopIfTrue="1">
      <formula>AX532="No"</formula>
    </cfRule>
    <cfRule type="expression" dxfId="8553" priority="9221" stopIfTrue="1">
      <formula>AX532="Yes"</formula>
    </cfRule>
  </conditionalFormatting>
  <conditionalFormatting sqref="AX533">
    <cfRule type="expression" dxfId="8552" priority="9218" stopIfTrue="1">
      <formula>AX533="No"</formula>
    </cfRule>
    <cfRule type="expression" dxfId="8551" priority="9219" stopIfTrue="1">
      <formula>AX533="Yes"</formula>
    </cfRule>
  </conditionalFormatting>
  <conditionalFormatting sqref="AX534">
    <cfRule type="expression" dxfId="8550" priority="9216" stopIfTrue="1">
      <formula>AX534="No"</formula>
    </cfRule>
    <cfRule type="expression" dxfId="8549" priority="9217" stopIfTrue="1">
      <formula>AX534="Yes"</formula>
    </cfRule>
  </conditionalFormatting>
  <conditionalFormatting sqref="AX532:AX534">
    <cfRule type="containsText" dxfId="8548" priority="9214" operator="containsText" text="No">
      <formula>NOT(ISERROR(SEARCH("No",AX532)))</formula>
    </cfRule>
    <cfRule type="containsText" dxfId="8547" priority="9215" operator="containsText" text="Yes">
      <formula>NOT(ISERROR(SEARCH("Yes",AX532)))</formula>
    </cfRule>
  </conditionalFormatting>
  <conditionalFormatting sqref="AX535">
    <cfRule type="expression" dxfId="8546" priority="9212" stopIfTrue="1">
      <formula>AX535="No"</formula>
    </cfRule>
    <cfRule type="expression" dxfId="8545" priority="9213" stopIfTrue="1">
      <formula>AX535="Yes"</formula>
    </cfRule>
  </conditionalFormatting>
  <conditionalFormatting sqref="AX536">
    <cfRule type="expression" dxfId="8544" priority="9210" stopIfTrue="1">
      <formula>AX536="No"</formula>
    </cfRule>
    <cfRule type="expression" dxfId="8543" priority="9211" stopIfTrue="1">
      <formula>AX536="Yes"</formula>
    </cfRule>
  </conditionalFormatting>
  <conditionalFormatting sqref="AX537">
    <cfRule type="expression" dxfId="8542" priority="9208" stopIfTrue="1">
      <formula>AX537="No"</formula>
    </cfRule>
    <cfRule type="expression" dxfId="8541" priority="9209" stopIfTrue="1">
      <formula>AX537="Yes"</formula>
    </cfRule>
  </conditionalFormatting>
  <conditionalFormatting sqref="AX535:AX537">
    <cfRule type="containsText" dxfId="8540" priority="9206" operator="containsText" text="No">
      <formula>NOT(ISERROR(SEARCH("No",AX535)))</formula>
    </cfRule>
    <cfRule type="containsText" dxfId="8539" priority="9207" operator="containsText" text="Yes">
      <formula>NOT(ISERROR(SEARCH("Yes",AX535)))</formula>
    </cfRule>
  </conditionalFormatting>
  <conditionalFormatting sqref="AX538">
    <cfRule type="expression" dxfId="8538" priority="9204" stopIfTrue="1">
      <formula>AX538="No"</formula>
    </cfRule>
    <cfRule type="expression" dxfId="8537" priority="9205" stopIfTrue="1">
      <formula>AX538="Yes"</formula>
    </cfRule>
  </conditionalFormatting>
  <conditionalFormatting sqref="AX539">
    <cfRule type="expression" dxfId="8536" priority="9202" stopIfTrue="1">
      <formula>AX539="No"</formula>
    </cfRule>
    <cfRule type="expression" dxfId="8535" priority="9203" stopIfTrue="1">
      <formula>AX539="Yes"</formula>
    </cfRule>
  </conditionalFormatting>
  <conditionalFormatting sqref="AX540">
    <cfRule type="expression" dxfId="8534" priority="9200" stopIfTrue="1">
      <formula>AX540="No"</formula>
    </cfRule>
    <cfRule type="expression" dxfId="8533" priority="9201" stopIfTrue="1">
      <formula>AX540="Yes"</formula>
    </cfRule>
  </conditionalFormatting>
  <conditionalFormatting sqref="AX538:AX540">
    <cfRule type="containsText" dxfId="8532" priority="9198" operator="containsText" text="No">
      <formula>NOT(ISERROR(SEARCH("No",AX538)))</formula>
    </cfRule>
    <cfRule type="containsText" dxfId="8531" priority="9199" operator="containsText" text="Yes">
      <formula>NOT(ISERROR(SEARCH("Yes",AX538)))</formula>
    </cfRule>
  </conditionalFormatting>
  <conditionalFormatting sqref="AX541">
    <cfRule type="expression" dxfId="8530" priority="9196" stopIfTrue="1">
      <formula>AX541="No"</formula>
    </cfRule>
    <cfRule type="expression" dxfId="8529" priority="9197" stopIfTrue="1">
      <formula>AX541="Yes"</formula>
    </cfRule>
  </conditionalFormatting>
  <conditionalFormatting sqref="AX542">
    <cfRule type="expression" dxfId="8528" priority="9194" stopIfTrue="1">
      <formula>AX542="No"</formula>
    </cfRule>
    <cfRule type="expression" dxfId="8527" priority="9195" stopIfTrue="1">
      <formula>AX542="Yes"</formula>
    </cfRule>
  </conditionalFormatting>
  <conditionalFormatting sqref="AX543">
    <cfRule type="expression" dxfId="8526" priority="9192" stopIfTrue="1">
      <formula>AX543="No"</formula>
    </cfRule>
    <cfRule type="expression" dxfId="8525" priority="9193" stopIfTrue="1">
      <formula>AX543="Yes"</formula>
    </cfRule>
  </conditionalFormatting>
  <conditionalFormatting sqref="AX541:AX543">
    <cfRule type="containsText" dxfId="8524" priority="9190" operator="containsText" text="No">
      <formula>NOT(ISERROR(SEARCH("No",AX541)))</formula>
    </cfRule>
    <cfRule type="containsText" dxfId="8523" priority="9191" operator="containsText" text="Yes">
      <formula>NOT(ISERROR(SEARCH("Yes",AX541)))</formula>
    </cfRule>
  </conditionalFormatting>
  <conditionalFormatting sqref="AX572">
    <cfRule type="expression" dxfId="8522" priority="9186" stopIfTrue="1">
      <formula>AX572="No"</formula>
    </cfRule>
    <cfRule type="expression" dxfId="8521" priority="9187" stopIfTrue="1">
      <formula>AX572="Yes"</formula>
    </cfRule>
  </conditionalFormatting>
  <conditionalFormatting sqref="AX573">
    <cfRule type="expression" dxfId="8520" priority="9184" stopIfTrue="1">
      <formula>AX573="No"</formula>
    </cfRule>
    <cfRule type="expression" dxfId="8519" priority="9185" stopIfTrue="1">
      <formula>AX573="Yes"</formula>
    </cfRule>
  </conditionalFormatting>
  <conditionalFormatting sqref="AX572:AX573">
    <cfRule type="containsText" dxfId="8518" priority="9182" operator="containsText" text="No">
      <formula>NOT(ISERROR(SEARCH("No",AX572)))</formula>
    </cfRule>
    <cfRule type="containsText" dxfId="8517" priority="9183" operator="containsText" text="Yes">
      <formula>NOT(ISERROR(SEARCH("Yes",AX572)))</formula>
    </cfRule>
  </conditionalFormatting>
  <conditionalFormatting sqref="AX473:AX486 AX547:AX559 AX612:AX613 AX572:AX577 AX621:AX622 AX490:AX543 AX563:AX570 AX584:AX589 AX593:AX595 AX599:AX604">
    <cfRule type="containsText" dxfId="8516" priority="9180" operator="containsText" text="No">
      <formula>NOT(ISERROR(SEARCH("No",AX473)))</formula>
    </cfRule>
    <cfRule type="containsText" dxfId="8515" priority="9181" operator="containsText" text="Yes">
      <formula>NOT(ISERROR(SEARCH("Yes",AX473)))</formula>
    </cfRule>
  </conditionalFormatting>
  <conditionalFormatting sqref="AX499:AX501">
    <cfRule type="expression" dxfId="8514" priority="9178" stopIfTrue="1">
      <formula>AX499="No"</formula>
    </cfRule>
    <cfRule type="expression" dxfId="8513" priority="9179" stopIfTrue="1">
      <formula>AX499="Yes"</formula>
    </cfRule>
  </conditionalFormatting>
  <conditionalFormatting sqref="AX529:AX531">
    <cfRule type="expression" dxfId="8512" priority="9176" stopIfTrue="1">
      <formula>AX529="No"</formula>
    </cfRule>
    <cfRule type="expression" dxfId="8511" priority="9177" stopIfTrue="1">
      <formula>AX529="Yes"</formula>
    </cfRule>
  </conditionalFormatting>
  <conditionalFormatting sqref="AX547:AX549">
    <cfRule type="expression" dxfId="8510" priority="9174" stopIfTrue="1">
      <formula>AX547="No"</formula>
    </cfRule>
    <cfRule type="expression" dxfId="8509" priority="9175" stopIfTrue="1">
      <formula>AX547="Yes"</formula>
    </cfRule>
  </conditionalFormatting>
  <conditionalFormatting sqref="AX553:AX555">
    <cfRule type="expression" dxfId="8508" priority="9172" stopIfTrue="1">
      <formula>AX553="No"</formula>
    </cfRule>
    <cfRule type="expression" dxfId="8507" priority="9173" stopIfTrue="1">
      <formula>AX553="Yes"</formula>
    </cfRule>
  </conditionalFormatting>
  <conditionalFormatting sqref="AX553:AX555">
    <cfRule type="expression" dxfId="8506" priority="9170" stopIfTrue="1">
      <formula>AX553="No"</formula>
    </cfRule>
    <cfRule type="expression" dxfId="8505" priority="9171" stopIfTrue="1">
      <formula>AX553="Yes"</formula>
    </cfRule>
  </conditionalFormatting>
  <conditionalFormatting sqref="AX559">
    <cfRule type="expression" dxfId="8504" priority="9168" stopIfTrue="1">
      <formula>AX559="No"</formula>
    </cfRule>
    <cfRule type="expression" dxfId="8503" priority="9169" stopIfTrue="1">
      <formula>AX559="Yes"</formula>
    </cfRule>
  </conditionalFormatting>
  <conditionalFormatting sqref="AX559">
    <cfRule type="expression" dxfId="8502" priority="9166" stopIfTrue="1">
      <formula>AX559="No"</formula>
    </cfRule>
    <cfRule type="expression" dxfId="8501" priority="9167" stopIfTrue="1">
      <formula>AX559="Yes"</formula>
    </cfRule>
  </conditionalFormatting>
  <conditionalFormatting sqref="AX544:AX546">
    <cfRule type="containsText" dxfId="8500" priority="9162" operator="containsText" text="No">
      <formula>NOT(ISERROR(SEARCH("No",AX544)))</formula>
    </cfRule>
    <cfRule type="containsText" dxfId="8499" priority="9163" operator="containsText" text="Yes">
      <formula>NOT(ISERROR(SEARCH("Yes",AX544)))</formula>
    </cfRule>
    <cfRule type="containsText" dxfId="8498" priority="9164" operator="containsText" text="Yes">
      <formula>NOT(ISERROR(SEARCH("Yes",AX544)))</formula>
    </cfRule>
    <cfRule type="containsText" dxfId="8497" priority="9165" operator="containsText" text="Yes">
      <formula>NOT(ISERROR(SEARCH("Yes",AX544)))</formula>
    </cfRule>
  </conditionalFormatting>
  <conditionalFormatting sqref="AX563:AX564">
    <cfRule type="expression" dxfId="8496" priority="9160" stopIfTrue="1">
      <formula>AX563="No"</formula>
    </cfRule>
    <cfRule type="expression" dxfId="8495" priority="9161" stopIfTrue="1">
      <formula>AX563="Yes"</formula>
    </cfRule>
  </conditionalFormatting>
  <conditionalFormatting sqref="AX565:AX567">
    <cfRule type="expression" dxfId="8494" priority="9158" stopIfTrue="1">
      <formula>AX565="No"</formula>
    </cfRule>
    <cfRule type="expression" dxfId="8493" priority="9159" stopIfTrue="1">
      <formula>AX565="Yes"</formula>
    </cfRule>
  </conditionalFormatting>
  <conditionalFormatting sqref="AX565:AX567">
    <cfRule type="expression" dxfId="8492" priority="9156" stopIfTrue="1">
      <formula>AX565="No"</formula>
    </cfRule>
    <cfRule type="expression" dxfId="8491" priority="9157" stopIfTrue="1">
      <formula>AX565="Yes"</formula>
    </cfRule>
  </conditionalFormatting>
  <conditionalFormatting sqref="AX568:AX570">
    <cfRule type="expression" dxfId="8490" priority="9154" stopIfTrue="1">
      <formula>AX568="No"</formula>
    </cfRule>
    <cfRule type="expression" dxfId="8489" priority="9155" stopIfTrue="1">
      <formula>AX568="Yes"</formula>
    </cfRule>
  </conditionalFormatting>
  <conditionalFormatting sqref="AX574:AX576">
    <cfRule type="expression" dxfId="8488" priority="9152" stopIfTrue="1">
      <formula>AX574="No"</formula>
    </cfRule>
    <cfRule type="expression" dxfId="8487" priority="9153" stopIfTrue="1">
      <formula>AX574="Yes"</formula>
    </cfRule>
  </conditionalFormatting>
  <conditionalFormatting sqref="AX625:AX627">
    <cfRule type="expression" dxfId="8486" priority="9150" stopIfTrue="1">
      <formula>AX625="No"</formula>
    </cfRule>
    <cfRule type="expression" dxfId="8485" priority="9151" stopIfTrue="1">
      <formula>AX625="Yes"</formula>
    </cfRule>
  </conditionalFormatting>
  <conditionalFormatting sqref="AX628:AX630">
    <cfRule type="expression" dxfId="8484" priority="9148" stopIfTrue="1">
      <formula>AX628="No"</formula>
    </cfRule>
    <cfRule type="expression" dxfId="8483" priority="9149" stopIfTrue="1">
      <formula>AX628="Yes"</formula>
    </cfRule>
  </conditionalFormatting>
  <conditionalFormatting sqref="AX625:AX630">
    <cfRule type="containsText" dxfId="8482" priority="9145" operator="containsText" text="No">
      <formula>NOT(ISERROR(SEARCH("No",AX625)))</formula>
    </cfRule>
    <cfRule type="containsText" dxfId="8481" priority="9146" operator="containsText" text="Yes">
      <formula>NOT(ISERROR(SEARCH("Yes",AX625)))</formula>
    </cfRule>
    <cfRule type="containsText" dxfId="8480" priority="9147" operator="containsText" text="No">
      <formula>NOT(ISERROR(SEARCH("No",AX625)))</formula>
    </cfRule>
  </conditionalFormatting>
  <conditionalFormatting sqref="AX625:AX630">
    <cfRule type="containsText" dxfId="8479" priority="9144" operator="containsText" text="No">
      <formula>NOT(ISERROR(SEARCH("No",AX625)))</formula>
    </cfRule>
  </conditionalFormatting>
  <conditionalFormatting sqref="AX625:AX630">
    <cfRule type="containsText" dxfId="8478" priority="9142" operator="containsText" text="No">
      <formula>NOT(ISERROR(SEARCH("No",AX625)))</formula>
    </cfRule>
    <cfRule type="containsText" dxfId="8477" priority="9143" operator="containsText" text="Yes">
      <formula>NOT(ISERROR(SEARCH("Yes",AX625)))</formula>
    </cfRule>
  </conditionalFormatting>
  <conditionalFormatting sqref="AX625:AX630">
    <cfRule type="containsText" dxfId="8476" priority="9140" operator="containsText" text="No">
      <formula>NOT(ISERROR(SEARCH("No",AX625)))</formula>
    </cfRule>
    <cfRule type="containsText" dxfId="8475" priority="9141" operator="containsText" text="Yes">
      <formula>NOT(ISERROR(SEARCH("Yes",AX625)))</formula>
    </cfRule>
  </conditionalFormatting>
  <conditionalFormatting sqref="AX182:AX184">
    <cfRule type="expression" dxfId="8474" priority="9128" stopIfTrue="1">
      <formula>AX182="No"</formula>
    </cfRule>
    <cfRule type="expression" dxfId="8473" priority="9129" stopIfTrue="1">
      <formula>AX182="Yes"</formula>
    </cfRule>
  </conditionalFormatting>
  <conditionalFormatting sqref="AX550:AX552">
    <cfRule type="expression" dxfId="8472" priority="9126" stopIfTrue="1">
      <formula>AX550="No"</formula>
    </cfRule>
    <cfRule type="expression" dxfId="8471" priority="9127" stopIfTrue="1">
      <formula>AX550="Yes"</formula>
    </cfRule>
  </conditionalFormatting>
  <conditionalFormatting sqref="AX550:AX552">
    <cfRule type="expression" dxfId="8470" priority="9124" stopIfTrue="1">
      <formula>AX550="No"</formula>
    </cfRule>
    <cfRule type="expression" dxfId="8469" priority="9125" stopIfTrue="1">
      <formula>AX550="Yes"</formula>
    </cfRule>
  </conditionalFormatting>
  <conditionalFormatting sqref="AX553:AX555">
    <cfRule type="expression" dxfId="8468" priority="9122" stopIfTrue="1">
      <formula>AX553="No"</formula>
    </cfRule>
    <cfRule type="expression" dxfId="8467" priority="9123" stopIfTrue="1">
      <formula>AX553="Yes"</formula>
    </cfRule>
  </conditionalFormatting>
  <conditionalFormatting sqref="AX553:AX555">
    <cfRule type="expression" dxfId="8466" priority="9120" stopIfTrue="1">
      <formula>AX553="No"</formula>
    </cfRule>
    <cfRule type="expression" dxfId="8465" priority="9121" stopIfTrue="1">
      <formula>AX553="Yes"</formula>
    </cfRule>
  </conditionalFormatting>
  <conditionalFormatting sqref="AX556:AX558">
    <cfRule type="expression" dxfId="8464" priority="9118" stopIfTrue="1">
      <formula>AX556="No"</formula>
    </cfRule>
    <cfRule type="expression" dxfId="8463" priority="9119" stopIfTrue="1">
      <formula>AX556="Yes"</formula>
    </cfRule>
  </conditionalFormatting>
  <conditionalFormatting sqref="AX556:AX558">
    <cfRule type="expression" dxfId="8462" priority="9116" stopIfTrue="1">
      <formula>AX556="No"</formula>
    </cfRule>
    <cfRule type="expression" dxfId="8461" priority="9117" stopIfTrue="1">
      <formula>AX556="Yes"</formula>
    </cfRule>
  </conditionalFormatting>
  <conditionalFormatting sqref="AX628:AX630">
    <cfRule type="expression" dxfId="8460" priority="9114" stopIfTrue="1">
      <formula>AX628="No"</formula>
    </cfRule>
    <cfRule type="expression" dxfId="8459" priority="9115" stopIfTrue="1">
      <formula>AX628="Yes"</formula>
    </cfRule>
  </conditionalFormatting>
  <conditionalFormatting sqref="AX303:AX308">
    <cfRule type="containsText" dxfId="8458" priority="9110" operator="containsText" text="No">
      <formula>NOT(ISERROR(SEARCH("No",AX303)))</formula>
    </cfRule>
    <cfRule type="containsText" dxfId="8457" priority="9111" operator="containsText" text="Yes">
      <formula>NOT(ISERROR(SEARCH("Yes",AX303)))</formula>
    </cfRule>
    <cfRule type="containsText" dxfId="8456" priority="9112" operator="containsText" text="Yes">
      <formula>NOT(ISERROR(SEARCH("Yes",AX303)))</formula>
    </cfRule>
    <cfRule type="containsText" dxfId="8455" priority="9113" operator="containsText" text="Yes">
      <formula>NOT(ISERROR(SEARCH("Yes",AX303)))</formula>
    </cfRule>
  </conditionalFormatting>
  <conditionalFormatting sqref="AX309:AX311">
    <cfRule type="expression" dxfId="8454" priority="9108" stopIfTrue="1">
      <formula>AX309="No"</formula>
    </cfRule>
    <cfRule type="expression" dxfId="8453" priority="9109" stopIfTrue="1">
      <formula>AX309="Yes"</formula>
    </cfRule>
  </conditionalFormatting>
  <conditionalFormatting sqref="AY520:AY522 AY87:AY92 AY30:AY47 AY373:AY375 AY391:AY393 AY467:AY474 AY481:AY483 AY493:AY495 AY499:AY501 AY529:AY531 AY171:AY187 AY210:AY211 AY102:AY104 AY412:AY417 AY547:AY559 AY574:AY576 AY612:AY613 AY621:AY622 AY51:AY65 AY69:AY83 AY123:AY125 AY153:AY158 AY162:AY164 AY111:AY119 AY129:AY149 AY194:AY196 AY198:AY200 AY213 AY397:AY399 AY421:AY426 AY433:AY438 AY563:AY570 AY584:AY588 AY593:AY595 AY599:AY604">
    <cfRule type="expression" dxfId="8452" priority="9008" stopIfTrue="1">
      <formula>AY30="No"</formula>
    </cfRule>
    <cfRule type="expression" dxfId="8451" priority="9009" stopIfTrue="1">
      <formula>AY30="Yes"</formula>
    </cfRule>
  </conditionalFormatting>
  <conditionalFormatting sqref="AY625:AY630">
    <cfRule type="expression" dxfId="8450" priority="9006" stopIfTrue="1">
      <formula>AY625="No"</formula>
    </cfRule>
    <cfRule type="expression" dxfId="8449" priority="9007" stopIfTrue="1">
      <formula>AY625="Yes"</formula>
    </cfRule>
  </conditionalFormatting>
  <conditionalFormatting sqref="AY96 AY98">
    <cfRule type="expression" dxfId="8448" priority="9005" stopIfTrue="1">
      <formula>AY96="N/A"</formula>
    </cfRule>
  </conditionalFormatting>
  <conditionalFormatting sqref="AY94:AY95">
    <cfRule type="expression" dxfId="8447" priority="9003" stopIfTrue="1">
      <formula>AY94="No"</formula>
    </cfRule>
    <cfRule type="expression" dxfId="8446" priority="9004" stopIfTrue="1">
      <formula>AY94="Yes"</formula>
    </cfRule>
  </conditionalFormatting>
  <conditionalFormatting sqref="AY93:AY95">
    <cfRule type="expression" dxfId="8445" priority="9002" stopIfTrue="1">
      <formula>AY93="N/A"</formula>
    </cfRule>
  </conditionalFormatting>
  <conditionalFormatting sqref="AY96 AY98">
    <cfRule type="expression" dxfId="8444" priority="9001" stopIfTrue="1">
      <formula>AY96="N/A"</formula>
    </cfRule>
  </conditionalFormatting>
  <conditionalFormatting sqref="AY168:AY170">
    <cfRule type="expression" dxfId="8443" priority="8999" stopIfTrue="1">
      <formula>AY168="No"</formula>
    </cfRule>
    <cfRule type="expression" dxfId="8442" priority="9000" stopIfTrue="1">
      <formula>AY168="Yes"</formula>
    </cfRule>
  </conditionalFormatting>
  <conditionalFormatting sqref="AY97">
    <cfRule type="expression" dxfId="8441" priority="8998" stopIfTrue="1">
      <formula>AY97="N/A"</formula>
    </cfRule>
  </conditionalFormatting>
  <conditionalFormatting sqref="AY97">
    <cfRule type="expression" dxfId="8440" priority="8997" stopIfTrue="1">
      <formula>AY97="N/A"</formula>
    </cfRule>
  </conditionalFormatting>
  <conditionalFormatting sqref="AY207">
    <cfRule type="expression" dxfId="8439" priority="8995" stopIfTrue="1">
      <formula>AY207="No"</formula>
    </cfRule>
    <cfRule type="expression" dxfId="8438" priority="8996" stopIfTrue="1">
      <formula>AY207="Yes"</formula>
    </cfRule>
  </conditionalFormatting>
  <conditionalFormatting sqref="AY208">
    <cfRule type="expression" dxfId="8437" priority="8993" stopIfTrue="1">
      <formula>AY208="No"</formula>
    </cfRule>
    <cfRule type="expression" dxfId="8436" priority="8994" stopIfTrue="1">
      <formula>AY208="Yes"</formula>
    </cfRule>
  </conditionalFormatting>
  <conditionalFormatting sqref="AY215:AY216">
    <cfRule type="expression" dxfId="8435" priority="8991" stopIfTrue="1">
      <formula>AY215="No"</formula>
    </cfRule>
    <cfRule type="expression" dxfId="8434" priority="8992" stopIfTrue="1">
      <formula>AY215="Yes"</formula>
    </cfRule>
  </conditionalFormatting>
  <conditionalFormatting sqref="AY218:AY219">
    <cfRule type="expression" dxfId="8433" priority="8989" stopIfTrue="1">
      <formula>AY218="No"</formula>
    </cfRule>
    <cfRule type="expression" dxfId="8432" priority="8990" stopIfTrue="1">
      <formula>AY218="Yes"</formula>
    </cfRule>
  </conditionalFormatting>
  <conditionalFormatting sqref="AY221:AY222">
    <cfRule type="expression" dxfId="8431" priority="8987" stopIfTrue="1">
      <formula>AY221="No"</formula>
    </cfRule>
    <cfRule type="expression" dxfId="8430" priority="8988" stopIfTrue="1">
      <formula>AY221="Yes"</formula>
    </cfRule>
  </conditionalFormatting>
  <conditionalFormatting sqref="AY236:AY238 AY279:AY284 AY288:AY290">
    <cfRule type="containsText" dxfId="8429" priority="8983" operator="containsText" text="No">
      <formula>NOT(ISERROR(SEARCH("No",AY236)))</formula>
    </cfRule>
    <cfRule type="containsText" dxfId="8428" priority="8984" operator="containsText" text="Yes">
      <formula>NOT(ISERROR(SEARCH("Yes",AY236)))</formula>
    </cfRule>
    <cfRule type="containsText" dxfId="8427" priority="8985" operator="containsText" text="Yes">
      <formula>NOT(ISERROR(SEARCH("Yes",AY236)))</formula>
    </cfRule>
    <cfRule type="containsText" dxfId="8426" priority="8986" operator="containsText" text="Yes">
      <formula>NOT(ISERROR(SEARCH("Yes",AY236)))</formula>
    </cfRule>
  </conditionalFormatting>
  <conditionalFormatting sqref="AY227:AY229 AY234:AY235 AY240:AY253 AY285:AY287 AY291:AY299 AY257:AY259 AY261:AY262 AY264:AY265 AY267:AY272 AY276:AY278">
    <cfRule type="containsText" dxfId="8425" priority="8979" operator="containsText" text="No">
      <formula>NOT(ISERROR(SEARCH("No",AY227)))</formula>
    </cfRule>
    <cfRule type="containsText" dxfId="8424" priority="8980" operator="containsText" text="Yes">
      <formula>NOT(ISERROR(SEARCH("Yes",AY227)))</formula>
    </cfRule>
    <cfRule type="containsText" dxfId="8423" priority="8981" operator="containsText" text="Yes">
      <formula>NOT(ISERROR(SEARCH("Yes",AY227)))</formula>
    </cfRule>
    <cfRule type="containsText" dxfId="8422" priority="8982" operator="containsText" text="Yes">
      <formula>NOT(ISERROR(SEARCH("Yes",AY227)))</formula>
    </cfRule>
  </conditionalFormatting>
  <conditionalFormatting sqref="AY224:AY226">
    <cfRule type="containsText" dxfId="8421" priority="8977" operator="containsText" text="Yes">
      <formula>NOT(ISERROR(SEARCH("Yes",AY224)))</formula>
    </cfRule>
    <cfRule type="containsText" dxfId="8420" priority="8978" operator="containsText" text="No">
      <formula>NOT(ISERROR(SEARCH("No",AY224)))</formula>
    </cfRule>
  </conditionalFormatting>
  <conditionalFormatting sqref="AY593:AY595 AY612:AY613 AY621:AY622 AY599:AY604">
    <cfRule type="containsText" dxfId="8419" priority="8975" operator="containsText" text="No">
      <formula>NOT(ISERROR(SEARCH("No",AY593)))</formula>
    </cfRule>
    <cfRule type="containsText" dxfId="8418" priority="8976" operator="containsText" text="Yes">
      <formula>NOT(ISERROR(SEARCH("Yes",AY593)))</formula>
    </cfRule>
  </conditionalFormatting>
  <conditionalFormatting sqref="AY367">
    <cfRule type="expression" dxfId="8417" priority="8973" stopIfTrue="1">
      <formula>AY367="No"</formula>
    </cfRule>
    <cfRule type="expression" dxfId="8416" priority="8974" stopIfTrue="1">
      <formula>AY367="Yes"</formula>
    </cfRule>
  </conditionalFormatting>
  <conditionalFormatting sqref="AY368">
    <cfRule type="expression" dxfId="8415" priority="8971" stopIfTrue="1">
      <formula>AY368="No"</formula>
    </cfRule>
    <cfRule type="expression" dxfId="8414" priority="8972" stopIfTrue="1">
      <formula>AY368="Yes"</formula>
    </cfRule>
  </conditionalFormatting>
  <conditionalFormatting sqref="AY369">
    <cfRule type="expression" dxfId="8413" priority="8969" stopIfTrue="1">
      <formula>AY369="No"</formula>
    </cfRule>
    <cfRule type="expression" dxfId="8412" priority="8970" stopIfTrue="1">
      <formula>AY369="Yes"</formula>
    </cfRule>
  </conditionalFormatting>
  <conditionalFormatting sqref="AY520:AY522 AY373:AY375 AY391:AY393 AY467:AY474 AY481:AY483 AY493:AY495 AY499:AY501 AY529:AY531 AY412:AY417 AY547:AY559 AY574:AY576 AY612:AY613 AY621:AY622 AY397:AY399 AY421:AY426 AY433:AY438 AY563:AY570 AY584:AY588 AY593:AY595 AY599:AY604">
    <cfRule type="containsText" dxfId="8411" priority="8966" operator="containsText" text="No">
      <formula>NOT(ISERROR(SEARCH("No",AY373)))</formula>
    </cfRule>
    <cfRule type="containsText" dxfId="8410" priority="8967" operator="containsText" text="Yes">
      <formula>NOT(ISERROR(SEARCH("Yes",AY373)))</formula>
    </cfRule>
    <cfRule type="containsText" dxfId="8409" priority="8968" operator="containsText" text="No">
      <formula>NOT(ISERROR(SEARCH("No",AY373)))</formula>
    </cfRule>
  </conditionalFormatting>
  <conditionalFormatting sqref="AY385">
    <cfRule type="expression" dxfId="8408" priority="8964" stopIfTrue="1">
      <formula>AY385="No"</formula>
    </cfRule>
    <cfRule type="expression" dxfId="8407" priority="8965" stopIfTrue="1">
      <formula>AY385="Yes"</formula>
    </cfRule>
  </conditionalFormatting>
  <conditionalFormatting sqref="AY386">
    <cfRule type="expression" dxfId="8406" priority="8962" stopIfTrue="1">
      <formula>AY386="No"</formula>
    </cfRule>
    <cfRule type="expression" dxfId="8405" priority="8963" stopIfTrue="1">
      <formula>AY386="Yes"</formula>
    </cfRule>
  </conditionalFormatting>
  <conditionalFormatting sqref="AY387">
    <cfRule type="expression" dxfId="8404" priority="8960" stopIfTrue="1">
      <formula>AY387="No"</formula>
    </cfRule>
    <cfRule type="expression" dxfId="8403" priority="8961" stopIfTrue="1">
      <formula>AY387="Yes"</formula>
    </cfRule>
  </conditionalFormatting>
  <conditionalFormatting sqref="AY388">
    <cfRule type="expression" dxfId="8402" priority="8958" stopIfTrue="1">
      <formula>AY388="No"</formula>
    </cfRule>
    <cfRule type="expression" dxfId="8401" priority="8959" stopIfTrue="1">
      <formula>AY388="Yes"</formula>
    </cfRule>
  </conditionalFormatting>
  <conditionalFormatting sqref="AY389">
    <cfRule type="expression" dxfId="8400" priority="8956" stopIfTrue="1">
      <formula>AY389="No"</formula>
    </cfRule>
    <cfRule type="expression" dxfId="8399" priority="8957" stopIfTrue="1">
      <formula>AY389="Yes"</formula>
    </cfRule>
  </conditionalFormatting>
  <conditionalFormatting sqref="AY390">
    <cfRule type="expression" dxfId="8398" priority="8954" stopIfTrue="1">
      <formula>AY390="No"</formula>
    </cfRule>
    <cfRule type="expression" dxfId="8397" priority="8955" stopIfTrue="1">
      <formula>AY390="Yes"</formula>
    </cfRule>
  </conditionalFormatting>
  <conditionalFormatting sqref="AY400">
    <cfRule type="expression" dxfId="8396" priority="8952" stopIfTrue="1">
      <formula>AY400="No"</formula>
    </cfRule>
    <cfRule type="expression" dxfId="8395" priority="8953" stopIfTrue="1">
      <formula>AY400="Yes"</formula>
    </cfRule>
  </conditionalFormatting>
  <conditionalFormatting sqref="AY401">
    <cfRule type="expression" dxfId="8394" priority="8950" stopIfTrue="1">
      <formula>AY401="No"</formula>
    </cfRule>
    <cfRule type="expression" dxfId="8393" priority="8951" stopIfTrue="1">
      <formula>AY401="Yes"</formula>
    </cfRule>
  </conditionalFormatting>
  <conditionalFormatting sqref="AY402">
    <cfRule type="expression" dxfId="8392" priority="8948" stopIfTrue="1">
      <formula>AY402="No"</formula>
    </cfRule>
    <cfRule type="expression" dxfId="8391" priority="8949" stopIfTrue="1">
      <formula>AY402="Yes"</formula>
    </cfRule>
  </conditionalFormatting>
  <conditionalFormatting sqref="AY403">
    <cfRule type="expression" dxfId="8390" priority="8946" stopIfTrue="1">
      <formula>AY403="No"</formula>
    </cfRule>
    <cfRule type="expression" dxfId="8389" priority="8947" stopIfTrue="1">
      <formula>AY403="Yes"</formula>
    </cfRule>
  </conditionalFormatting>
  <conditionalFormatting sqref="AY404">
    <cfRule type="expression" dxfId="8388" priority="8944" stopIfTrue="1">
      <formula>AY404="No"</formula>
    </cfRule>
    <cfRule type="expression" dxfId="8387" priority="8945" stopIfTrue="1">
      <formula>AY404="Yes"</formula>
    </cfRule>
  </conditionalFormatting>
  <conditionalFormatting sqref="AY405">
    <cfRule type="expression" dxfId="8386" priority="8942" stopIfTrue="1">
      <formula>AY405="No"</formula>
    </cfRule>
    <cfRule type="expression" dxfId="8385" priority="8943" stopIfTrue="1">
      <formula>AY405="Yes"</formula>
    </cfRule>
  </conditionalFormatting>
  <conditionalFormatting sqref="AY406">
    <cfRule type="expression" dxfId="8384" priority="8940" stopIfTrue="1">
      <formula>AY406="No"</formula>
    </cfRule>
    <cfRule type="expression" dxfId="8383" priority="8941" stopIfTrue="1">
      <formula>AY406="Yes"</formula>
    </cfRule>
  </conditionalFormatting>
  <conditionalFormatting sqref="AY407">
    <cfRule type="expression" dxfId="8382" priority="8938" stopIfTrue="1">
      <formula>AY407="No"</formula>
    </cfRule>
    <cfRule type="expression" dxfId="8381" priority="8939" stopIfTrue="1">
      <formula>AY407="Yes"</formula>
    </cfRule>
  </conditionalFormatting>
  <conditionalFormatting sqref="AY408">
    <cfRule type="expression" dxfId="8380" priority="8936" stopIfTrue="1">
      <formula>AY408="No"</formula>
    </cfRule>
    <cfRule type="expression" dxfId="8379" priority="8937" stopIfTrue="1">
      <formula>AY408="Yes"</formula>
    </cfRule>
  </conditionalFormatting>
  <conditionalFormatting sqref="AY409">
    <cfRule type="expression" dxfId="8378" priority="8934" stopIfTrue="1">
      <formula>AY409="No"</formula>
    </cfRule>
    <cfRule type="expression" dxfId="8377" priority="8935" stopIfTrue="1">
      <formula>AY409="Yes"</formula>
    </cfRule>
  </conditionalFormatting>
  <conditionalFormatting sqref="AY410">
    <cfRule type="expression" dxfId="8376" priority="8932" stopIfTrue="1">
      <formula>AY410="No"</formula>
    </cfRule>
    <cfRule type="expression" dxfId="8375" priority="8933" stopIfTrue="1">
      <formula>AY410="Yes"</formula>
    </cfRule>
  </conditionalFormatting>
  <conditionalFormatting sqref="AY411">
    <cfRule type="expression" dxfId="8374" priority="8930" stopIfTrue="1">
      <formula>AY411="No"</formula>
    </cfRule>
    <cfRule type="expression" dxfId="8373" priority="8931" stopIfTrue="1">
      <formula>AY411="Yes"</formula>
    </cfRule>
  </conditionalFormatting>
  <conditionalFormatting sqref="AY439">
    <cfRule type="expression" dxfId="8372" priority="8928" stopIfTrue="1">
      <formula>AY439="No"</formula>
    </cfRule>
    <cfRule type="expression" dxfId="8371" priority="8929" stopIfTrue="1">
      <formula>AY439="Yes"</formula>
    </cfRule>
  </conditionalFormatting>
  <conditionalFormatting sqref="AY440">
    <cfRule type="expression" dxfId="8370" priority="8926" stopIfTrue="1">
      <formula>AY440="No"</formula>
    </cfRule>
    <cfRule type="expression" dxfId="8369" priority="8927" stopIfTrue="1">
      <formula>AY440="Yes"</formula>
    </cfRule>
  </conditionalFormatting>
  <conditionalFormatting sqref="AY441">
    <cfRule type="expression" dxfId="8368" priority="8924" stopIfTrue="1">
      <formula>AY441="No"</formula>
    </cfRule>
    <cfRule type="expression" dxfId="8367" priority="8925" stopIfTrue="1">
      <formula>AY441="Yes"</formula>
    </cfRule>
  </conditionalFormatting>
  <conditionalFormatting sqref="AY442">
    <cfRule type="expression" dxfId="8366" priority="8922" stopIfTrue="1">
      <formula>AY442="No"</formula>
    </cfRule>
    <cfRule type="expression" dxfId="8365" priority="8923" stopIfTrue="1">
      <formula>AY442="Yes"</formula>
    </cfRule>
  </conditionalFormatting>
  <conditionalFormatting sqref="AY443">
    <cfRule type="expression" dxfId="8364" priority="8920" stopIfTrue="1">
      <formula>AY443="No"</formula>
    </cfRule>
    <cfRule type="expression" dxfId="8363" priority="8921" stopIfTrue="1">
      <formula>AY443="Yes"</formula>
    </cfRule>
  </conditionalFormatting>
  <conditionalFormatting sqref="AY444">
    <cfRule type="expression" dxfId="8362" priority="8918" stopIfTrue="1">
      <formula>AY444="No"</formula>
    </cfRule>
    <cfRule type="expression" dxfId="8361" priority="8919" stopIfTrue="1">
      <formula>AY444="Yes"</formula>
    </cfRule>
  </conditionalFormatting>
  <conditionalFormatting sqref="AY445">
    <cfRule type="expression" dxfId="8360" priority="8916" stopIfTrue="1">
      <formula>AY445="No"</formula>
    </cfRule>
    <cfRule type="expression" dxfId="8359" priority="8917" stopIfTrue="1">
      <formula>AY445="Yes"</formula>
    </cfRule>
  </conditionalFormatting>
  <conditionalFormatting sqref="AY446">
    <cfRule type="expression" dxfId="8358" priority="8914" stopIfTrue="1">
      <formula>AY446="No"</formula>
    </cfRule>
    <cfRule type="expression" dxfId="8357" priority="8915" stopIfTrue="1">
      <formula>AY446="Yes"</formula>
    </cfRule>
  </conditionalFormatting>
  <conditionalFormatting sqref="AY447">
    <cfRule type="expression" dxfId="8356" priority="8912" stopIfTrue="1">
      <formula>AY447="No"</formula>
    </cfRule>
    <cfRule type="expression" dxfId="8355" priority="8913" stopIfTrue="1">
      <formula>AY447="Yes"</formula>
    </cfRule>
  </conditionalFormatting>
  <conditionalFormatting sqref="AY448">
    <cfRule type="expression" dxfId="8354" priority="8910" stopIfTrue="1">
      <formula>AY448="No"</formula>
    </cfRule>
    <cfRule type="expression" dxfId="8353" priority="8911" stopIfTrue="1">
      <formula>AY448="Yes"</formula>
    </cfRule>
  </conditionalFormatting>
  <conditionalFormatting sqref="AY449">
    <cfRule type="expression" dxfId="8352" priority="8908" stopIfTrue="1">
      <formula>AY449="No"</formula>
    </cfRule>
    <cfRule type="expression" dxfId="8351" priority="8909" stopIfTrue="1">
      <formula>AY449="Yes"</formula>
    </cfRule>
  </conditionalFormatting>
  <conditionalFormatting sqref="AY450">
    <cfRule type="expression" dxfId="8350" priority="8906" stopIfTrue="1">
      <formula>AY450="No"</formula>
    </cfRule>
    <cfRule type="expression" dxfId="8349" priority="8907" stopIfTrue="1">
      <formula>AY450="Yes"</formula>
    </cfRule>
  </conditionalFormatting>
  <conditionalFormatting sqref="AY451">
    <cfRule type="expression" dxfId="8348" priority="8904" stopIfTrue="1">
      <formula>AY451="No"</formula>
    </cfRule>
    <cfRule type="expression" dxfId="8347" priority="8905" stopIfTrue="1">
      <formula>AY451="Yes"</formula>
    </cfRule>
  </conditionalFormatting>
  <conditionalFormatting sqref="AY452">
    <cfRule type="expression" dxfId="8346" priority="8902" stopIfTrue="1">
      <formula>AY452="No"</formula>
    </cfRule>
    <cfRule type="expression" dxfId="8345" priority="8903" stopIfTrue="1">
      <formula>AY452="Yes"</formula>
    </cfRule>
  </conditionalFormatting>
  <conditionalFormatting sqref="AY453">
    <cfRule type="expression" dxfId="8344" priority="8900" stopIfTrue="1">
      <formula>AY453="No"</formula>
    </cfRule>
    <cfRule type="expression" dxfId="8343" priority="8901" stopIfTrue="1">
      <formula>AY453="Yes"</formula>
    </cfRule>
  </conditionalFormatting>
  <conditionalFormatting sqref="AY454">
    <cfRule type="expression" dxfId="8342" priority="8898" stopIfTrue="1">
      <formula>AY454="No"</formula>
    </cfRule>
    <cfRule type="expression" dxfId="8341" priority="8899" stopIfTrue="1">
      <formula>AY454="Yes"</formula>
    </cfRule>
  </conditionalFormatting>
  <conditionalFormatting sqref="AY455">
    <cfRule type="expression" dxfId="8340" priority="8896" stopIfTrue="1">
      <formula>AY455="No"</formula>
    </cfRule>
    <cfRule type="expression" dxfId="8339" priority="8897" stopIfTrue="1">
      <formula>AY455="Yes"</formula>
    </cfRule>
  </conditionalFormatting>
  <conditionalFormatting sqref="AY456">
    <cfRule type="expression" dxfId="8338" priority="8894" stopIfTrue="1">
      <formula>AY456="No"</formula>
    </cfRule>
    <cfRule type="expression" dxfId="8337" priority="8895" stopIfTrue="1">
      <formula>AY456="Yes"</formula>
    </cfRule>
  </conditionalFormatting>
  <conditionalFormatting sqref="AY457">
    <cfRule type="expression" dxfId="8336" priority="8892" stopIfTrue="1">
      <formula>AY457="No"</formula>
    </cfRule>
    <cfRule type="expression" dxfId="8335" priority="8893" stopIfTrue="1">
      <formula>AY457="Yes"</formula>
    </cfRule>
  </conditionalFormatting>
  <conditionalFormatting sqref="AY458">
    <cfRule type="expression" dxfId="8334" priority="8890" stopIfTrue="1">
      <formula>AY458="No"</formula>
    </cfRule>
    <cfRule type="expression" dxfId="8333" priority="8891" stopIfTrue="1">
      <formula>AY458="Yes"</formula>
    </cfRule>
  </conditionalFormatting>
  <conditionalFormatting sqref="AY459">
    <cfRule type="expression" dxfId="8332" priority="8888" stopIfTrue="1">
      <formula>AY459="No"</formula>
    </cfRule>
    <cfRule type="expression" dxfId="8331" priority="8889" stopIfTrue="1">
      <formula>AY459="Yes"</formula>
    </cfRule>
  </conditionalFormatting>
  <conditionalFormatting sqref="AY460">
    <cfRule type="expression" dxfId="8330" priority="8886" stopIfTrue="1">
      <formula>AY460="No"</formula>
    </cfRule>
    <cfRule type="expression" dxfId="8329" priority="8887" stopIfTrue="1">
      <formula>AY460="Yes"</formula>
    </cfRule>
  </conditionalFormatting>
  <conditionalFormatting sqref="AY461">
    <cfRule type="expression" dxfId="8328" priority="8884" stopIfTrue="1">
      <formula>AY461="No"</formula>
    </cfRule>
    <cfRule type="expression" dxfId="8327" priority="8885" stopIfTrue="1">
      <formula>AY461="Yes"</formula>
    </cfRule>
  </conditionalFormatting>
  <conditionalFormatting sqref="AY462">
    <cfRule type="expression" dxfId="8326" priority="8882" stopIfTrue="1">
      <formula>AY462="No"</formula>
    </cfRule>
    <cfRule type="expression" dxfId="8325" priority="8883" stopIfTrue="1">
      <formula>AY462="Yes"</formula>
    </cfRule>
  </conditionalFormatting>
  <conditionalFormatting sqref="AY463">
    <cfRule type="expression" dxfId="8324" priority="8880" stopIfTrue="1">
      <formula>AY463="No"</formula>
    </cfRule>
    <cfRule type="expression" dxfId="8323" priority="8881" stopIfTrue="1">
      <formula>AY463="Yes"</formula>
    </cfRule>
  </conditionalFormatting>
  <conditionalFormatting sqref="AY464">
    <cfRule type="expression" dxfId="8322" priority="8878" stopIfTrue="1">
      <formula>AY464="No"</formula>
    </cfRule>
    <cfRule type="expression" dxfId="8321" priority="8879" stopIfTrue="1">
      <formula>AY464="Yes"</formula>
    </cfRule>
  </conditionalFormatting>
  <conditionalFormatting sqref="AY465">
    <cfRule type="expression" dxfId="8320" priority="8876" stopIfTrue="1">
      <formula>AY465="No"</formula>
    </cfRule>
    <cfRule type="expression" dxfId="8319" priority="8877" stopIfTrue="1">
      <formula>AY465="Yes"</formula>
    </cfRule>
  </conditionalFormatting>
  <conditionalFormatting sqref="AY475">
    <cfRule type="expression" dxfId="8318" priority="8874" stopIfTrue="1">
      <formula>AY475="No"</formula>
    </cfRule>
    <cfRule type="expression" dxfId="8317" priority="8875" stopIfTrue="1">
      <formula>AY475="Yes"</formula>
    </cfRule>
  </conditionalFormatting>
  <conditionalFormatting sqref="AY476">
    <cfRule type="expression" dxfId="8316" priority="8872" stopIfTrue="1">
      <formula>AY476="No"</formula>
    </cfRule>
    <cfRule type="expression" dxfId="8315" priority="8873" stopIfTrue="1">
      <formula>AY476="Yes"</formula>
    </cfRule>
  </conditionalFormatting>
  <conditionalFormatting sqref="AY477">
    <cfRule type="expression" dxfId="8314" priority="8870" stopIfTrue="1">
      <formula>AY477="No"</formula>
    </cfRule>
    <cfRule type="expression" dxfId="8313" priority="8871" stopIfTrue="1">
      <formula>AY477="Yes"</formula>
    </cfRule>
  </conditionalFormatting>
  <conditionalFormatting sqref="AY478">
    <cfRule type="expression" dxfId="8312" priority="8868" stopIfTrue="1">
      <formula>AY478="No"</formula>
    </cfRule>
    <cfRule type="expression" dxfId="8311" priority="8869" stopIfTrue="1">
      <formula>AY478="Yes"</formula>
    </cfRule>
  </conditionalFormatting>
  <conditionalFormatting sqref="AY479">
    <cfRule type="expression" dxfId="8310" priority="8866" stopIfTrue="1">
      <formula>AY479="No"</formula>
    </cfRule>
    <cfRule type="expression" dxfId="8309" priority="8867" stopIfTrue="1">
      <formula>AY479="Yes"</formula>
    </cfRule>
  </conditionalFormatting>
  <conditionalFormatting sqref="AY480">
    <cfRule type="expression" dxfId="8308" priority="8864" stopIfTrue="1">
      <formula>AY480="No"</formula>
    </cfRule>
    <cfRule type="expression" dxfId="8307" priority="8865" stopIfTrue="1">
      <formula>AY480="Yes"</formula>
    </cfRule>
  </conditionalFormatting>
  <conditionalFormatting sqref="AY484">
    <cfRule type="expression" dxfId="8306" priority="8862" stopIfTrue="1">
      <formula>AY484="No"</formula>
    </cfRule>
    <cfRule type="expression" dxfId="8305" priority="8863" stopIfTrue="1">
      <formula>AY484="Yes"</formula>
    </cfRule>
  </conditionalFormatting>
  <conditionalFormatting sqref="AY485">
    <cfRule type="expression" dxfId="8304" priority="8860" stopIfTrue="1">
      <formula>AY485="No"</formula>
    </cfRule>
    <cfRule type="expression" dxfId="8303" priority="8861" stopIfTrue="1">
      <formula>AY485="Yes"</formula>
    </cfRule>
  </conditionalFormatting>
  <conditionalFormatting sqref="AY486">
    <cfRule type="expression" dxfId="8302" priority="8858" stopIfTrue="1">
      <formula>AY486="No"</formula>
    </cfRule>
    <cfRule type="expression" dxfId="8301" priority="8859" stopIfTrue="1">
      <formula>AY486="Yes"</formula>
    </cfRule>
  </conditionalFormatting>
  <conditionalFormatting sqref="AY490">
    <cfRule type="expression" dxfId="8300" priority="8856" stopIfTrue="1">
      <formula>AY490="No"</formula>
    </cfRule>
    <cfRule type="expression" dxfId="8299" priority="8857" stopIfTrue="1">
      <formula>AY490="Yes"</formula>
    </cfRule>
  </conditionalFormatting>
  <conditionalFormatting sqref="AY491">
    <cfRule type="expression" dxfId="8298" priority="8854" stopIfTrue="1">
      <formula>AY491="No"</formula>
    </cfRule>
    <cfRule type="expression" dxfId="8297" priority="8855" stopIfTrue="1">
      <formula>AY491="Yes"</formula>
    </cfRule>
  </conditionalFormatting>
  <conditionalFormatting sqref="AY492">
    <cfRule type="expression" dxfId="8296" priority="8852" stopIfTrue="1">
      <formula>AY492="No"</formula>
    </cfRule>
    <cfRule type="expression" dxfId="8295" priority="8853" stopIfTrue="1">
      <formula>AY492="Yes"</formula>
    </cfRule>
  </conditionalFormatting>
  <conditionalFormatting sqref="AY496">
    <cfRule type="expression" dxfId="8294" priority="8850" stopIfTrue="1">
      <formula>AY496="No"</formula>
    </cfRule>
    <cfRule type="expression" dxfId="8293" priority="8851" stopIfTrue="1">
      <formula>AY496="Yes"</formula>
    </cfRule>
  </conditionalFormatting>
  <conditionalFormatting sqref="AY497">
    <cfRule type="expression" dxfId="8292" priority="8848" stopIfTrue="1">
      <formula>AY497="No"</formula>
    </cfRule>
    <cfRule type="expression" dxfId="8291" priority="8849" stopIfTrue="1">
      <formula>AY497="Yes"</formula>
    </cfRule>
  </conditionalFormatting>
  <conditionalFormatting sqref="AY498">
    <cfRule type="expression" dxfId="8290" priority="8846" stopIfTrue="1">
      <formula>AY498="No"</formula>
    </cfRule>
    <cfRule type="expression" dxfId="8289" priority="8847" stopIfTrue="1">
      <formula>AY498="Yes"</formula>
    </cfRule>
  </conditionalFormatting>
  <conditionalFormatting sqref="AY502">
    <cfRule type="expression" dxfId="8288" priority="8844" stopIfTrue="1">
      <formula>AY502="No"</formula>
    </cfRule>
    <cfRule type="expression" dxfId="8287" priority="8845" stopIfTrue="1">
      <formula>AY502="Yes"</formula>
    </cfRule>
  </conditionalFormatting>
  <conditionalFormatting sqref="AY503">
    <cfRule type="expression" dxfId="8286" priority="8842" stopIfTrue="1">
      <formula>AY503="No"</formula>
    </cfRule>
    <cfRule type="expression" dxfId="8285" priority="8843" stopIfTrue="1">
      <formula>AY503="Yes"</formula>
    </cfRule>
  </conditionalFormatting>
  <conditionalFormatting sqref="AY504">
    <cfRule type="expression" dxfId="8284" priority="8840" stopIfTrue="1">
      <formula>AY504="No"</formula>
    </cfRule>
    <cfRule type="expression" dxfId="8283" priority="8841" stopIfTrue="1">
      <formula>AY504="Yes"</formula>
    </cfRule>
  </conditionalFormatting>
  <conditionalFormatting sqref="AY505">
    <cfRule type="expression" dxfId="8282" priority="8838" stopIfTrue="1">
      <formula>AY505="No"</formula>
    </cfRule>
    <cfRule type="expression" dxfId="8281" priority="8839" stopIfTrue="1">
      <formula>AY505="Yes"</formula>
    </cfRule>
  </conditionalFormatting>
  <conditionalFormatting sqref="AY506">
    <cfRule type="expression" dxfId="8280" priority="8836" stopIfTrue="1">
      <formula>AY506="No"</formula>
    </cfRule>
    <cfRule type="expression" dxfId="8279" priority="8837" stopIfTrue="1">
      <formula>AY506="Yes"</formula>
    </cfRule>
  </conditionalFormatting>
  <conditionalFormatting sqref="AY507">
    <cfRule type="expression" dxfId="8278" priority="8834" stopIfTrue="1">
      <formula>AY507="No"</formula>
    </cfRule>
    <cfRule type="expression" dxfId="8277" priority="8835" stopIfTrue="1">
      <formula>AY507="Yes"</formula>
    </cfRule>
  </conditionalFormatting>
  <conditionalFormatting sqref="AY508">
    <cfRule type="expression" dxfId="8276" priority="8832" stopIfTrue="1">
      <formula>AY508="No"</formula>
    </cfRule>
    <cfRule type="expression" dxfId="8275" priority="8833" stopIfTrue="1">
      <formula>AY508="Yes"</formula>
    </cfRule>
  </conditionalFormatting>
  <conditionalFormatting sqref="AY509">
    <cfRule type="expression" dxfId="8274" priority="8830" stopIfTrue="1">
      <formula>AY509="No"</formula>
    </cfRule>
    <cfRule type="expression" dxfId="8273" priority="8831" stopIfTrue="1">
      <formula>AY509="Yes"</formula>
    </cfRule>
  </conditionalFormatting>
  <conditionalFormatting sqref="AY510">
    <cfRule type="expression" dxfId="8272" priority="8828" stopIfTrue="1">
      <formula>AY510="No"</formula>
    </cfRule>
    <cfRule type="expression" dxfId="8271" priority="8829" stopIfTrue="1">
      <formula>AY510="Yes"</formula>
    </cfRule>
  </conditionalFormatting>
  <conditionalFormatting sqref="AY511">
    <cfRule type="expression" dxfId="8270" priority="8826" stopIfTrue="1">
      <formula>AY511="No"</formula>
    </cfRule>
    <cfRule type="expression" dxfId="8269" priority="8827" stopIfTrue="1">
      <formula>AY511="Yes"</formula>
    </cfRule>
  </conditionalFormatting>
  <conditionalFormatting sqref="AY512">
    <cfRule type="expression" dxfId="8268" priority="8824" stopIfTrue="1">
      <formula>AY512="No"</formula>
    </cfRule>
    <cfRule type="expression" dxfId="8267" priority="8825" stopIfTrue="1">
      <formula>AY512="Yes"</formula>
    </cfRule>
  </conditionalFormatting>
  <conditionalFormatting sqref="AY513">
    <cfRule type="expression" dxfId="8266" priority="8822" stopIfTrue="1">
      <formula>AY513="No"</formula>
    </cfRule>
    <cfRule type="expression" dxfId="8265" priority="8823" stopIfTrue="1">
      <formula>AY513="Yes"</formula>
    </cfRule>
  </conditionalFormatting>
  <conditionalFormatting sqref="AY514">
    <cfRule type="expression" dxfId="8264" priority="8820" stopIfTrue="1">
      <formula>AY514="No"</formula>
    </cfRule>
    <cfRule type="expression" dxfId="8263" priority="8821" stopIfTrue="1">
      <formula>AY514="Yes"</formula>
    </cfRule>
  </conditionalFormatting>
  <conditionalFormatting sqref="AY515">
    <cfRule type="expression" dxfId="8262" priority="8818" stopIfTrue="1">
      <formula>AY515="No"</formula>
    </cfRule>
    <cfRule type="expression" dxfId="8261" priority="8819" stopIfTrue="1">
      <formula>AY515="Yes"</formula>
    </cfRule>
  </conditionalFormatting>
  <conditionalFormatting sqref="AY516">
    <cfRule type="expression" dxfId="8260" priority="8816" stopIfTrue="1">
      <formula>AY516="No"</formula>
    </cfRule>
    <cfRule type="expression" dxfId="8259" priority="8817" stopIfTrue="1">
      <formula>AY516="Yes"</formula>
    </cfRule>
  </conditionalFormatting>
  <conditionalFormatting sqref="AY517">
    <cfRule type="expression" dxfId="8258" priority="8814" stopIfTrue="1">
      <formula>AY517="No"</formula>
    </cfRule>
    <cfRule type="expression" dxfId="8257" priority="8815" stopIfTrue="1">
      <formula>AY517="Yes"</formula>
    </cfRule>
  </conditionalFormatting>
  <conditionalFormatting sqref="AY518">
    <cfRule type="expression" dxfId="8256" priority="8812" stopIfTrue="1">
      <formula>AY518="No"</formula>
    </cfRule>
    <cfRule type="expression" dxfId="8255" priority="8813" stopIfTrue="1">
      <formula>AY518="Yes"</formula>
    </cfRule>
  </conditionalFormatting>
  <conditionalFormatting sqref="AY519">
    <cfRule type="expression" dxfId="8254" priority="8810" stopIfTrue="1">
      <formula>AY519="No"</formula>
    </cfRule>
    <cfRule type="expression" dxfId="8253" priority="8811" stopIfTrue="1">
      <formula>AY519="Yes"</formula>
    </cfRule>
  </conditionalFormatting>
  <conditionalFormatting sqref="AY523">
    <cfRule type="expression" dxfId="8252" priority="8808" stopIfTrue="1">
      <formula>AY523="No"</formula>
    </cfRule>
    <cfRule type="expression" dxfId="8251" priority="8809" stopIfTrue="1">
      <formula>AY523="Yes"</formula>
    </cfRule>
  </conditionalFormatting>
  <conditionalFormatting sqref="AY524">
    <cfRule type="expression" dxfId="8250" priority="8806" stopIfTrue="1">
      <formula>AY524="No"</formula>
    </cfRule>
    <cfRule type="expression" dxfId="8249" priority="8807" stopIfTrue="1">
      <formula>AY524="Yes"</formula>
    </cfRule>
  </conditionalFormatting>
  <conditionalFormatting sqref="AY525">
    <cfRule type="expression" dxfId="8248" priority="8804" stopIfTrue="1">
      <formula>AY525="No"</formula>
    </cfRule>
    <cfRule type="expression" dxfId="8247" priority="8805" stopIfTrue="1">
      <formula>AY525="Yes"</formula>
    </cfRule>
  </conditionalFormatting>
  <conditionalFormatting sqref="AY526">
    <cfRule type="expression" dxfId="8246" priority="8802" stopIfTrue="1">
      <formula>AY526="No"</formula>
    </cfRule>
    <cfRule type="expression" dxfId="8245" priority="8803" stopIfTrue="1">
      <formula>AY526="Yes"</formula>
    </cfRule>
  </conditionalFormatting>
  <conditionalFormatting sqref="AY527">
    <cfRule type="expression" dxfId="8244" priority="8800" stopIfTrue="1">
      <formula>AY527="No"</formula>
    </cfRule>
    <cfRule type="expression" dxfId="8243" priority="8801" stopIfTrue="1">
      <formula>AY527="Yes"</formula>
    </cfRule>
  </conditionalFormatting>
  <conditionalFormatting sqref="AY528">
    <cfRule type="expression" dxfId="8242" priority="8798" stopIfTrue="1">
      <formula>AY528="No"</formula>
    </cfRule>
    <cfRule type="expression" dxfId="8241" priority="8799" stopIfTrue="1">
      <formula>AY528="Yes"</formula>
    </cfRule>
  </conditionalFormatting>
  <conditionalFormatting sqref="AY532">
    <cfRule type="expression" dxfId="8240" priority="8796" stopIfTrue="1">
      <formula>AY532="No"</formula>
    </cfRule>
    <cfRule type="expression" dxfId="8239" priority="8797" stopIfTrue="1">
      <formula>AY532="Yes"</formula>
    </cfRule>
  </conditionalFormatting>
  <conditionalFormatting sqref="AY533">
    <cfRule type="expression" dxfId="8238" priority="8794" stopIfTrue="1">
      <formula>AY533="No"</formula>
    </cfRule>
    <cfRule type="expression" dxfId="8237" priority="8795" stopIfTrue="1">
      <formula>AY533="Yes"</formula>
    </cfRule>
  </conditionalFormatting>
  <conditionalFormatting sqref="AY534">
    <cfRule type="expression" dxfId="8236" priority="8792" stopIfTrue="1">
      <formula>AY534="No"</formula>
    </cfRule>
    <cfRule type="expression" dxfId="8235" priority="8793" stopIfTrue="1">
      <formula>AY534="Yes"</formula>
    </cfRule>
  </conditionalFormatting>
  <conditionalFormatting sqref="AY535">
    <cfRule type="expression" dxfId="8234" priority="8790" stopIfTrue="1">
      <formula>AY535="No"</formula>
    </cfRule>
    <cfRule type="expression" dxfId="8233" priority="8791" stopIfTrue="1">
      <formula>AY535="Yes"</formula>
    </cfRule>
  </conditionalFormatting>
  <conditionalFormatting sqref="AY536">
    <cfRule type="expression" dxfId="8232" priority="8788" stopIfTrue="1">
      <formula>AY536="No"</formula>
    </cfRule>
    <cfRule type="expression" dxfId="8231" priority="8789" stopIfTrue="1">
      <formula>AY536="Yes"</formula>
    </cfRule>
  </conditionalFormatting>
  <conditionalFormatting sqref="AY537">
    <cfRule type="expression" dxfId="8230" priority="8786" stopIfTrue="1">
      <formula>AY537="No"</formula>
    </cfRule>
    <cfRule type="expression" dxfId="8229" priority="8787" stopIfTrue="1">
      <formula>AY537="Yes"</formula>
    </cfRule>
  </conditionalFormatting>
  <conditionalFormatting sqref="AY538">
    <cfRule type="expression" dxfId="8228" priority="8784" stopIfTrue="1">
      <formula>AY538="No"</formula>
    </cfRule>
    <cfRule type="expression" dxfId="8227" priority="8785" stopIfTrue="1">
      <formula>AY538="Yes"</formula>
    </cfRule>
  </conditionalFormatting>
  <conditionalFormatting sqref="AY539">
    <cfRule type="expression" dxfId="8226" priority="8782" stopIfTrue="1">
      <formula>AY539="No"</formula>
    </cfRule>
    <cfRule type="expression" dxfId="8225" priority="8783" stopIfTrue="1">
      <formula>AY539="Yes"</formula>
    </cfRule>
  </conditionalFormatting>
  <conditionalFormatting sqref="AY540">
    <cfRule type="expression" dxfId="8224" priority="8780" stopIfTrue="1">
      <formula>AY540="No"</formula>
    </cfRule>
    <cfRule type="expression" dxfId="8223" priority="8781" stopIfTrue="1">
      <formula>AY540="Yes"</formula>
    </cfRule>
  </conditionalFormatting>
  <conditionalFormatting sqref="AY541">
    <cfRule type="expression" dxfId="8222" priority="8778" stopIfTrue="1">
      <formula>AY541="No"</formula>
    </cfRule>
    <cfRule type="expression" dxfId="8221" priority="8779" stopIfTrue="1">
      <formula>AY541="Yes"</formula>
    </cfRule>
  </conditionalFormatting>
  <conditionalFormatting sqref="AY542">
    <cfRule type="expression" dxfId="8220" priority="8776" stopIfTrue="1">
      <formula>AY542="No"</formula>
    </cfRule>
    <cfRule type="expression" dxfId="8219" priority="8777" stopIfTrue="1">
      <formula>AY542="Yes"</formula>
    </cfRule>
  </conditionalFormatting>
  <conditionalFormatting sqref="AY543">
    <cfRule type="expression" dxfId="8218" priority="8774" stopIfTrue="1">
      <formula>AY543="No"</formula>
    </cfRule>
    <cfRule type="expression" dxfId="8217" priority="8775" stopIfTrue="1">
      <formula>AY543="Yes"</formula>
    </cfRule>
  </conditionalFormatting>
  <conditionalFormatting sqref="AY572">
    <cfRule type="expression" dxfId="8216" priority="8770" stopIfTrue="1">
      <formula>AY572="No"</formula>
    </cfRule>
    <cfRule type="expression" dxfId="8215" priority="8771" stopIfTrue="1">
      <formula>AY572="Yes"</formula>
    </cfRule>
  </conditionalFormatting>
  <conditionalFormatting sqref="AY573">
    <cfRule type="expression" dxfId="8214" priority="8768" stopIfTrue="1">
      <formula>AY573="No"</formula>
    </cfRule>
    <cfRule type="expression" dxfId="8213" priority="8769" stopIfTrue="1">
      <formula>AY573="Yes"</formula>
    </cfRule>
  </conditionalFormatting>
  <conditionalFormatting sqref="AY473:AY486 AY547:AY559 AY612:AY613 AY572:AY576 AY621:AY622 AY490:AY543 AY563:AY570 AY584:AY588 AY593:AY595 AY599:AY604">
    <cfRule type="containsText" dxfId="8212" priority="8766" operator="containsText" text="No">
      <formula>NOT(ISERROR(SEARCH("No",AY473)))</formula>
    </cfRule>
    <cfRule type="containsText" dxfId="8211" priority="8767" operator="containsText" text="Yes">
      <formula>NOT(ISERROR(SEARCH("Yes",AY473)))</formula>
    </cfRule>
  </conditionalFormatting>
  <conditionalFormatting sqref="AY544:AY546">
    <cfRule type="containsText" dxfId="8210" priority="8762" operator="containsText" text="No">
      <formula>NOT(ISERROR(SEARCH("No",AY544)))</formula>
    </cfRule>
    <cfRule type="containsText" dxfId="8209" priority="8763" operator="containsText" text="Yes">
      <formula>NOT(ISERROR(SEARCH("Yes",AY544)))</formula>
    </cfRule>
    <cfRule type="containsText" dxfId="8208" priority="8764" operator="containsText" text="Yes">
      <formula>NOT(ISERROR(SEARCH("Yes",AY544)))</formula>
    </cfRule>
    <cfRule type="containsText" dxfId="8207" priority="8765" operator="containsText" text="Yes">
      <formula>NOT(ISERROR(SEARCH("Yes",AY544)))</formula>
    </cfRule>
  </conditionalFormatting>
  <conditionalFormatting sqref="AY84:AY86">
    <cfRule type="expression" dxfId="8206" priority="8760" stopIfTrue="1">
      <formula>AY84="No"</formula>
    </cfRule>
    <cfRule type="expression" dxfId="8205" priority="8761" stopIfTrue="1">
      <formula>AY84="Yes"</formula>
    </cfRule>
  </conditionalFormatting>
  <conditionalFormatting sqref="AY231:AY232">
    <cfRule type="containsText" dxfId="8204" priority="8756" operator="containsText" text="No">
      <formula>NOT(ISERROR(SEARCH("No",AY231)))</formula>
    </cfRule>
    <cfRule type="containsText" dxfId="8203" priority="8757" operator="containsText" text="Yes">
      <formula>NOT(ISERROR(SEARCH("Yes",AY231)))</formula>
    </cfRule>
    <cfRule type="containsText" dxfId="8202" priority="8758" operator="containsText" text="Yes">
      <formula>NOT(ISERROR(SEARCH("Yes",AY231)))</formula>
    </cfRule>
    <cfRule type="containsText" dxfId="8201" priority="8759" operator="containsText" text="Yes">
      <formula>NOT(ISERROR(SEARCH("Yes",AY231)))</formula>
    </cfRule>
  </conditionalFormatting>
  <conditionalFormatting sqref="AY303:AY308">
    <cfRule type="containsText" dxfId="8200" priority="8748" operator="containsText" text="No">
      <formula>NOT(ISERROR(SEARCH("No",AY303)))</formula>
    </cfRule>
    <cfRule type="containsText" dxfId="8199" priority="8749" operator="containsText" text="Yes">
      <formula>NOT(ISERROR(SEARCH("Yes",AY303)))</formula>
    </cfRule>
    <cfRule type="containsText" dxfId="8198" priority="8750" operator="containsText" text="Yes">
      <formula>NOT(ISERROR(SEARCH("Yes",AY303)))</formula>
    </cfRule>
    <cfRule type="containsText" dxfId="8197" priority="8751" operator="containsText" text="Yes">
      <formula>NOT(ISERROR(SEARCH("Yes",AY303)))</formula>
    </cfRule>
  </conditionalFormatting>
  <conditionalFormatting sqref="AY309:AY311">
    <cfRule type="expression" dxfId="8196" priority="8746" stopIfTrue="1">
      <formula>AY309="No"</formula>
    </cfRule>
    <cfRule type="expression" dxfId="8195" priority="8747" stopIfTrue="1">
      <formula>AY309="Yes"</formula>
    </cfRule>
  </conditionalFormatting>
  <conditionalFormatting sqref="A319:A322">
    <cfRule type="expression" dxfId="8194" priority="8601" stopIfTrue="1">
      <formula>A319="N/A"</formula>
    </cfRule>
  </conditionalFormatting>
  <conditionalFormatting sqref="G323:G325">
    <cfRule type="containsText" dxfId="8193" priority="8587" operator="containsText" text="No">
      <formula>NOT(ISERROR(SEARCH("No",G323)))</formula>
    </cfRule>
    <cfRule type="containsText" dxfId="8192" priority="8588" operator="containsText" text="Yes">
      <formula>NOT(ISERROR(SEARCH("Yes",G323)))</formula>
    </cfRule>
    <cfRule type="containsText" dxfId="8191" priority="8589" operator="containsText" text="Yes">
      <formula>NOT(ISERROR(SEARCH("Yes",G323)))</formula>
    </cfRule>
    <cfRule type="containsText" dxfId="8190" priority="8590" operator="containsText" text="Yes">
      <formula>NOT(ISERROR(SEARCH("Yes",G323)))</formula>
    </cfRule>
  </conditionalFormatting>
  <conditionalFormatting sqref="H323:H325">
    <cfRule type="containsText" dxfId="8189" priority="8583" operator="containsText" text="No">
      <formula>NOT(ISERROR(SEARCH("No",H323)))</formula>
    </cfRule>
    <cfRule type="containsText" dxfId="8188" priority="8584" operator="containsText" text="Yes">
      <formula>NOT(ISERROR(SEARCH("Yes",H323)))</formula>
    </cfRule>
    <cfRule type="containsText" dxfId="8187" priority="8585" operator="containsText" text="Yes">
      <formula>NOT(ISERROR(SEARCH("Yes",H323)))</formula>
    </cfRule>
    <cfRule type="containsText" dxfId="8186" priority="8586" operator="containsText" text="Yes">
      <formula>NOT(ISERROR(SEARCH("Yes",H323)))</formula>
    </cfRule>
  </conditionalFormatting>
  <conditionalFormatting sqref="AT320:AT322">
    <cfRule type="expression" dxfId="8185" priority="8616" stopIfTrue="1">
      <formula>AT320="No"</formula>
    </cfRule>
    <cfRule type="expression" dxfId="8184" priority="8617" stopIfTrue="1">
      <formula>AT320="Yes"</formula>
    </cfRule>
  </conditionalFormatting>
  <conditionalFormatting sqref="AU320:AU322">
    <cfRule type="expression" dxfId="8183" priority="8614" stopIfTrue="1">
      <formula>AU320="No"</formula>
    </cfRule>
    <cfRule type="expression" dxfId="8182" priority="8615" stopIfTrue="1">
      <formula>AU320="Yes"</formula>
    </cfRule>
  </conditionalFormatting>
  <conditionalFormatting sqref="AV320:AV322">
    <cfRule type="expression" dxfId="8181" priority="8612" stopIfTrue="1">
      <formula>AV320="No"</formula>
    </cfRule>
    <cfRule type="expression" dxfId="8180" priority="8613" stopIfTrue="1">
      <formula>AV320="Yes"</formula>
    </cfRule>
  </conditionalFormatting>
  <conditionalFormatting sqref="C312:C314">
    <cfRule type="expression" dxfId="8179" priority="8738" stopIfTrue="1">
      <formula>C312="N/A"</formula>
    </cfRule>
  </conditionalFormatting>
  <conditionalFormatting sqref="A312:A314">
    <cfRule type="expression" dxfId="8178" priority="8737" stopIfTrue="1">
      <formula>A312="N/A"</formula>
    </cfRule>
  </conditionalFormatting>
  <conditionalFormatting sqref="D312:AQ314">
    <cfRule type="containsText" dxfId="8177" priority="8733" operator="containsText" text="No">
      <formula>NOT(ISERROR(SEARCH("No",D312)))</formula>
    </cfRule>
    <cfRule type="containsText" dxfId="8176" priority="8734" operator="containsText" text="Yes">
      <formula>NOT(ISERROR(SEARCH("Yes",D312)))</formula>
    </cfRule>
    <cfRule type="containsText" dxfId="8175" priority="8735" operator="containsText" text="Yes">
      <formula>NOT(ISERROR(SEARCH("Yes",D312)))</formula>
    </cfRule>
    <cfRule type="containsText" dxfId="8174" priority="8736" operator="containsText" text="Yes">
      <formula>NOT(ISERROR(SEARCH("Yes",D312)))</formula>
    </cfRule>
  </conditionalFormatting>
  <conditionalFormatting sqref="AR312:AR314">
    <cfRule type="containsText" dxfId="8173" priority="8729" operator="containsText" text="No">
      <formula>NOT(ISERROR(SEARCH("No",AR312)))</formula>
    </cfRule>
    <cfRule type="containsText" dxfId="8172" priority="8730" operator="containsText" text="Yes">
      <formula>NOT(ISERROR(SEARCH("Yes",AR312)))</formula>
    </cfRule>
    <cfRule type="containsText" dxfId="8171" priority="8731" operator="containsText" text="Yes">
      <formula>NOT(ISERROR(SEARCH("Yes",AR312)))</formula>
    </cfRule>
    <cfRule type="containsText" dxfId="8170" priority="8732" operator="containsText" text="Yes">
      <formula>NOT(ISERROR(SEARCH("Yes",AR312)))</formula>
    </cfRule>
  </conditionalFormatting>
  <conditionalFormatting sqref="AS312:AS314">
    <cfRule type="containsText" dxfId="8169" priority="8725" operator="containsText" text="No">
      <formula>NOT(ISERROR(SEARCH("No",AS312)))</formula>
    </cfRule>
    <cfRule type="containsText" dxfId="8168" priority="8726" operator="containsText" text="Yes">
      <formula>NOT(ISERROR(SEARCH("Yes",AS312)))</formula>
    </cfRule>
    <cfRule type="containsText" dxfId="8167" priority="8727" operator="containsText" text="Yes">
      <formula>NOT(ISERROR(SEARCH("Yes",AS312)))</formula>
    </cfRule>
    <cfRule type="containsText" dxfId="8166" priority="8728" operator="containsText" text="Yes">
      <formula>NOT(ISERROR(SEARCH("Yes",AS312)))</formula>
    </cfRule>
  </conditionalFormatting>
  <conditionalFormatting sqref="AT312:AT314">
    <cfRule type="containsText" dxfId="8165" priority="8721" operator="containsText" text="No">
      <formula>NOT(ISERROR(SEARCH("No",AT312)))</formula>
    </cfRule>
    <cfRule type="containsText" dxfId="8164" priority="8722" operator="containsText" text="Yes">
      <formula>NOT(ISERROR(SEARCH("Yes",AT312)))</formula>
    </cfRule>
    <cfRule type="containsText" dxfId="8163" priority="8723" operator="containsText" text="Yes">
      <formula>NOT(ISERROR(SEARCH("Yes",AT312)))</formula>
    </cfRule>
    <cfRule type="containsText" dxfId="8162" priority="8724" operator="containsText" text="Yes">
      <formula>NOT(ISERROR(SEARCH("Yes",AT312)))</formula>
    </cfRule>
  </conditionalFormatting>
  <conditionalFormatting sqref="AU312:AU314">
    <cfRule type="containsText" dxfId="8161" priority="8717" operator="containsText" text="No">
      <formula>NOT(ISERROR(SEARCH("No",AU312)))</formula>
    </cfRule>
    <cfRule type="containsText" dxfId="8160" priority="8718" operator="containsText" text="Yes">
      <formula>NOT(ISERROR(SEARCH("Yes",AU312)))</formula>
    </cfRule>
    <cfRule type="containsText" dxfId="8159" priority="8719" operator="containsText" text="Yes">
      <formula>NOT(ISERROR(SEARCH("Yes",AU312)))</formula>
    </cfRule>
    <cfRule type="containsText" dxfId="8158" priority="8720" operator="containsText" text="Yes">
      <formula>NOT(ISERROR(SEARCH("Yes",AU312)))</formula>
    </cfRule>
  </conditionalFormatting>
  <conditionalFormatting sqref="AV312:AV314">
    <cfRule type="containsText" dxfId="8157" priority="8713" operator="containsText" text="No">
      <formula>NOT(ISERROR(SEARCH("No",AV312)))</formula>
    </cfRule>
    <cfRule type="containsText" dxfId="8156" priority="8714" operator="containsText" text="Yes">
      <formula>NOT(ISERROR(SEARCH("Yes",AV312)))</formula>
    </cfRule>
    <cfRule type="containsText" dxfId="8155" priority="8715" operator="containsText" text="Yes">
      <formula>NOT(ISERROR(SEARCH("Yes",AV312)))</formula>
    </cfRule>
    <cfRule type="containsText" dxfId="8154" priority="8716" operator="containsText" text="Yes">
      <formula>NOT(ISERROR(SEARCH("Yes",AV312)))</formula>
    </cfRule>
  </conditionalFormatting>
  <conditionalFormatting sqref="AW312:AW314">
    <cfRule type="containsText" dxfId="8153" priority="8709" operator="containsText" text="No">
      <formula>NOT(ISERROR(SEARCH("No",AW312)))</formula>
    </cfRule>
    <cfRule type="containsText" dxfId="8152" priority="8710" operator="containsText" text="Yes">
      <formula>NOT(ISERROR(SEARCH("Yes",AW312)))</formula>
    </cfRule>
    <cfRule type="containsText" dxfId="8151" priority="8711" operator="containsText" text="Yes">
      <formula>NOT(ISERROR(SEARCH("Yes",AW312)))</formula>
    </cfRule>
    <cfRule type="containsText" dxfId="8150" priority="8712" operator="containsText" text="Yes">
      <formula>NOT(ISERROR(SEARCH("Yes",AW312)))</formula>
    </cfRule>
  </conditionalFormatting>
  <conditionalFormatting sqref="AX312:AX314">
    <cfRule type="containsText" dxfId="8149" priority="8705" operator="containsText" text="No">
      <formula>NOT(ISERROR(SEARCH("No",AX312)))</formula>
    </cfRule>
    <cfRule type="containsText" dxfId="8148" priority="8706" operator="containsText" text="Yes">
      <formula>NOT(ISERROR(SEARCH("Yes",AX312)))</formula>
    </cfRule>
    <cfRule type="containsText" dxfId="8147" priority="8707" operator="containsText" text="Yes">
      <formula>NOT(ISERROR(SEARCH("Yes",AX312)))</formula>
    </cfRule>
    <cfRule type="containsText" dxfId="8146" priority="8708" operator="containsText" text="Yes">
      <formula>NOT(ISERROR(SEARCH("Yes",AX312)))</formula>
    </cfRule>
  </conditionalFormatting>
  <conditionalFormatting sqref="AY312:AY314">
    <cfRule type="containsText" dxfId="8145" priority="8701" operator="containsText" text="No">
      <formula>NOT(ISERROR(SEARCH("No",AY312)))</formula>
    </cfRule>
    <cfRule type="containsText" dxfId="8144" priority="8702" operator="containsText" text="Yes">
      <formula>NOT(ISERROR(SEARCH("Yes",AY312)))</formula>
    </cfRule>
    <cfRule type="containsText" dxfId="8143" priority="8703" operator="containsText" text="Yes">
      <formula>NOT(ISERROR(SEARCH("Yes",AY312)))</formula>
    </cfRule>
    <cfRule type="containsText" dxfId="8142" priority="8704" operator="containsText" text="Yes">
      <formula>NOT(ISERROR(SEARCH("Yes",AY312)))</formula>
    </cfRule>
  </conditionalFormatting>
  <conditionalFormatting sqref="D316:AE318">
    <cfRule type="expression" dxfId="8141" priority="8698" stopIfTrue="1">
      <formula>D316="No"</formula>
    </cfRule>
    <cfRule type="expression" dxfId="8140" priority="8699" stopIfTrue="1">
      <formula>D316="Yes"</formula>
    </cfRule>
  </conditionalFormatting>
  <conditionalFormatting sqref="C315:C318">
    <cfRule type="expression" dxfId="8139" priority="8700" stopIfTrue="1">
      <formula>C315="N/A"</formula>
    </cfRule>
  </conditionalFormatting>
  <conditionalFormatting sqref="AF316:AF318">
    <cfRule type="expression" dxfId="8138" priority="8696" stopIfTrue="1">
      <formula>AF316="No"</formula>
    </cfRule>
    <cfRule type="expression" dxfId="8137" priority="8697" stopIfTrue="1">
      <formula>AF316="Yes"</formula>
    </cfRule>
  </conditionalFormatting>
  <conditionalFormatting sqref="AG316:AH318">
    <cfRule type="expression" dxfId="8136" priority="8694" stopIfTrue="1">
      <formula>AG316="No"</formula>
    </cfRule>
    <cfRule type="expression" dxfId="8135" priority="8695" stopIfTrue="1">
      <formula>AG316="Yes"</formula>
    </cfRule>
  </conditionalFormatting>
  <conditionalFormatting sqref="AJ316:AJ318">
    <cfRule type="expression" dxfId="8134" priority="8692" stopIfTrue="1">
      <formula>AJ316="No"</formula>
    </cfRule>
    <cfRule type="expression" dxfId="8133" priority="8693" stopIfTrue="1">
      <formula>AJ316="Yes"</formula>
    </cfRule>
  </conditionalFormatting>
  <conditionalFormatting sqref="AI316:AI318">
    <cfRule type="expression" dxfId="8132" priority="8690" stopIfTrue="1">
      <formula>AI316="No"</formula>
    </cfRule>
    <cfRule type="expression" dxfId="8131" priority="8691" stopIfTrue="1">
      <formula>AI316="Yes"</formula>
    </cfRule>
  </conditionalFormatting>
  <conditionalFormatting sqref="AK316:AK318">
    <cfRule type="expression" dxfId="8130" priority="8688" stopIfTrue="1">
      <formula>AK316="No"</formula>
    </cfRule>
    <cfRule type="expression" dxfId="8129" priority="8689" stopIfTrue="1">
      <formula>AK316="Yes"</formula>
    </cfRule>
  </conditionalFormatting>
  <conditionalFormatting sqref="AN316:AN318">
    <cfRule type="expression" dxfId="8128" priority="8686" stopIfTrue="1">
      <formula>AN316="No"</formula>
    </cfRule>
    <cfRule type="expression" dxfId="8127" priority="8687" stopIfTrue="1">
      <formula>AN316="Yes"</formula>
    </cfRule>
  </conditionalFormatting>
  <conditionalFormatting sqref="AO316:AO318">
    <cfRule type="expression" dxfId="8126" priority="8684" stopIfTrue="1">
      <formula>AO316="No"</formula>
    </cfRule>
    <cfRule type="expression" dxfId="8125" priority="8685" stopIfTrue="1">
      <formula>AO316="Yes"</formula>
    </cfRule>
  </conditionalFormatting>
  <conditionalFormatting sqref="AP316:AP318">
    <cfRule type="expression" dxfId="8124" priority="8682" stopIfTrue="1">
      <formula>AP316="No"</formula>
    </cfRule>
    <cfRule type="expression" dxfId="8123" priority="8683" stopIfTrue="1">
      <formula>AP316="Yes"</formula>
    </cfRule>
  </conditionalFormatting>
  <conditionalFormatting sqref="AQ316:AQ318">
    <cfRule type="expression" dxfId="8122" priority="8680" stopIfTrue="1">
      <formula>AQ316="No"</formula>
    </cfRule>
    <cfRule type="expression" dxfId="8121" priority="8681" stopIfTrue="1">
      <formula>AQ316="Yes"</formula>
    </cfRule>
  </conditionalFormatting>
  <conditionalFormatting sqref="AN316:AQ318">
    <cfRule type="containsText" dxfId="8120" priority="8678" operator="containsText" text="Yes">
      <formula>NOT(ISERROR(SEARCH("Yes",AN316)))</formula>
    </cfRule>
    <cfRule type="containsText" dxfId="8119" priority="8679" operator="containsText" text="No">
      <formula>NOT(ISERROR(SEARCH("No",AN316)))</formula>
    </cfRule>
  </conditionalFormatting>
  <conditionalFormatting sqref="AM316:AM318">
    <cfRule type="expression" dxfId="8118" priority="8676" stopIfTrue="1">
      <formula>AM316="No"</formula>
    </cfRule>
    <cfRule type="expression" dxfId="8117" priority="8677" stopIfTrue="1">
      <formula>AM316="Yes"</formula>
    </cfRule>
  </conditionalFormatting>
  <conditionalFormatting sqref="AL316:AL318">
    <cfRule type="expression" dxfId="8116" priority="8674" stopIfTrue="1">
      <formula>AL316="No"</formula>
    </cfRule>
    <cfRule type="expression" dxfId="8115" priority="8675" stopIfTrue="1">
      <formula>AL316="Yes"</formula>
    </cfRule>
  </conditionalFormatting>
  <conditionalFormatting sqref="AR316:AR318">
    <cfRule type="expression" dxfId="8114" priority="8672" stopIfTrue="1">
      <formula>AR316="No"</formula>
    </cfRule>
    <cfRule type="expression" dxfId="8113" priority="8673" stopIfTrue="1">
      <formula>AR316="Yes"</formula>
    </cfRule>
  </conditionalFormatting>
  <conditionalFormatting sqref="AS316:AS318">
    <cfRule type="expression" dxfId="8112" priority="8670" stopIfTrue="1">
      <formula>AS316="No"</formula>
    </cfRule>
    <cfRule type="expression" dxfId="8111" priority="8671" stopIfTrue="1">
      <formula>AS316="Yes"</formula>
    </cfRule>
  </conditionalFormatting>
  <conditionalFormatting sqref="AT316:AT318">
    <cfRule type="expression" dxfId="8110" priority="8666" stopIfTrue="1">
      <formula>AT316="No"</formula>
    </cfRule>
    <cfRule type="expression" dxfId="8109" priority="8667" stopIfTrue="1">
      <formula>AT316="Yes"</formula>
    </cfRule>
  </conditionalFormatting>
  <conditionalFormatting sqref="AU316:AU318">
    <cfRule type="expression" dxfId="8108" priority="8664" stopIfTrue="1">
      <formula>AU316="No"</formula>
    </cfRule>
    <cfRule type="expression" dxfId="8107" priority="8665" stopIfTrue="1">
      <formula>AU316="Yes"</formula>
    </cfRule>
  </conditionalFormatting>
  <conditionalFormatting sqref="AV316:AV318">
    <cfRule type="expression" dxfId="8106" priority="8662" stopIfTrue="1">
      <formula>AV316="No"</formula>
    </cfRule>
    <cfRule type="expression" dxfId="8105" priority="8663" stopIfTrue="1">
      <formula>AV316="Yes"</formula>
    </cfRule>
  </conditionalFormatting>
  <conditionalFormatting sqref="AW316:AW318">
    <cfRule type="expression" dxfId="8104" priority="8658" stopIfTrue="1">
      <formula>AW316="No"</formula>
    </cfRule>
    <cfRule type="expression" dxfId="8103" priority="8659" stopIfTrue="1">
      <formula>AW316="Yes"</formula>
    </cfRule>
  </conditionalFormatting>
  <conditionalFormatting sqref="AX316:AX318">
    <cfRule type="expression" dxfId="8102" priority="8654" stopIfTrue="1">
      <formula>AX316="No"</formula>
    </cfRule>
    <cfRule type="expression" dxfId="8101" priority="8655" stopIfTrue="1">
      <formula>AX316="Yes"</formula>
    </cfRule>
  </conditionalFormatting>
  <conditionalFormatting sqref="AY316:AY318">
    <cfRule type="expression" dxfId="8100" priority="8652" stopIfTrue="1">
      <formula>AY316="No"</formula>
    </cfRule>
    <cfRule type="expression" dxfId="8099" priority="8653" stopIfTrue="1">
      <formula>AY316="Yes"</formula>
    </cfRule>
  </conditionalFormatting>
  <conditionalFormatting sqref="A315:A318">
    <cfRule type="expression" dxfId="8098" priority="8651" stopIfTrue="1">
      <formula>A315="N/A"</formula>
    </cfRule>
  </conditionalFormatting>
  <conditionalFormatting sqref="D320:AE322">
    <cfRule type="expression" dxfId="8097" priority="8648" stopIfTrue="1">
      <formula>D320="No"</formula>
    </cfRule>
    <cfRule type="expression" dxfId="8096" priority="8649" stopIfTrue="1">
      <formula>D320="Yes"</formula>
    </cfRule>
  </conditionalFormatting>
  <conditionalFormatting sqref="C319:C322">
    <cfRule type="expression" dxfId="8095" priority="8650" stopIfTrue="1">
      <formula>C319="N/A"</formula>
    </cfRule>
  </conditionalFormatting>
  <conditionalFormatting sqref="AF320:AF322">
    <cfRule type="expression" dxfId="8094" priority="8646" stopIfTrue="1">
      <formula>AF320="No"</formula>
    </cfRule>
    <cfRule type="expression" dxfId="8093" priority="8647" stopIfTrue="1">
      <formula>AF320="Yes"</formula>
    </cfRule>
  </conditionalFormatting>
  <conditionalFormatting sqref="AG320:AH322">
    <cfRule type="expression" dxfId="8092" priority="8644" stopIfTrue="1">
      <formula>AG320="No"</formula>
    </cfRule>
    <cfRule type="expression" dxfId="8091" priority="8645" stopIfTrue="1">
      <formula>AG320="Yes"</formula>
    </cfRule>
  </conditionalFormatting>
  <conditionalFormatting sqref="AJ320:AJ322">
    <cfRule type="expression" dxfId="8090" priority="8642" stopIfTrue="1">
      <formula>AJ320="No"</formula>
    </cfRule>
    <cfRule type="expression" dxfId="8089" priority="8643" stopIfTrue="1">
      <formula>AJ320="Yes"</formula>
    </cfRule>
  </conditionalFormatting>
  <conditionalFormatting sqref="AI320:AI322">
    <cfRule type="expression" dxfId="8088" priority="8640" stopIfTrue="1">
      <formula>AI320="No"</formula>
    </cfRule>
    <cfRule type="expression" dxfId="8087" priority="8641" stopIfTrue="1">
      <formula>AI320="Yes"</formula>
    </cfRule>
  </conditionalFormatting>
  <conditionalFormatting sqref="AK320:AK322">
    <cfRule type="expression" dxfId="8086" priority="8638" stopIfTrue="1">
      <formula>AK320="No"</formula>
    </cfRule>
    <cfRule type="expression" dxfId="8085" priority="8639" stopIfTrue="1">
      <formula>AK320="Yes"</formula>
    </cfRule>
  </conditionalFormatting>
  <conditionalFormatting sqref="AN320:AN322">
    <cfRule type="expression" dxfId="8084" priority="8636" stopIfTrue="1">
      <formula>AN320="No"</formula>
    </cfRule>
    <cfRule type="expression" dxfId="8083" priority="8637" stopIfTrue="1">
      <formula>AN320="Yes"</formula>
    </cfRule>
  </conditionalFormatting>
  <conditionalFormatting sqref="AO320:AO322">
    <cfRule type="expression" dxfId="8082" priority="8634" stopIfTrue="1">
      <formula>AO320="No"</formula>
    </cfRule>
    <cfRule type="expression" dxfId="8081" priority="8635" stopIfTrue="1">
      <formula>AO320="Yes"</formula>
    </cfRule>
  </conditionalFormatting>
  <conditionalFormatting sqref="AP320:AP322">
    <cfRule type="expression" dxfId="8080" priority="8632" stopIfTrue="1">
      <formula>AP320="No"</formula>
    </cfRule>
    <cfRule type="expression" dxfId="8079" priority="8633" stopIfTrue="1">
      <formula>AP320="Yes"</formula>
    </cfRule>
  </conditionalFormatting>
  <conditionalFormatting sqref="AQ320:AQ322">
    <cfRule type="expression" dxfId="8078" priority="8630" stopIfTrue="1">
      <formula>AQ320="No"</formula>
    </cfRule>
    <cfRule type="expression" dxfId="8077" priority="8631" stopIfTrue="1">
      <formula>AQ320="Yes"</formula>
    </cfRule>
  </conditionalFormatting>
  <conditionalFormatting sqref="AN320:AQ322">
    <cfRule type="containsText" dxfId="8076" priority="8628" operator="containsText" text="Yes">
      <formula>NOT(ISERROR(SEARCH("Yes",AN320)))</formula>
    </cfRule>
    <cfRule type="containsText" dxfId="8075" priority="8629" operator="containsText" text="No">
      <formula>NOT(ISERROR(SEARCH("No",AN320)))</formula>
    </cfRule>
  </conditionalFormatting>
  <conditionalFormatting sqref="AM320:AM322">
    <cfRule type="expression" dxfId="8074" priority="8626" stopIfTrue="1">
      <formula>AM320="No"</formula>
    </cfRule>
    <cfRule type="expression" dxfId="8073" priority="8627" stopIfTrue="1">
      <formula>AM320="Yes"</formula>
    </cfRule>
  </conditionalFormatting>
  <conditionalFormatting sqref="AL320:AL322">
    <cfRule type="expression" dxfId="8072" priority="8624" stopIfTrue="1">
      <formula>AL320="No"</formula>
    </cfRule>
    <cfRule type="expression" dxfId="8071" priority="8625" stopIfTrue="1">
      <formula>AL320="Yes"</formula>
    </cfRule>
  </conditionalFormatting>
  <conditionalFormatting sqref="AR320:AR322">
    <cfRule type="expression" dxfId="8070" priority="8622" stopIfTrue="1">
      <formula>AR320="No"</formula>
    </cfRule>
    <cfRule type="expression" dxfId="8069" priority="8623" stopIfTrue="1">
      <formula>AR320="Yes"</formula>
    </cfRule>
  </conditionalFormatting>
  <conditionalFormatting sqref="AS320:AS322">
    <cfRule type="expression" dxfId="8068" priority="8620" stopIfTrue="1">
      <formula>AS320="No"</formula>
    </cfRule>
    <cfRule type="expression" dxfId="8067" priority="8621" stopIfTrue="1">
      <formula>AS320="Yes"</formula>
    </cfRule>
  </conditionalFormatting>
  <conditionalFormatting sqref="AW320:AW322">
    <cfRule type="expression" dxfId="8066" priority="8608" stopIfTrue="1">
      <formula>AW320="No"</formula>
    </cfRule>
    <cfRule type="expression" dxfId="8065" priority="8609" stopIfTrue="1">
      <formula>AW320="Yes"</formula>
    </cfRule>
  </conditionalFormatting>
  <conditionalFormatting sqref="AX320:AX322">
    <cfRule type="expression" dxfId="8064" priority="8604" stopIfTrue="1">
      <formula>AX320="No"</formula>
    </cfRule>
    <cfRule type="expression" dxfId="8063" priority="8605" stopIfTrue="1">
      <formula>AX320="Yes"</formula>
    </cfRule>
  </conditionalFormatting>
  <conditionalFormatting sqref="AY320:AY322">
    <cfRule type="expression" dxfId="8062" priority="8602" stopIfTrue="1">
      <formula>AY320="No"</formula>
    </cfRule>
    <cfRule type="expression" dxfId="8061" priority="8603" stopIfTrue="1">
      <formula>AY320="Yes"</formula>
    </cfRule>
  </conditionalFormatting>
  <conditionalFormatting sqref="C323:C325">
    <cfRule type="expression" dxfId="8060" priority="8600" stopIfTrue="1">
      <formula>C323="N/A"</formula>
    </cfRule>
  </conditionalFormatting>
  <conditionalFormatting sqref="A323:A325">
    <cfRule type="expression" dxfId="8059" priority="8599" stopIfTrue="1">
      <formula>A323="N/A"</formula>
    </cfRule>
  </conditionalFormatting>
  <conditionalFormatting sqref="D323:E325 AJ323:AJ325 O323:P325 AH323:AH325 AC323:AC325 AA323:AA325 R323:R325 I323:M325">
    <cfRule type="containsText" dxfId="8058" priority="8595" operator="containsText" text="No">
      <formula>NOT(ISERROR(SEARCH("No",D323)))</formula>
    </cfRule>
    <cfRule type="containsText" dxfId="8057" priority="8596" operator="containsText" text="Yes">
      <formula>NOT(ISERROR(SEARCH("Yes",D323)))</formula>
    </cfRule>
    <cfRule type="containsText" dxfId="8056" priority="8597" operator="containsText" text="Yes">
      <formula>NOT(ISERROR(SEARCH("Yes",D323)))</formula>
    </cfRule>
    <cfRule type="containsText" dxfId="8055" priority="8598" operator="containsText" text="Yes">
      <formula>NOT(ISERROR(SEARCH("Yes",D323)))</formula>
    </cfRule>
  </conditionalFormatting>
  <conditionalFormatting sqref="F323:F325">
    <cfRule type="containsText" dxfId="8054" priority="8591" operator="containsText" text="No">
      <formula>NOT(ISERROR(SEARCH("No",F323)))</formula>
    </cfRule>
    <cfRule type="containsText" dxfId="8053" priority="8592" operator="containsText" text="Yes">
      <formula>NOT(ISERROR(SEARCH("Yes",F323)))</formula>
    </cfRule>
    <cfRule type="containsText" dxfId="8052" priority="8593" operator="containsText" text="Yes">
      <formula>NOT(ISERROR(SEARCH("Yes",F323)))</formula>
    </cfRule>
    <cfRule type="containsText" dxfId="8051" priority="8594" operator="containsText" text="Yes">
      <formula>NOT(ISERROR(SEARCH("Yes",F323)))</formula>
    </cfRule>
  </conditionalFormatting>
  <conditionalFormatting sqref="Q323:Q325">
    <cfRule type="containsText" dxfId="8050" priority="8579" operator="containsText" text="No">
      <formula>NOT(ISERROR(SEARCH("No",Q323)))</formula>
    </cfRule>
    <cfRule type="containsText" dxfId="8049" priority="8580" operator="containsText" text="Yes">
      <formula>NOT(ISERROR(SEARCH("Yes",Q323)))</formula>
    </cfRule>
    <cfRule type="containsText" dxfId="8048" priority="8581" operator="containsText" text="Yes">
      <formula>NOT(ISERROR(SEARCH("Yes",Q323)))</formula>
    </cfRule>
    <cfRule type="containsText" dxfId="8047" priority="8582" operator="containsText" text="Yes">
      <formula>NOT(ISERROR(SEARCH("Yes",Q323)))</formula>
    </cfRule>
  </conditionalFormatting>
  <conditionalFormatting sqref="S323:S325">
    <cfRule type="containsText" dxfId="8046" priority="8575" operator="containsText" text="No">
      <formula>NOT(ISERROR(SEARCH("No",S323)))</formula>
    </cfRule>
    <cfRule type="containsText" dxfId="8045" priority="8576" operator="containsText" text="Yes">
      <formula>NOT(ISERROR(SEARCH("Yes",S323)))</formula>
    </cfRule>
    <cfRule type="containsText" dxfId="8044" priority="8577" operator="containsText" text="Yes">
      <formula>NOT(ISERROR(SEARCH("Yes",S323)))</formula>
    </cfRule>
    <cfRule type="containsText" dxfId="8043" priority="8578" operator="containsText" text="Yes">
      <formula>NOT(ISERROR(SEARCH("Yes",S323)))</formula>
    </cfRule>
  </conditionalFormatting>
  <conditionalFormatting sqref="T323:T325">
    <cfRule type="containsText" dxfId="8042" priority="8571" operator="containsText" text="No">
      <formula>NOT(ISERROR(SEARCH("No",T323)))</formula>
    </cfRule>
    <cfRule type="containsText" dxfId="8041" priority="8572" operator="containsText" text="Yes">
      <formula>NOT(ISERROR(SEARCH("Yes",T323)))</formula>
    </cfRule>
    <cfRule type="containsText" dxfId="8040" priority="8573" operator="containsText" text="Yes">
      <formula>NOT(ISERROR(SEARCH("Yes",T323)))</formula>
    </cfRule>
    <cfRule type="containsText" dxfId="8039" priority="8574" operator="containsText" text="Yes">
      <formula>NOT(ISERROR(SEARCH("Yes",T323)))</formula>
    </cfRule>
  </conditionalFormatting>
  <conditionalFormatting sqref="U323:U325">
    <cfRule type="containsText" dxfId="8038" priority="8567" operator="containsText" text="No">
      <formula>NOT(ISERROR(SEARCH("No",U323)))</formula>
    </cfRule>
    <cfRule type="containsText" dxfId="8037" priority="8568" operator="containsText" text="Yes">
      <formula>NOT(ISERROR(SEARCH("Yes",U323)))</formula>
    </cfRule>
    <cfRule type="containsText" dxfId="8036" priority="8569" operator="containsText" text="Yes">
      <formula>NOT(ISERROR(SEARCH("Yes",U323)))</formula>
    </cfRule>
    <cfRule type="containsText" dxfId="8035" priority="8570" operator="containsText" text="Yes">
      <formula>NOT(ISERROR(SEARCH("Yes",U323)))</formula>
    </cfRule>
  </conditionalFormatting>
  <conditionalFormatting sqref="W323:W325">
    <cfRule type="containsText" dxfId="8034" priority="8563" operator="containsText" text="No">
      <formula>NOT(ISERROR(SEARCH("No",W323)))</formula>
    </cfRule>
    <cfRule type="containsText" dxfId="8033" priority="8564" operator="containsText" text="Yes">
      <formula>NOT(ISERROR(SEARCH("Yes",W323)))</formula>
    </cfRule>
    <cfRule type="containsText" dxfId="8032" priority="8565" operator="containsText" text="Yes">
      <formula>NOT(ISERROR(SEARCH("Yes",W323)))</formula>
    </cfRule>
    <cfRule type="containsText" dxfId="8031" priority="8566" operator="containsText" text="Yes">
      <formula>NOT(ISERROR(SEARCH("Yes",W323)))</formula>
    </cfRule>
  </conditionalFormatting>
  <conditionalFormatting sqref="Y323:Y325">
    <cfRule type="containsText" dxfId="8030" priority="8559" operator="containsText" text="No">
      <formula>NOT(ISERROR(SEARCH("No",Y323)))</formula>
    </cfRule>
    <cfRule type="containsText" dxfId="8029" priority="8560" operator="containsText" text="Yes">
      <formula>NOT(ISERROR(SEARCH("Yes",Y323)))</formula>
    </cfRule>
    <cfRule type="containsText" dxfId="8028" priority="8561" operator="containsText" text="Yes">
      <formula>NOT(ISERROR(SEARCH("Yes",Y323)))</formula>
    </cfRule>
    <cfRule type="containsText" dxfId="8027" priority="8562" operator="containsText" text="Yes">
      <formula>NOT(ISERROR(SEARCH("Yes",Y323)))</formula>
    </cfRule>
  </conditionalFormatting>
  <conditionalFormatting sqref="Z323:Z325">
    <cfRule type="containsText" dxfId="8026" priority="8555" operator="containsText" text="No">
      <formula>NOT(ISERROR(SEARCH("No",Z323)))</formula>
    </cfRule>
    <cfRule type="containsText" dxfId="8025" priority="8556" operator="containsText" text="Yes">
      <formula>NOT(ISERROR(SEARCH("Yes",Z323)))</formula>
    </cfRule>
    <cfRule type="containsText" dxfId="8024" priority="8557" operator="containsText" text="Yes">
      <formula>NOT(ISERROR(SEARCH("Yes",Z323)))</formula>
    </cfRule>
    <cfRule type="containsText" dxfId="8023" priority="8558" operator="containsText" text="Yes">
      <formula>NOT(ISERROR(SEARCH("Yes",Z323)))</formula>
    </cfRule>
  </conditionalFormatting>
  <conditionalFormatting sqref="AB323:AB325">
    <cfRule type="containsText" dxfId="8022" priority="8551" operator="containsText" text="No">
      <formula>NOT(ISERROR(SEARCH("No",AB323)))</formula>
    </cfRule>
    <cfRule type="containsText" dxfId="8021" priority="8552" operator="containsText" text="Yes">
      <formula>NOT(ISERROR(SEARCH("Yes",AB323)))</formula>
    </cfRule>
    <cfRule type="containsText" dxfId="8020" priority="8553" operator="containsText" text="Yes">
      <formula>NOT(ISERROR(SEARCH("Yes",AB323)))</formula>
    </cfRule>
    <cfRule type="containsText" dxfId="8019" priority="8554" operator="containsText" text="Yes">
      <formula>NOT(ISERROR(SEARCH("Yes",AB323)))</formula>
    </cfRule>
  </conditionalFormatting>
  <conditionalFormatting sqref="AD323:AD325">
    <cfRule type="containsText" dxfId="8018" priority="8547" operator="containsText" text="No">
      <formula>NOT(ISERROR(SEARCH("No",AD323)))</formula>
    </cfRule>
    <cfRule type="containsText" dxfId="8017" priority="8548" operator="containsText" text="Yes">
      <formula>NOT(ISERROR(SEARCH("Yes",AD323)))</formula>
    </cfRule>
    <cfRule type="containsText" dxfId="8016" priority="8549" operator="containsText" text="Yes">
      <formula>NOT(ISERROR(SEARCH("Yes",AD323)))</formula>
    </cfRule>
    <cfRule type="containsText" dxfId="8015" priority="8550" operator="containsText" text="Yes">
      <formula>NOT(ISERROR(SEARCH("Yes",AD323)))</formula>
    </cfRule>
  </conditionalFormatting>
  <conditionalFormatting sqref="AE323:AE325">
    <cfRule type="containsText" dxfId="8014" priority="8543" operator="containsText" text="No">
      <formula>NOT(ISERROR(SEARCH("No",AE323)))</formula>
    </cfRule>
    <cfRule type="containsText" dxfId="8013" priority="8544" operator="containsText" text="Yes">
      <formula>NOT(ISERROR(SEARCH("Yes",AE323)))</formula>
    </cfRule>
    <cfRule type="containsText" dxfId="8012" priority="8545" operator="containsText" text="Yes">
      <formula>NOT(ISERROR(SEARCH("Yes",AE323)))</formula>
    </cfRule>
    <cfRule type="containsText" dxfId="8011" priority="8546" operator="containsText" text="Yes">
      <formula>NOT(ISERROR(SEARCH("Yes",AE323)))</formula>
    </cfRule>
  </conditionalFormatting>
  <conditionalFormatting sqref="AG323:AG325">
    <cfRule type="containsText" dxfId="8010" priority="8539" operator="containsText" text="No">
      <formula>NOT(ISERROR(SEARCH("No",AG323)))</formula>
    </cfRule>
    <cfRule type="containsText" dxfId="8009" priority="8540" operator="containsText" text="Yes">
      <formula>NOT(ISERROR(SEARCH("Yes",AG323)))</formula>
    </cfRule>
    <cfRule type="containsText" dxfId="8008" priority="8541" operator="containsText" text="Yes">
      <formula>NOT(ISERROR(SEARCH("Yes",AG323)))</formula>
    </cfRule>
    <cfRule type="containsText" dxfId="8007" priority="8542" operator="containsText" text="Yes">
      <formula>NOT(ISERROR(SEARCH("Yes",AG323)))</formula>
    </cfRule>
  </conditionalFormatting>
  <conditionalFormatting sqref="N323:N325">
    <cfRule type="containsText" dxfId="8006" priority="8535" operator="containsText" text="No">
      <formula>NOT(ISERROR(SEARCH("No",N323)))</formula>
    </cfRule>
    <cfRule type="containsText" dxfId="8005" priority="8536" operator="containsText" text="Yes">
      <formula>NOT(ISERROR(SEARCH("Yes",N323)))</formula>
    </cfRule>
    <cfRule type="containsText" dxfId="8004" priority="8537" operator="containsText" text="Yes">
      <formula>NOT(ISERROR(SEARCH("Yes",N323)))</formula>
    </cfRule>
    <cfRule type="containsText" dxfId="8003" priority="8538" operator="containsText" text="Yes">
      <formula>NOT(ISERROR(SEARCH("Yes",N323)))</formula>
    </cfRule>
  </conditionalFormatting>
  <conditionalFormatting sqref="V323:V325">
    <cfRule type="containsText" dxfId="8002" priority="8531" operator="containsText" text="No">
      <formula>NOT(ISERROR(SEARCH("No",V323)))</formula>
    </cfRule>
    <cfRule type="containsText" dxfId="8001" priority="8532" operator="containsText" text="Yes">
      <formula>NOT(ISERROR(SEARCH("Yes",V323)))</formula>
    </cfRule>
    <cfRule type="containsText" dxfId="8000" priority="8533" operator="containsText" text="Yes">
      <formula>NOT(ISERROR(SEARCH("Yes",V323)))</formula>
    </cfRule>
    <cfRule type="containsText" dxfId="7999" priority="8534" operator="containsText" text="Yes">
      <formula>NOT(ISERROR(SEARCH("Yes",V323)))</formula>
    </cfRule>
  </conditionalFormatting>
  <conditionalFormatting sqref="AF323:AF325">
    <cfRule type="containsText" dxfId="7998" priority="8527" operator="containsText" text="No">
      <formula>NOT(ISERROR(SEARCH("No",AF323)))</formula>
    </cfRule>
    <cfRule type="containsText" dxfId="7997" priority="8528" operator="containsText" text="Yes">
      <formula>NOT(ISERROR(SEARCH("Yes",AF323)))</formula>
    </cfRule>
    <cfRule type="containsText" dxfId="7996" priority="8529" operator="containsText" text="Yes">
      <formula>NOT(ISERROR(SEARCH("Yes",AF323)))</formula>
    </cfRule>
    <cfRule type="containsText" dxfId="7995" priority="8530" operator="containsText" text="Yes">
      <formula>NOT(ISERROR(SEARCH("Yes",AF323)))</formula>
    </cfRule>
  </conditionalFormatting>
  <conditionalFormatting sqref="AI323:AI325">
    <cfRule type="containsText" dxfId="7994" priority="8523" operator="containsText" text="No">
      <formula>NOT(ISERROR(SEARCH("No",AI323)))</formula>
    </cfRule>
    <cfRule type="containsText" dxfId="7993" priority="8524" operator="containsText" text="Yes">
      <formula>NOT(ISERROR(SEARCH("Yes",AI323)))</formula>
    </cfRule>
    <cfRule type="containsText" dxfId="7992" priority="8525" operator="containsText" text="Yes">
      <formula>NOT(ISERROR(SEARCH("Yes",AI323)))</formula>
    </cfRule>
    <cfRule type="containsText" dxfId="7991" priority="8526" operator="containsText" text="Yes">
      <formula>NOT(ISERROR(SEARCH("Yes",AI323)))</formula>
    </cfRule>
  </conditionalFormatting>
  <conditionalFormatting sqref="X323:X325">
    <cfRule type="containsText" dxfId="7990" priority="8519" operator="containsText" text="No">
      <formula>NOT(ISERROR(SEARCH("No",X323)))</formula>
    </cfRule>
    <cfRule type="containsText" dxfId="7989" priority="8520" operator="containsText" text="Yes">
      <formula>NOT(ISERROR(SEARCH("Yes",X323)))</formula>
    </cfRule>
    <cfRule type="containsText" dxfId="7988" priority="8521" operator="containsText" text="Yes">
      <formula>NOT(ISERROR(SEARCH("Yes",X323)))</formula>
    </cfRule>
    <cfRule type="containsText" dxfId="7987" priority="8522" operator="containsText" text="Yes">
      <formula>NOT(ISERROR(SEARCH("Yes",X323)))</formula>
    </cfRule>
  </conditionalFormatting>
  <conditionalFormatting sqref="AK323:AK325">
    <cfRule type="containsText" dxfId="7986" priority="8515" operator="containsText" text="No">
      <formula>NOT(ISERROR(SEARCH("No",AK323)))</formula>
    </cfRule>
    <cfRule type="containsText" dxfId="7985" priority="8516" operator="containsText" text="Yes">
      <formula>NOT(ISERROR(SEARCH("Yes",AK323)))</formula>
    </cfRule>
    <cfRule type="containsText" dxfId="7984" priority="8517" operator="containsText" text="Yes">
      <formula>NOT(ISERROR(SEARCH("Yes",AK323)))</formula>
    </cfRule>
    <cfRule type="containsText" dxfId="7983" priority="8518" operator="containsText" text="Yes">
      <formula>NOT(ISERROR(SEARCH("Yes",AK323)))</formula>
    </cfRule>
  </conditionalFormatting>
  <conditionalFormatting sqref="AN323:AN325">
    <cfRule type="containsText" dxfId="7982" priority="8511" operator="containsText" text="No">
      <formula>NOT(ISERROR(SEARCH("No",AN323)))</formula>
    </cfRule>
    <cfRule type="containsText" dxfId="7981" priority="8512" operator="containsText" text="Yes">
      <formula>NOT(ISERROR(SEARCH("Yes",AN323)))</formula>
    </cfRule>
    <cfRule type="containsText" dxfId="7980" priority="8513" operator="containsText" text="Yes">
      <formula>NOT(ISERROR(SEARCH("Yes",AN323)))</formula>
    </cfRule>
    <cfRule type="containsText" dxfId="7979" priority="8514" operator="containsText" text="Yes">
      <formula>NOT(ISERROR(SEARCH("Yes",AN323)))</formula>
    </cfRule>
  </conditionalFormatting>
  <conditionalFormatting sqref="AO323:AO325">
    <cfRule type="containsText" dxfId="7978" priority="8507" operator="containsText" text="No">
      <formula>NOT(ISERROR(SEARCH("No",AO323)))</formula>
    </cfRule>
    <cfRule type="containsText" dxfId="7977" priority="8508" operator="containsText" text="Yes">
      <formula>NOT(ISERROR(SEARCH("Yes",AO323)))</formula>
    </cfRule>
    <cfRule type="containsText" dxfId="7976" priority="8509" operator="containsText" text="Yes">
      <formula>NOT(ISERROR(SEARCH("Yes",AO323)))</formula>
    </cfRule>
    <cfRule type="containsText" dxfId="7975" priority="8510" operator="containsText" text="Yes">
      <formula>NOT(ISERROR(SEARCH("Yes",AO323)))</formula>
    </cfRule>
  </conditionalFormatting>
  <conditionalFormatting sqref="AP323:AP325">
    <cfRule type="containsText" dxfId="7974" priority="8503" operator="containsText" text="No">
      <formula>NOT(ISERROR(SEARCH("No",AP323)))</formula>
    </cfRule>
    <cfRule type="containsText" dxfId="7973" priority="8504" operator="containsText" text="Yes">
      <formula>NOT(ISERROR(SEARCH("Yes",AP323)))</formula>
    </cfRule>
    <cfRule type="containsText" dxfId="7972" priority="8505" operator="containsText" text="Yes">
      <formula>NOT(ISERROR(SEARCH("Yes",AP323)))</formula>
    </cfRule>
    <cfRule type="containsText" dxfId="7971" priority="8506" operator="containsText" text="Yes">
      <formula>NOT(ISERROR(SEARCH("Yes",AP323)))</formula>
    </cfRule>
  </conditionalFormatting>
  <conditionalFormatting sqref="AQ323:AQ325">
    <cfRule type="containsText" dxfId="7970" priority="8499" operator="containsText" text="No">
      <formula>NOT(ISERROR(SEARCH("No",AQ323)))</formula>
    </cfRule>
    <cfRule type="containsText" dxfId="7969" priority="8500" operator="containsText" text="Yes">
      <formula>NOT(ISERROR(SEARCH("Yes",AQ323)))</formula>
    </cfRule>
    <cfRule type="containsText" dxfId="7968" priority="8501" operator="containsText" text="Yes">
      <formula>NOT(ISERROR(SEARCH("Yes",AQ323)))</formula>
    </cfRule>
    <cfRule type="containsText" dxfId="7967" priority="8502" operator="containsText" text="Yes">
      <formula>NOT(ISERROR(SEARCH("Yes",AQ323)))</formula>
    </cfRule>
  </conditionalFormatting>
  <conditionalFormatting sqref="AN323:AQ325">
    <cfRule type="containsText" dxfId="7966" priority="8497" operator="containsText" text="Yes">
      <formula>NOT(ISERROR(SEARCH("Yes",AN323)))</formula>
    </cfRule>
    <cfRule type="containsText" dxfId="7965" priority="8498" operator="containsText" text="No">
      <formula>NOT(ISERROR(SEARCH("No",AN323)))</formula>
    </cfRule>
  </conditionalFormatting>
  <conditionalFormatting sqref="AM323:AM325">
    <cfRule type="containsText" dxfId="7964" priority="8493" operator="containsText" text="No">
      <formula>NOT(ISERROR(SEARCH("No",AM323)))</formula>
    </cfRule>
    <cfRule type="containsText" dxfId="7963" priority="8494" operator="containsText" text="Yes">
      <formula>NOT(ISERROR(SEARCH("Yes",AM323)))</formula>
    </cfRule>
    <cfRule type="containsText" dxfId="7962" priority="8495" operator="containsText" text="Yes">
      <formula>NOT(ISERROR(SEARCH("Yes",AM323)))</formula>
    </cfRule>
    <cfRule type="containsText" dxfId="7961" priority="8496" operator="containsText" text="Yes">
      <formula>NOT(ISERROR(SEARCH("Yes",AM323)))</formula>
    </cfRule>
  </conditionalFormatting>
  <conditionalFormatting sqref="AL323:AL325">
    <cfRule type="containsText" dxfId="7960" priority="8489" operator="containsText" text="No">
      <formula>NOT(ISERROR(SEARCH("No",AL323)))</formula>
    </cfRule>
    <cfRule type="containsText" dxfId="7959" priority="8490" operator="containsText" text="Yes">
      <formula>NOT(ISERROR(SEARCH("Yes",AL323)))</formula>
    </cfRule>
    <cfRule type="containsText" dxfId="7958" priority="8491" operator="containsText" text="Yes">
      <formula>NOT(ISERROR(SEARCH("Yes",AL323)))</formula>
    </cfRule>
    <cfRule type="containsText" dxfId="7957" priority="8492" operator="containsText" text="Yes">
      <formula>NOT(ISERROR(SEARCH("Yes",AL323)))</formula>
    </cfRule>
  </conditionalFormatting>
  <conditionalFormatting sqref="AR323:AR325">
    <cfRule type="containsText" dxfId="7956" priority="8485" operator="containsText" text="No">
      <formula>NOT(ISERROR(SEARCH("No",AR323)))</formula>
    </cfRule>
    <cfRule type="containsText" dxfId="7955" priority="8486" operator="containsText" text="Yes">
      <formula>NOT(ISERROR(SEARCH("Yes",AR323)))</formula>
    </cfRule>
    <cfRule type="containsText" dxfId="7954" priority="8487" operator="containsText" text="Yes">
      <formula>NOT(ISERROR(SEARCH("Yes",AR323)))</formula>
    </cfRule>
    <cfRule type="containsText" dxfId="7953" priority="8488" operator="containsText" text="Yes">
      <formula>NOT(ISERROR(SEARCH("Yes",AR323)))</formula>
    </cfRule>
  </conditionalFormatting>
  <conditionalFormatting sqref="AS323:AS325">
    <cfRule type="containsText" dxfId="7952" priority="8481" operator="containsText" text="No">
      <formula>NOT(ISERROR(SEARCH("No",AS323)))</formula>
    </cfRule>
    <cfRule type="containsText" dxfId="7951" priority="8482" operator="containsText" text="Yes">
      <formula>NOT(ISERROR(SEARCH("Yes",AS323)))</formula>
    </cfRule>
    <cfRule type="containsText" dxfId="7950" priority="8483" operator="containsText" text="Yes">
      <formula>NOT(ISERROR(SEARCH("Yes",AS323)))</formula>
    </cfRule>
    <cfRule type="containsText" dxfId="7949" priority="8484" operator="containsText" text="Yes">
      <formula>NOT(ISERROR(SEARCH("Yes",AS323)))</formula>
    </cfRule>
  </conditionalFormatting>
  <conditionalFormatting sqref="AT323:AT325">
    <cfRule type="containsText" dxfId="7948" priority="8477" operator="containsText" text="No">
      <formula>NOT(ISERROR(SEARCH("No",AT323)))</formula>
    </cfRule>
    <cfRule type="containsText" dxfId="7947" priority="8478" operator="containsText" text="Yes">
      <formula>NOT(ISERROR(SEARCH("Yes",AT323)))</formula>
    </cfRule>
    <cfRule type="containsText" dxfId="7946" priority="8479" operator="containsText" text="Yes">
      <formula>NOT(ISERROR(SEARCH("Yes",AT323)))</formula>
    </cfRule>
    <cfRule type="containsText" dxfId="7945" priority="8480" operator="containsText" text="Yes">
      <formula>NOT(ISERROR(SEARCH("Yes",AT323)))</formula>
    </cfRule>
  </conditionalFormatting>
  <conditionalFormatting sqref="AU323:AU325">
    <cfRule type="containsText" dxfId="7944" priority="8473" operator="containsText" text="No">
      <formula>NOT(ISERROR(SEARCH("No",AU323)))</formula>
    </cfRule>
    <cfRule type="containsText" dxfId="7943" priority="8474" operator="containsText" text="Yes">
      <formula>NOT(ISERROR(SEARCH("Yes",AU323)))</formula>
    </cfRule>
    <cfRule type="containsText" dxfId="7942" priority="8475" operator="containsText" text="Yes">
      <formula>NOT(ISERROR(SEARCH("Yes",AU323)))</formula>
    </cfRule>
    <cfRule type="containsText" dxfId="7941" priority="8476" operator="containsText" text="Yes">
      <formula>NOT(ISERROR(SEARCH("Yes",AU323)))</formula>
    </cfRule>
  </conditionalFormatting>
  <conditionalFormatting sqref="AV323:AV325">
    <cfRule type="containsText" dxfId="7940" priority="8469" operator="containsText" text="No">
      <formula>NOT(ISERROR(SEARCH("No",AV323)))</formula>
    </cfRule>
    <cfRule type="containsText" dxfId="7939" priority="8470" operator="containsText" text="Yes">
      <formula>NOT(ISERROR(SEARCH("Yes",AV323)))</formula>
    </cfRule>
    <cfRule type="containsText" dxfId="7938" priority="8471" operator="containsText" text="Yes">
      <formula>NOT(ISERROR(SEARCH("Yes",AV323)))</formula>
    </cfRule>
    <cfRule type="containsText" dxfId="7937" priority="8472" operator="containsText" text="Yes">
      <formula>NOT(ISERROR(SEARCH("Yes",AV323)))</formula>
    </cfRule>
  </conditionalFormatting>
  <conditionalFormatting sqref="AW323:AW325">
    <cfRule type="containsText" dxfId="7936" priority="8465" operator="containsText" text="No">
      <formula>NOT(ISERROR(SEARCH("No",AW323)))</formula>
    </cfRule>
    <cfRule type="containsText" dxfId="7935" priority="8466" operator="containsText" text="Yes">
      <formula>NOT(ISERROR(SEARCH("Yes",AW323)))</formula>
    </cfRule>
    <cfRule type="containsText" dxfId="7934" priority="8467" operator="containsText" text="Yes">
      <formula>NOT(ISERROR(SEARCH("Yes",AW323)))</formula>
    </cfRule>
    <cfRule type="containsText" dxfId="7933" priority="8468" operator="containsText" text="Yes">
      <formula>NOT(ISERROR(SEARCH("Yes",AW323)))</formula>
    </cfRule>
  </conditionalFormatting>
  <conditionalFormatting sqref="AX323:AX325">
    <cfRule type="containsText" dxfId="7932" priority="8461" operator="containsText" text="No">
      <formula>NOT(ISERROR(SEARCH("No",AX323)))</formula>
    </cfRule>
    <cfRule type="containsText" dxfId="7931" priority="8462" operator="containsText" text="Yes">
      <formula>NOT(ISERROR(SEARCH("Yes",AX323)))</formula>
    </cfRule>
    <cfRule type="containsText" dxfId="7930" priority="8463" operator="containsText" text="Yes">
      <formula>NOT(ISERROR(SEARCH("Yes",AX323)))</formula>
    </cfRule>
    <cfRule type="containsText" dxfId="7929" priority="8464" operator="containsText" text="Yes">
      <formula>NOT(ISERROR(SEARCH("Yes",AX323)))</formula>
    </cfRule>
  </conditionalFormatting>
  <conditionalFormatting sqref="AY323:AY325">
    <cfRule type="containsText" dxfId="7928" priority="8457" operator="containsText" text="No">
      <formula>NOT(ISERROR(SEARCH("No",AY323)))</formula>
    </cfRule>
    <cfRule type="containsText" dxfId="7927" priority="8458" operator="containsText" text="Yes">
      <formula>NOT(ISERROR(SEARCH("Yes",AY323)))</formula>
    </cfRule>
    <cfRule type="containsText" dxfId="7926" priority="8459" operator="containsText" text="Yes">
      <formula>NOT(ISERROR(SEARCH("Yes",AY323)))</formula>
    </cfRule>
    <cfRule type="containsText" dxfId="7925" priority="8460" operator="containsText" text="Yes">
      <formula>NOT(ISERROR(SEARCH("Yes",AY323)))</formula>
    </cfRule>
  </conditionalFormatting>
  <conditionalFormatting sqref="M326:AE328 D326:K328">
    <cfRule type="expression" dxfId="7924" priority="8454" stopIfTrue="1">
      <formula>D326="No"</formula>
    </cfRule>
    <cfRule type="expression" dxfId="7923" priority="8455" stopIfTrue="1">
      <formula>D326="Yes"</formula>
    </cfRule>
  </conditionalFormatting>
  <conditionalFormatting sqref="C326:C328">
    <cfRule type="expression" dxfId="7922" priority="8456" stopIfTrue="1">
      <formula>C326="N/A"</formula>
    </cfRule>
  </conditionalFormatting>
  <conditionalFormatting sqref="AF326:AF328">
    <cfRule type="expression" dxfId="7921" priority="8452" stopIfTrue="1">
      <formula>AF326="No"</formula>
    </cfRule>
    <cfRule type="expression" dxfId="7920" priority="8453" stopIfTrue="1">
      <formula>AF326="Yes"</formula>
    </cfRule>
  </conditionalFormatting>
  <conditionalFormatting sqref="AG326:AH328">
    <cfRule type="expression" dxfId="7919" priority="8450" stopIfTrue="1">
      <formula>AG326="No"</formula>
    </cfRule>
    <cfRule type="expression" dxfId="7918" priority="8451" stopIfTrue="1">
      <formula>AG326="Yes"</formula>
    </cfRule>
  </conditionalFormatting>
  <conditionalFormatting sqref="AJ326:AJ328">
    <cfRule type="expression" dxfId="7917" priority="8448" stopIfTrue="1">
      <formula>AJ326="No"</formula>
    </cfRule>
    <cfRule type="expression" dxfId="7916" priority="8449" stopIfTrue="1">
      <formula>AJ326="Yes"</formula>
    </cfRule>
  </conditionalFormatting>
  <conditionalFormatting sqref="AI326:AI328">
    <cfRule type="expression" dxfId="7915" priority="8446" stopIfTrue="1">
      <formula>AI326="No"</formula>
    </cfRule>
    <cfRule type="expression" dxfId="7914" priority="8447" stopIfTrue="1">
      <formula>AI326="Yes"</formula>
    </cfRule>
  </conditionalFormatting>
  <conditionalFormatting sqref="AK326:AK328">
    <cfRule type="expression" dxfId="7913" priority="8444" stopIfTrue="1">
      <formula>AK326="No"</formula>
    </cfRule>
    <cfRule type="expression" dxfId="7912" priority="8445" stopIfTrue="1">
      <formula>AK326="Yes"</formula>
    </cfRule>
  </conditionalFormatting>
  <conditionalFormatting sqref="AN326:AN328">
    <cfRule type="expression" dxfId="7911" priority="8442" stopIfTrue="1">
      <formula>AN326="No"</formula>
    </cfRule>
    <cfRule type="expression" dxfId="7910" priority="8443" stopIfTrue="1">
      <formula>AN326="Yes"</formula>
    </cfRule>
  </conditionalFormatting>
  <conditionalFormatting sqref="AO326:AO328">
    <cfRule type="expression" dxfId="7909" priority="8440" stopIfTrue="1">
      <formula>AO326="No"</formula>
    </cfRule>
    <cfRule type="expression" dxfId="7908" priority="8441" stopIfTrue="1">
      <formula>AO326="Yes"</formula>
    </cfRule>
  </conditionalFormatting>
  <conditionalFormatting sqref="AP326:AP328">
    <cfRule type="expression" dxfId="7907" priority="8438" stopIfTrue="1">
      <formula>AP326="No"</formula>
    </cfRule>
    <cfRule type="expression" dxfId="7906" priority="8439" stopIfTrue="1">
      <formula>AP326="Yes"</formula>
    </cfRule>
  </conditionalFormatting>
  <conditionalFormatting sqref="AQ326:AQ328">
    <cfRule type="expression" dxfId="7905" priority="8436" stopIfTrue="1">
      <formula>AQ326="No"</formula>
    </cfRule>
    <cfRule type="expression" dxfId="7904" priority="8437" stopIfTrue="1">
      <formula>AQ326="Yes"</formula>
    </cfRule>
  </conditionalFormatting>
  <conditionalFormatting sqref="AN326:AQ328">
    <cfRule type="containsText" dxfId="7903" priority="8434" operator="containsText" text="Yes">
      <formula>NOT(ISERROR(SEARCH("Yes",AN326)))</formula>
    </cfRule>
    <cfRule type="containsText" dxfId="7902" priority="8435" operator="containsText" text="No">
      <formula>NOT(ISERROR(SEARCH("No",AN326)))</formula>
    </cfRule>
  </conditionalFormatting>
  <conditionalFormatting sqref="AM326:AM328">
    <cfRule type="expression" dxfId="7901" priority="8432" stopIfTrue="1">
      <formula>AM326="No"</formula>
    </cfRule>
    <cfRule type="expression" dxfId="7900" priority="8433" stopIfTrue="1">
      <formula>AM326="Yes"</formula>
    </cfRule>
  </conditionalFormatting>
  <conditionalFormatting sqref="AL326:AL328">
    <cfRule type="expression" dxfId="7899" priority="8430" stopIfTrue="1">
      <formula>AL326="No"</formula>
    </cfRule>
    <cfRule type="expression" dxfId="7898" priority="8431" stopIfTrue="1">
      <formula>AL326="Yes"</formula>
    </cfRule>
  </conditionalFormatting>
  <conditionalFormatting sqref="L326:L328">
    <cfRule type="expression" dxfId="7897" priority="8428" stopIfTrue="1">
      <formula>L326="No"</formula>
    </cfRule>
    <cfRule type="expression" dxfId="7896" priority="8429" stopIfTrue="1">
      <formula>L326="Yes"</formula>
    </cfRule>
  </conditionalFormatting>
  <conditionalFormatting sqref="AR326:AR328">
    <cfRule type="expression" dxfId="7895" priority="8426" stopIfTrue="1">
      <formula>AR326="No"</formula>
    </cfRule>
    <cfRule type="expression" dxfId="7894" priority="8427" stopIfTrue="1">
      <formula>AR326="Yes"</formula>
    </cfRule>
  </conditionalFormatting>
  <conditionalFormatting sqref="AS326:AS328">
    <cfRule type="expression" dxfId="7893" priority="8424" stopIfTrue="1">
      <formula>AS326="No"</formula>
    </cfRule>
    <cfRule type="expression" dxfId="7892" priority="8425" stopIfTrue="1">
      <formula>AS326="Yes"</formula>
    </cfRule>
  </conditionalFormatting>
  <conditionalFormatting sqref="AT326:AT328">
    <cfRule type="expression" dxfId="7891" priority="8422" stopIfTrue="1">
      <formula>AT326="No"</formula>
    </cfRule>
    <cfRule type="expression" dxfId="7890" priority="8423" stopIfTrue="1">
      <formula>AT326="Yes"</formula>
    </cfRule>
  </conditionalFormatting>
  <conditionalFormatting sqref="AU326:AU328">
    <cfRule type="expression" dxfId="7889" priority="8420" stopIfTrue="1">
      <formula>AU326="No"</formula>
    </cfRule>
    <cfRule type="expression" dxfId="7888" priority="8421" stopIfTrue="1">
      <formula>AU326="Yes"</formula>
    </cfRule>
  </conditionalFormatting>
  <conditionalFormatting sqref="AV326:AV328">
    <cfRule type="expression" dxfId="7887" priority="8418" stopIfTrue="1">
      <formula>AV326="No"</formula>
    </cfRule>
    <cfRule type="expression" dxfId="7886" priority="8419" stopIfTrue="1">
      <formula>AV326="Yes"</formula>
    </cfRule>
  </conditionalFormatting>
  <conditionalFormatting sqref="AW326:AW328">
    <cfRule type="expression" dxfId="7885" priority="8416" stopIfTrue="1">
      <formula>AW326="No"</formula>
    </cfRule>
    <cfRule type="expression" dxfId="7884" priority="8417" stopIfTrue="1">
      <formula>AW326="Yes"</formula>
    </cfRule>
  </conditionalFormatting>
  <conditionalFormatting sqref="AX326:AX328">
    <cfRule type="expression" dxfId="7883" priority="8414" stopIfTrue="1">
      <formula>AX326="No"</formula>
    </cfRule>
    <cfRule type="expression" dxfId="7882" priority="8415" stopIfTrue="1">
      <formula>AX326="Yes"</formula>
    </cfRule>
  </conditionalFormatting>
  <conditionalFormatting sqref="AY326:AY328">
    <cfRule type="expression" dxfId="7881" priority="8412" stopIfTrue="1">
      <formula>AY326="No"</formula>
    </cfRule>
    <cfRule type="expression" dxfId="7880" priority="8413" stopIfTrue="1">
      <formula>AY326="Yes"</formula>
    </cfRule>
  </conditionalFormatting>
  <conditionalFormatting sqref="A326:A328">
    <cfRule type="expression" dxfId="7879" priority="8411" stopIfTrue="1">
      <formula>A326="N/A"</formula>
    </cfRule>
  </conditionalFormatting>
  <conditionalFormatting sqref="M329:AE331 D329:K331">
    <cfRule type="expression" dxfId="7878" priority="8408" stopIfTrue="1">
      <formula>D329="No"</formula>
    </cfRule>
    <cfRule type="expression" dxfId="7877" priority="8409" stopIfTrue="1">
      <formula>D329="Yes"</formula>
    </cfRule>
  </conditionalFormatting>
  <conditionalFormatting sqref="C329:C331">
    <cfRule type="expression" dxfId="7876" priority="8410" stopIfTrue="1">
      <formula>C329="N/A"</formula>
    </cfRule>
  </conditionalFormatting>
  <conditionalFormatting sqref="AF329:AF331">
    <cfRule type="expression" dxfId="7875" priority="8406" stopIfTrue="1">
      <formula>AF329="No"</formula>
    </cfRule>
    <cfRule type="expression" dxfId="7874" priority="8407" stopIfTrue="1">
      <formula>AF329="Yes"</formula>
    </cfRule>
  </conditionalFormatting>
  <conditionalFormatting sqref="AG329:AH331">
    <cfRule type="expression" dxfId="7873" priority="8404" stopIfTrue="1">
      <formula>AG329="No"</formula>
    </cfRule>
    <cfRule type="expression" dxfId="7872" priority="8405" stopIfTrue="1">
      <formula>AG329="Yes"</formula>
    </cfRule>
  </conditionalFormatting>
  <conditionalFormatting sqref="AJ329:AJ331">
    <cfRule type="expression" dxfId="7871" priority="8402" stopIfTrue="1">
      <formula>AJ329="No"</formula>
    </cfRule>
    <cfRule type="expression" dxfId="7870" priority="8403" stopIfTrue="1">
      <formula>AJ329="Yes"</formula>
    </cfRule>
  </conditionalFormatting>
  <conditionalFormatting sqref="AI329:AI331">
    <cfRule type="expression" dxfId="7869" priority="8400" stopIfTrue="1">
      <formula>AI329="No"</formula>
    </cfRule>
    <cfRule type="expression" dxfId="7868" priority="8401" stopIfTrue="1">
      <formula>AI329="Yes"</formula>
    </cfRule>
  </conditionalFormatting>
  <conditionalFormatting sqref="AK329:AK331">
    <cfRule type="expression" dxfId="7867" priority="8398" stopIfTrue="1">
      <formula>AK329="No"</formula>
    </cfRule>
    <cfRule type="expression" dxfId="7866" priority="8399" stopIfTrue="1">
      <formula>AK329="Yes"</formula>
    </cfRule>
  </conditionalFormatting>
  <conditionalFormatting sqref="AN329:AN331">
    <cfRule type="expression" dxfId="7865" priority="8396" stopIfTrue="1">
      <formula>AN329="No"</formula>
    </cfRule>
    <cfRule type="expression" dxfId="7864" priority="8397" stopIfTrue="1">
      <formula>AN329="Yes"</formula>
    </cfRule>
  </conditionalFormatting>
  <conditionalFormatting sqref="AO329:AO331">
    <cfRule type="expression" dxfId="7863" priority="8394" stopIfTrue="1">
      <formula>AO329="No"</formula>
    </cfRule>
    <cfRule type="expression" dxfId="7862" priority="8395" stopIfTrue="1">
      <formula>AO329="Yes"</formula>
    </cfRule>
  </conditionalFormatting>
  <conditionalFormatting sqref="AP329:AP331">
    <cfRule type="expression" dxfId="7861" priority="8392" stopIfTrue="1">
      <formula>AP329="No"</formula>
    </cfRule>
    <cfRule type="expression" dxfId="7860" priority="8393" stopIfTrue="1">
      <formula>AP329="Yes"</formula>
    </cfRule>
  </conditionalFormatting>
  <conditionalFormatting sqref="AQ329:AQ331">
    <cfRule type="expression" dxfId="7859" priority="8390" stopIfTrue="1">
      <formula>AQ329="No"</formula>
    </cfRule>
    <cfRule type="expression" dxfId="7858" priority="8391" stopIfTrue="1">
      <formula>AQ329="Yes"</formula>
    </cfRule>
  </conditionalFormatting>
  <conditionalFormatting sqref="AN329:AQ331">
    <cfRule type="containsText" dxfId="7857" priority="8388" operator="containsText" text="Yes">
      <formula>NOT(ISERROR(SEARCH("Yes",AN329)))</formula>
    </cfRule>
    <cfRule type="containsText" dxfId="7856" priority="8389" operator="containsText" text="No">
      <formula>NOT(ISERROR(SEARCH("No",AN329)))</formula>
    </cfRule>
  </conditionalFormatting>
  <conditionalFormatting sqref="AM329:AM331">
    <cfRule type="expression" dxfId="7855" priority="8386" stopIfTrue="1">
      <formula>AM329="No"</formula>
    </cfRule>
    <cfRule type="expression" dxfId="7854" priority="8387" stopIfTrue="1">
      <formula>AM329="Yes"</formula>
    </cfRule>
  </conditionalFormatting>
  <conditionalFormatting sqref="AL329:AL331">
    <cfRule type="expression" dxfId="7853" priority="8384" stopIfTrue="1">
      <formula>AL329="No"</formula>
    </cfRule>
    <cfRule type="expression" dxfId="7852" priority="8385" stopIfTrue="1">
      <formula>AL329="Yes"</formula>
    </cfRule>
  </conditionalFormatting>
  <conditionalFormatting sqref="L329:L331">
    <cfRule type="expression" dxfId="7851" priority="8382" stopIfTrue="1">
      <formula>L329="No"</formula>
    </cfRule>
    <cfRule type="expression" dxfId="7850" priority="8383" stopIfTrue="1">
      <formula>L329="Yes"</formula>
    </cfRule>
  </conditionalFormatting>
  <conditionalFormatting sqref="AR329:AR331">
    <cfRule type="expression" dxfId="7849" priority="8380" stopIfTrue="1">
      <formula>AR329="No"</formula>
    </cfRule>
    <cfRule type="expression" dxfId="7848" priority="8381" stopIfTrue="1">
      <formula>AR329="Yes"</formula>
    </cfRule>
  </conditionalFormatting>
  <conditionalFormatting sqref="AS329:AS331">
    <cfRule type="expression" dxfId="7847" priority="8378" stopIfTrue="1">
      <formula>AS329="No"</formula>
    </cfRule>
    <cfRule type="expression" dxfId="7846" priority="8379" stopIfTrue="1">
      <formula>AS329="Yes"</formula>
    </cfRule>
  </conditionalFormatting>
  <conditionalFormatting sqref="AT329:AT331">
    <cfRule type="expression" dxfId="7845" priority="8376" stopIfTrue="1">
      <formula>AT329="No"</formula>
    </cfRule>
    <cfRule type="expression" dxfId="7844" priority="8377" stopIfTrue="1">
      <formula>AT329="Yes"</formula>
    </cfRule>
  </conditionalFormatting>
  <conditionalFormatting sqref="AU329:AU331">
    <cfRule type="expression" dxfId="7843" priority="8374" stopIfTrue="1">
      <formula>AU329="No"</formula>
    </cfRule>
    <cfRule type="expression" dxfId="7842" priority="8375" stopIfTrue="1">
      <formula>AU329="Yes"</formula>
    </cfRule>
  </conditionalFormatting>
  <conditionalFormatting sqref="AV329:AV331">
    <cfRule type="expression" dxfId="7841" priority="8372" stopIfTrue="1">
      <formula>AV329="No"</formula>
    </cfRule>
    <cfRule type="expression" dxfId="7840" priority="8373" stopIfTrue="1">
      <formula>AV329="Yes"</formula>
    </cfRule>
  </conditionalFormatting>
  <conditionalFormatting sqref="AW329:AW331">
    <cfRule type="expression" dxfId="7839" priority="8370" stopIfTrue="1">
      <formula>AW329="No"</formula>
    </cfRule>
    <cfRule type="expression" dxfId="7838" priority="8371" stopIfTrue="1">
      <formula>AW329="Yes"</formula>
    </cfRule>
  </conditionalFormatting>
  <conditionalFormatting sqref="AX329:AX331">
    <cfRule type="expression" dxfId="7837" priority="8368" stopIfTrue="1">
      <formula>AX329="No"</formula>
    </cfRule>
    <cfRule type="expression" dxfId="7836" priority="8369" stopIfTrue="1">
      <formula>AX329="Yes"</formula>
    </cfRule>
  </conditionalFormatting>
  <conditionalFormatting sqref="AY329:AY331">
    <cfRule type="expression" dxfId="7835" priority="8366" stopIfTrue="1">
      <formula>AY329="No"</formula>
    </cfRule>
    <cfRule type="expression" dxfId="7834" priority="8367" stopIfTrue="1">
      <formula>AY329="Yes"</formula>
    </cfRule>
  </conditionalFormatting>
  <conditionalFormatting sqref="A329:A331">
    <cfRule type="expression" dxfId="7833" priority="8365" stopIfTrue="1">
      <formula>A329="N/A"</formula>
    </cfRule>
  </conditionalFormatting>
  <conditionalFormatting sqref="A548">
    <cfRule type="expression" dxfId="7832" priority="8364" stopIfTrue="1">
      <formula>A548="N/A"</formula>
    </cfRule>
  </conditionalFormatting>
  <conditionalFormatting sqref="D571:AE571">
    <cfRule type="expression" dxfId="7831" priority="8362" stopIfTrue="1">
      <formula>D571="No"</formula>
    </cfRule>
    <cfRule type="expression" dxfId="7830" priority="8363" stopIfTrue="1">
      <formula>D571="Yes"</formula>
    </cfRule>
  </conditionalFormatting>
  <conditionalFormatting sqref="AF571">
    <cfRule type="expression" dxfId="7829" priority="8360" stopIfTrue="1">
      <formula>AF571="No"</formula>
    </cfRule>
    <cfRule type="expression" dxfId="7828" priority="8361" stopIfTrue="1">
      <formula>AF571="Yes"</formula>
    </cfRule>
  </conditionalFormatting>
  <conditionalFormatting sqref="AG571:AH571">
    <cfRule type="expression" dxfId="7827" priority="8358" stopIfTrue="1">
      <formula>AG571="No"</formula>
    </cfRule>
    <cfRule type="expression" dxfId="7826" priority="8359" stopIfTrue="1">
      <formula>AG571="Yes"</formula>
    </cfRule>
  </conditionalFormatting>
  <conditionalFormatting sqref="AI571">
    <cfRule type="expression" dxfId="7825" priority="8356" stopIfTrue="1">
      <formula>AI571="No"</formula>
    </cfRule>
    <cfRule type="expression" dxfId="7824" priority="8357" stopIfTrue="1">
      <formula>AI571="Yes"</formula>
    </cfRule>
  </conditionalFormatting>
  <conditionalFormatting sqref="AJ571:AQ571">
    <cfRule type="expression" dxfId="7823" priority="8354" stopIfTrue="1">
      <formula>AJ571="No"</formula>
    </cfRule>
    <cfRule type="expression" dxfId="7822" priority="8355" stopIfTrue="1">
      <formula>AJ571="Yes"</formula>
    </cfRule>
  </conditionalFormatting>
  <conditionalFormatting sqref="AL571:AQ571">
    <cfRule type="containsText" dxfId="7821" priority="8352" operator="containsText" text="Yes">
      <formula>NOT(ISERROR(SEARCH("Yes",AL571)))</formula>
    </cfRule>
    <cfRule type="containsText" dxfId="7820" priority="8353" operator="containsText" text="No">
      <formula>NOT(ISERROR(SEARCH("No",AL571)))</formula>
    </cfRule>
  </conditionalFormatting>
  <conditionalFormatting sqref="D571:AQ571">
    <cfRule type="containsText" dxfId="7819" priority="8349" operator="containsText" text="No">
      <formula>NOT(ISERROR(SEARCH("No",D571)))</formula>
    </cfRule>
    <cfRule type="containsText" dxfId="7818" priority="8350" operator="containsText" text="Yes">
      <formula>NOT(ISERROR(SEARCH("Yes",D571)))</formula>
    </cfRule>
    <cfRule type="containsText" dxfId="7817" priority="8351" operator="containsText" text="No">
      <formula>NOT(ISERROR(SEARCH("No",D571)))</formula>
    </cfRule>
  </conditionalFormatting>
  <conditionalFormatting sqref="AC571:AP571">
    <cfRule type="containsText" dxfId="7816" priority="8348" operator="containsText" text="No">
      <formula>NOT(ISERROR(SEARCH("No",AC571)))</formula>
    </cfRule>
  </conditionalFormatting>
  <conditionalFormatting sqref="AF571:AQ571">
    <cfRule type="containsText" dxfId="7815" priority="8346" operator="containsText" text="No">
      <formula>NOT(ISERROR(SEARCH("No",AF571)))</formula>
    </cfRule>
    <cfRule type="containsText" dxfId="7814" priority="8347" operator="containsText" text="Yes">
      <formula>NOT(ISERROR(SEARCH("Yes",AF571)))</formula>
    </cfRule>
  </conditionalFormatting>
  <conditionalFormatting sqref="D571:AQ571">
    <cfRule type="containsText" dxfId="7813" priority="8344" operator="containsText" text="No">
      <formula>NOT(ISERROR(SEARCH("No",D571)))</formula>
    </cfRule>
    <cfRule type="containsText" dxfId="7812" priority="8345" operator="containsText" text="Yes">
      <formula>NOT(ISERROR(SEARCH("Yes",D571)))</formula>
    </cfRule>
  </conditionalFormatting>
  <conditionalFormatting sqref="AF571">
    <cfRule type="expression" dxfId="7811" priority="8342" stopIfTrue="1">
      <formula>AF571="No"</formula>
    </cfRule>
    <cfRule type="expression" dxfId="7810" priority="8343" stopIfTrue="1">
      <formula>AF571="Yes"</formula>
    </cfRule>
  </conditionalFormatting>
  <conditionalFormatting sqref="AG571">
    <cfRule type="expression" dxfId="7809" priority="8340" stopIfTrue="1">
      <formula>AG571="No"</formula>
    </cfRule>
    <cfRule type="expression" dxfId="7808" priority="8341" stopIfTrue="1">
      <formula>AG571="Yes"</formula>
    </cfRule>
  </conditionalFormatting>
  <conditionalFormatting sqref="AI571">
    <cfRule type="expression" dxfId="7807" priority="8338" stopIfTrue="1">
      <formula>AI571="No"</formula>
    </cfRule>
    <cfRule type="expression" dxfId="7806" priority="8339" stopIfTrue="1">
      <formula>AI571="Yes"</formula>
    </cfRule>
  </conditionalFormatting>
  <conditionalFormatting sqref="AL571">
    <cfRule type="expression" dxfId="7805" priority="8336" stopIfTrue="1">
      <formula>AL571="No"</formula>
    </cfRule>
    <cfRule type="expression" dxfId="7804" priority="8337" stopIfTrue="1">
      <formula>AL571="Yes"</formula>
    </cfRule>
  </conditionalFormatting>
  <conditionalFormatting sqref="AK571">
    <cfRule type="expression" dxfId="7803" priority="8334" stopIfTrue="1">
      <formula>AK571="No"</formula>
    </cfRule>
    <cfRule type="expression" dxfId="7802" priority="8335" stopIfTrue="1">
      <formula>AK571="Yes"</formula>
    </cfRule>
  </conditionalFormatting>
  <conditionalFormatting sqref="AN571">
    <cfRule type="expression" dxfId="7801" priority="8332" stopIfTrue="1">
      <formula>AN571="No"</formula>
    </cfRule>
    <cfRule type="expression" dxfId="7800" priority="8333" stopIfTrue="1">
      <formula>AN571="Yes"</formula>
    </cfRule>
  </conditionalFormatting>
  <conditionalFormatting sqref="AO571">
    <cfRule type="expression" dxfId="7799" priority="8330" stopIfTrue="1">
      <formula>AO571="No"</formula>
    </cfRule>
    <cfRule type="expression" dxfId="7798" priority="8331" stopIfTrue="1">
      <formula>AO571="Yes"</formula>
    </cfRule>
  </conditionalFormatting>
  <conditionalFormatting sqref="AP571">
    <cfRule type="expression" dxfId="7797" priority="8328" stopIfTrue="1">
      <formula>AP571="No"</formula>
    </cfRule>
    <cfRule type="expression" dxfId="7796" priority="8329" stopIfTrue="1">
      <formula>AP571="Yes"</formula>
    </cfRule>
  </conditionalFormatting>
  <conditionalFormatting sqref="AQ571">
    <cfRule type="expression" dxfId="7795" priority="8326" stopIfTrue="1">
      <formula>AQ571="No"</formula>
    </cfRule>
    <cfRule type="expression" dxfId="7794" priority="8327" stopIfTrue="1">
      <formula>AQ571="Yes"</formula>
    </cfRule>
  </conditionalFormatting>
  <conditionalFormatting sqref="AJ571">
    <cfRule type="expression" dxfId="7793" priority="8324" stopIfTrue="1">
      <formula>AJ571="No"</formula>
    </cfRule>
    <cfRule type="expression" dxfId="7792" priority="8325" stopIfTrue="1">
      <formula>AJ571="Yes"</formula>
    </cfRule>
  </conditionalFormatting>
  <conditionalFormatting sqref="AH571">
    <cfRule type="expression" dxfId="7791" priority="8322" stopIfTrue="1">
      <formula>AH571="No"</formula>
    </cfRule>
    <cfRule type="expression" dxfId="7790" priority="8323" stopIfTrue="1">
      <formula>AH571="Yes"</formula>
    </cfRule>
  </conditionalFormatting>
  <conditionalFormatting sqref="AR571">
    <cfRule type="expression" dxfId="7789" priority="8320" stopIfTrue="1">
      <formula>AR571="No"</formula>
    </cfRule>
    <cfRule type="expression" dxfId="7788" priority="8321" stopIfTrue="1">
      <formula>AR571="Yes"</formula>
    </cfRule>
  </conditionalFormatting>
  <conditionalFormatting sqref="AR571">
    <cfRule type="containsText" dxfId="7787" priority="8317" operator="containsText" text="No">
      <formula>NOT(ISERROR(SEARCH("No",AR571)))</formula>
    </cfRule>
    <cfRule type="containsText" dxfId="7786" priority="8318" operator="containsText" text="Yes">
      <formula>NOT(ISERROR(SEARCH("Yes",AR571)))</formula>
    </cfRule>
    <cfRule type="containsText" dxfId="7785" priority="8319" operator="containsText" text="No">
      <formula>NOT(ISERROR(SEARCH("No",AR571)))</formula>
    </cfRule>
  </conditionalFormatting>
  <conditionalFormatting sqref="AR571">
    <cfRule type="containsText" dxfId="7784" priority="8316" operator="containsText" text="No">
      <formula>NOT(ISERROR(SEARCH("No",AR571)))</formula>
    </cfRule>
  </conditionalFormatting>
  <conditionalFormatting sqref="AR571">
    <cfRule type="containsText" dxfId="7783" priority="8314" operator="containsText" text="No">
      <formula>NOT(ISERROR(SEARCH("No",AR571)))</formula>
    </cfRule>
    <cfRule type="containsText" dxfId="7782" priority="8315" operator="containsText" text="Yes">
      <formula>NOT(ISERROR(SEARCH("Yes",AR571)))</formula>
    </cfRule>
  </conditionalFormatting>
  <conditionalFormatting sqref="AS571">
    <cfRule type="expression" dxfId="7781" priority="8312" stopIfTrue="1">
      <formula>AS571="No"</formula>
    </cfRule>
    <cfRule type="expression" dxfId="7780" priority="8313" stopIfTrue="1">
      <formula>AS571="Yes"</formula>
    </cfRule>
  </conditionalFormatting>
  <conditionalFormatting sqref="AS571">
    <cfRule type="containsText" dxfId="7779" priority="8309" operator="containsText" text="No">
      <formula>NOT(ISERROR(SEARCH("No",AS571)))</formula>
    </cfRule>
    <cfRule type="containsText" dxfId="7778" priority="8310" operator="containsText" text="Yes">
      <formula>NOT(ISERROR(SEARCH("Yes",AS571)))</formula>
    </cfRule>
    <cfRule type="containsText" dxfId="7777" priority="8311" operator="containsText" text="No">
      <formula>NOT(ISERROR(SEARCH("No",AS571)))</formula>
    </cfRule>
  </conditionalFormatting>
  <conditionalFormatting sqref="AS571">
    <cfRule type="containsText" dxfId="7776" priority="8308" operator="containsText" text="No">
      <formula>NOT(ISERROR(SEARCH("No",AS571)))</formula>
    </cfRule>
  </conditionalFormatting>
  <conditionalFormatting sqref="AS571">
    <cfRule type="containsText" dxfId="7775" priority="8306" operator="containsText" text="No">
      <formula>NOT(ISERROR(SEARCH("No",AS571)))</formula>
    </cfRule>
    <cfRule type="containsText" dxfId="7774" priority="8307" operator="containsText" text="Yes">
      <formula>NOT(ISERROR(SEARCH("Yes",AS571)))</formula>
    </cfRule>
  </conditionalFormatting>
  <conditionalFormatting sqref="AT571">
    <cfRule type="expression" dxfId="7773" priority="8304" stopIfTrue="1">
      <formula>AT571="No"</formula>
    </cfRule>
    <cfRule type="expression" dxfId="7772" priority="8305" stopIfTrue="1">
      <formula>AT571="Yes"</formula>
    </cfRule>
  </conditionalFormatting>
  <conditionalFormatting sqref="AT571">
    <cfRule type="containsText" dxfId="7771" priority="8301" operator="containsText" text="No">
      <formula>NOT(ISERROR(SEARCH("No",AT571)))</formula>
    </cfRule>
    <cfRule type="containsText" dxfId="7770" priority="8302" operator="containsText" text="Yes">
      <formula>NOT(ISERROR(SEARCH("Yes",AT571)))</formula>
    </cfRule>
    <cfRule type="containsText" dxfId="7769" priority="8303" operator="containsText" text="No">
      <formula>NOT(ISERROR(SEARCH("No",AT571)))</formula>
    </cfRule>
  </conditionalFormatting>
  <conditionalFormatting sqref="AT571">
    <cfRule type="containsText" dxfId="7768" priority="8300" operator="containsText" text="No">
      <formula>NOT(ISERROR(SEARCH("No",AT571)))</formula>
    </cfRule>
  </conditionalFormatting>
  <conditionalFormatting sqref="AT571">
    <cfRule type="containsText" dxfId="7767" priority="8298" operator="containsText" text="No">
      <formula>NOT(ISERROR(SEARCH("No",AT571)))</formula>
    </cfRule>
    <cfRule type="containsText" dxfId="7766" priority="8299" operator="containsText" text="Yes">
      <formula>NOT(ISERROR(SEARCH("Yes",AT571)))</formula>
    </cfRule>
  </conditionalFormatting>
  <conditionalFormatting sqref="AT571">
    <cfRule type="containsText" dxfId="7765" priority="8296" operator="containsText" text="No">
      <formula>NOT(ISERROR(SEARCH("No",AT571)))</formula>
    </cfRule>
    <cfRule type="containsText" dxfId="7764" priority="8297" operator="containsText" text="Yes">
      <formula>NOT(ISERROR(SEARCH("Yes",AT571)))</formula>
    </cfRule>
  </conditionalFormatting>
  <conditionalFormatting sqref="AT571">
    <cfRule type="expression" dxfId="7763" priority="8294" stopIfTrue="1">
      <formula>AT571="No"</formula>
    </cfRule>
    <cfRule type="expression" dxfId="7762" priority="8295" stopIfTrue="1">
      <formula>AT571="Yes"</formula>
    </cfRule>
  </conditionalFormatting>
  <conditionalFormatting sqref="AU571">
    <cfRule type="expression" dxfId="7761" priority="8292" stopIfTrue="1">
      <formula>AU571="No"</formula>
    </cfRule>
    <cfRule type="expression" dxfId="7760" priority="8293" stopIfTrue="1">
      <formula>AU571="Yes"</formula>
    </cfRule>
  </conditionalFormatting>
  <conditionalFormatting sqref="AU571">
    <cfRule type="containsText" dxfId="7759" priority="8289" operator="containsText" text="No">
      <formula>NOT(ISERROR(SEARCH("No",AU571)))</formula>
    </cfRule>
    <cfRule type="containsText" dxfId="7758" priority="8290" operator="containsText" text="Yes">
      <formula>NOT(ISERROR(SEARCH("Yes",AU571)))</formula>
    </cfRule>
    <cfRule type="containsText" dxfId="7757" priority="8291" operator="containsText" text="No">
      <formula>NOT(ISERROR(SEARCH("No",AU571)))</formula>
    </cfRule>
  </conditionalFormatting>
  <conditionalFormatting sqref="AU571">
    <cfRule type="containsText" dxfId="7756" priority="8287" operator="containsText" text="No">
      <formula>NOT(ISERROR(SEARCH("No",AU571)))</formula>
    </cfRule>
    <cfRule type="containsText" dxfId="7755" priority="8288" operator="containsText" text="Yes">
      <formula>NOT(ISERROR(SEARCH("Yes",AU571)))</formula>
    </cfRule>
  </conditionalFormatting>
  <conditionalFormatting sqref="AV571">
    <cfRule type="expression" dxfId="7754" priority="8285" stopIfTrue="1">
      <formula>AV571="No"</formula>
    </cfRule>
    <cfRule type="expression" dxfId="7753" priority="8286" stopIfTrue="1">
      <formula>AV571="Yes"</formula>
    </cfRule>
  </conditionalFormatting>
  <conditionalFormatting sqref="AV571">
    <cfRule type="containsText" dxfId="7752" priority="8282" operator="containsText" text="No">
      <formula>NOT(ISERROR(SEARCH("No",AV571)))</formula>
    </cfRule>
    <cfRule type="containsText" dxfId="7751" priority="8283" operator="containsText" text="Yes">
      <formula>NOT(ISERROR(SEARCH("Yes",AV571)))</formula>
    </cfRule>
    <cfRule type="containsText" dxfId="7750" priority="8284" operator="containsText" text="No">
      <formula>NOT(ISERROR(SEARCH("No",AV571)))</formula>
    </cfRule>
  </conditionalFormatting>
  <conditionalFormatting sqref="AV571">
    <cfRule type="containsText" dxfId="7749" priority="8280" operator="containsText" text="No">
      <formula>NOT(ISERROR(SEARCH("No",AV571)))</formula>
    </cfRule>
    <cfRule type="containsText" dxfId="7748" priority="8281" operator="containsText" text="Yes">
      <formula>NOT(ISERROR(SEARCH("Yes",AV571)))</formula>
    </cfRule>
  </conditionalFormatting>
  <conditionalFormatting sqref="AW571">
    <cfRule type="expression" dxfId="7747" priority="8278" stopIfTrue="1">
      <formula>AW571="No"</formula>
    </cfRule>
    <cfRule type="expression" dxfId="7746" priority="8279" stopIfTrue="1">
      <formula>AW571="Yes"</formula>
    </cfRule>
  </conditionalFormatting>
  <conditionalFormatting sqref="AW571">
    <cfRule type="containsText" dxfId="7745" priority="8275" operator="containsText" text="No">
      <formula>NOT(ISERROR(SEARCH("No",AW571)))</formula>
    </cfRule>
    <cfRule type="containsText" dxfId="7744" priority="8276" operator="containsText" text="Yes">
      <formula>NOT(ISERROR(SEARCH("Yes",AW571)))</formula>
    </cfRule>
    <cfRule type="containsText" dxfId="7743" priority="8277" operator="containsText" text="No">
      <formula>NOT(ISERROR(SEARCH("No",AW571)))</formula>
    </cfRule>
  </conditionalFormatting>
  <conditionalFormatting sqref="AW571">
    <cfRule type="containsText" dxfId="7742" priority="8274" operator="containsText" text="No">
      <formula>NOT(ISERROR(SEARCH("No",AW571)))</formula>
    </cfRule>
  </conditionalFormatting>
  <conditionalFormatting sqref="AW571">
    <cfRule type="containsText" dxfId="7741" priority="8272" operator="containsText" text="No">
      <formula>NOT(ISERROR(SEARCH("No",AW571)))</formula>
    </cfRule>
    <cfRule type="containsText" dxfId="7740" priority="8273" operator="containsText" text="Yes">
      <formula>NOT(ISERROR(SEARCH("Yes",AW571)))</formula>
    </cfRule>
  </conditionalFormatting>
  <conditionalFormatting sqref="AW571">
    <cfRule type="containsText" dxfId="7739" priority="8270" operator="containsText" text="No">
      <formula>NOT(ISERROR(SEARCH("No",AW571)))</formula>
    </cfRule>
    <cfRule type="containsText" dxfId="7738" priority="8271" operator="containsText" text="Yes">
      <formula>NOT(ISERROR(SEARCH("Yes",AW571)))</formula>
    </cfRule>
  </conditionalFormatting>
  <conditionalFormatting sqref="AW571">
    <cfRule type="expression" dxfId="7737" priority="8268" stopIfTrue="1">
      <formula>AW571="No"</formula>
    </cfRule>
    <cfRule type="expression" dxfId="7736" priority="8269" stopIfTrue="1">
      <formula>AW571="Yes"</formula>
    </cfRule>
  </conditionalFormatting>
  <conditionalFormatting sqref="AX571">
    <cfRule type="expression" dxfId="7735" priority="8266" stopIfTrue="1">
      <formula>AX571="No"</formula>
    </cfRule>
    <cfRule type="expression" dxfId="7734" priority="8267" stopIfTrue="1">
      <formula>AX571="Yes"</formula>
    </cfRule>
  </conditionalFormatting>
  <conditionalFormatting sqref="AX571">
    <cfRule type="containsText" dxfId="7733" priority="8263" operator="containsText" text="No">
      <formula>NOT(ISERROR(SEARCH("No",AX571)))</formula>
    </cfRule>
    <cfRule type="containsText" dxfId="7732" priority="8264" operator="containsText" text="Yes">
      <formula>NOT(ISERROR(SEARCH("Yes",AX571)))</formula>
    </cfRule>
    <cfRule type="containsText" dxfId="7731" priority="8265" operator="containsText" text="No">
      <formula>NOT(ISERROR(SEARCH("No",AX571)))</formula>
    </cfRule>
  </conditionalFormatting>
  <conditionalFormatting sqref="AX571">
    <cfRule type="containsText" dxfId="7730" priority="8262" operator="containsText" text="No">
      <formula>NOT(ISERROR(SEARCH("No",AX571)))</formula>
    </cfRule>
  </conditionalFormatting>
  <conditionalFormatting sqref="AX571">
    <cfRule type="containsText" dxfId="7729" priority="8260" operator="containsText" text="No">
      <formula>NOT(ISERROR(SEARCH("No",AX571)))</formula>
    </cfRule>
    <cfRule type="containsText" dxfId="7728" priority="8261" operator="containsText" text="Yes">
      <formula>NOT(ISERROR(SEARCH("Yes",AX571)))</formula>
    </cfRule>
  </conditionalFormatting>
  <conditionalFormatting sqref="AX571">
    <cfRule type="containsText" dxfId="7727" priority="8258" operator="containsText" text="No">
      <formula>NOT(ISERROR(SEARCH("No",AX571)))</formula>
    </cfRule>
    <cfRule type="containsText" dxfId="7726" priority="8259" operator="containsText" text="Yes">
      <formula>NOT(ISERROR(SEARCH("Yes",AX571)))</formula>
    </cfRule>
  </conditionalFormatting>
  <conditionalFormatting sqref="AX571">
    <cfRule type="expression" dxfId="7725" priority="8256" stopIfTrue="1">
      <formula>AX571="No"</formula>
    </cfRule>
    <cfRule type="expression" dxfId="7724" priority="8257" stopIfTrue="1">
      <formula>AX571="Yes"</formula>
    </cfRule>
  </conditionalFormatting>
  <conditionalFormatting sqref="AY571">
    <cfRule type="expression" dxfId="7723" priority="8254" stopIfTrue="1">
      <formula>AY571="No"</formula>
    </cfRule>
    <cfRule type="expression" dxfId="7722" priority="8255" stopIfTrue="1">
      <formula>AY571="Yes"</formula>
    </cfRule>
  </conditionalFormatting>
  <conditionalFormatting sqref="AY571">
    <cfRule type="containsText" dxfId="7721" priority="8251" operator="containsText" text="No">
      <formula>NOT(ISERROR(SEARCH("No",AY571)))</formula>
    </cfRule>
    <cfRule type="containsText" dxfId="7720" priority="8252" operator="containsText" text="Yes">
      <formula>NOT(ISERROR(SEARCH("Yes",AY571)))</formula>
    </cfRule>
    <cfRule type="containsText" dxfId="7719" priority="8253" operator="containsText" text="No">
      <formula>NOT(ISERROR(SEARCH("No",AY571)))</formula>
    </cfRule>
  </conditionalFormatting>
  <conditionalFormatting sqref="AY571">
    <cfRule type="containsText" dxfId="7718" priority="8249" operator="containsText" text="No">
      <formula>NOT(ISERROR(SEARCH("No",AY571)))</formula>
    </cfRule>
    <cfRule type="containsText" dxfId="7717" priority="8250" operator="containsText" text="Yes">
      <formula>NOT(ISERROR(SEARCH("Yes",AY571)))</formula>
    </cfRule>
  </conditionalFormatting>
  <conditionalFormatting sqref="P614:AE614 I614 D614:E614 L614:M614">
    <cfRule type="expression" dxfId="7716" priority="8246" stopIfTrue="1">
      <formula>D614="No"</formula>
    </cfRule>
    <cfRule type="expression" dxfId="7715" priority="8247" stopIfTrue="1">
      <formula>D614="Yes"</formula>
    </cfRule>
  </conditionalFormatting>
  <conditionalFormatting sqref="C614">
    <cfRule type="expression" dxfId="7714" priority="8248" stopIfTrue="1">
      <formula>C614="N/A"</formula>
    </cfRule>
  </conditionalFormatting>
  <conditionalFormatting sqref="F614">
    <cfRule type="expression" dxfId="7713" priority="8244" stopIfTrue="1">
      <formula>F614="No"</formula>
    </cfRule>
    <cfRule type="expression" dxfId="7712" priority="8245" stopIfTrue="1">
      <formula>F614="Yes"</formula>
    </cfRule>
  </conditionalFormatting>
  <conditionalFormatting sqref="G614">
    <cfRule type="expression" dxfId="7711" priority="8242" stopIfTrue="1">
      <formula>G614="No"</formula>
    </cfRule>
    <cfRule type="expression" dxfId="7710" priority="8243" stopIfTrue="1">
      <formula>G614="Yes"</formula>
    </cfRule>
  </conditionalFormatting>
  <conditionalFormatting sqref="H614">
    <cfRule type="expression" dxfId="7709" priority="8240" stopIfTrue="1">
      <formula>H614="No"</formula>
    </cfRule>
    <cfRule type="expression" dxfId="7708" priority="8241" stopIfTrue="1">
      <formula>H614="Yes"</formula>
    </cfRule>
  </conditionalFormatting>
  <conditionalFormatting sqref="J614">
    <cfRule type="expression" dxfId="7707" priority="8238" stopIfTrue="1">
      <formula>J614="No"</formula>
    </cfRule>
    <cfRule type="expression" dxfId="7706" priority="8239" stopIfTrue="1">
      <formula>J614="Yes"</formula>
    </cfRule>
  </conditionalFormatting>
  <conditionalFormatting sqref="AM614">
    <cfRule type="expression" dxfId="7705" priority="8236" stopIfTrue="1">
      <formula>AM614="No"</formula>
    </cfRule>
    <cfRule type="expression" dxfId="7704" priority="8237" stopIfTrue="1">
      <formula>AM614="Yes"</formula>
    </cfRule>
  </conditionalFormatting>
  <conditionalFormatting sqref="L614:M614 P614:AE614 AM614 D614:J614">
    <cfRule type="containsText" dxfId="7703" priority="8234" operator="containsText" text="No">
      <formula>NOT(ISERROR(SEARCH("No",D614)))</formula>
    </cfRule>
    <cfRule type="containsText" dxfId="7702" priority="8235" operator="containsText" text="Yes">
      <formula>NOT(ISERROR(SEARCH("Yes",D614)))</formula>
    </cfRule>
  </conditionalFormatting>
  <conditionalFormatting sqref="O614">
    <cfRule type="expression" dxfId="7701" priority="8232" stopIfTrue="1">
      <formula>O614="No"</formula>
    </cfRule>
    <cfRule type="expression" dxfId="7700" priority="8233" stopIfTrue="1">
      <formula>O614="Yes"</formula>
    </cfRule>
  </conditionalFormatting>
  <conditionalFormatting sqref="O614">
    <cfRule type="containsText" dxfId="7699" priority="8230" operator="containsText" text="No">
      <formula>NOT(ISERROR(SEARCH("No",O614)))</formula>
    </cfRule>
    <cfRule type="containsText" dxfId="7698" priority="8231" operator="containsText" text="Yes">
      <formula>NOT(ISERROR(SEARCH("Yes",O614)))</formula>
    </cfRule>
  </conditionalFormatting>
  <conditionalFormatting sqref="AQ614">
    <cfRule type="expression" dxfId="7697" priority="8228" stopIfTrue="1">
      <formula>AQ614="No"</formula>
    </cfRule>
    <cfRule type="expression" dxfId="7696" priority="8229" stopIfTrue="1">
      <formula>AQ614="Yes"</formula>
    </cfRule>
  </conditionalFormatting>
  <conditionalFormatting sqref="AQ614">
    <cfRule type="containsText" dxfId="7695" priority="8226" operator="containsText" text="No">
      <formula>NOT(ISERROR(SEARCH("No",AQ614)))</formula>
    </cfRule>
    <cfRule type="containsText" dxfId="7694" priority="8227" operator="containsText" text="Yes">
      <formula>NOT(ISERROR(SEARCH("Yes",AQ614)))</formula>
    </cfRule>
  </conditionalFormatting>
  <conditionalFormatting sqref="K614">
    <cfRule type="expression" dxfId="7693" priority="8224" stopIfTrue="1">
      <formula>K614="No"</formula>
    </cfRule>
    <cfRule type="expression" dxfId="7692" priority="8225" stopIfTrue="1">
      <formula>K614="Yes"</formula>
    </cfRule>
  </conditionalFormatting>
  <conditionalFormatting sqref="K614">
    <cfRule type="containsText" dxfId="7691" priority="8222" operator="containsText" text="No">
      <formula>NOT(ISERROR(SEARCH("No",K614)))</formula>
    </cfRule>
    <cfRule type="containsText" dxfId="7690" priority="8223" operator="containsText" text="Yes">
      <formula>NOT(ISERROR(SEARCH("Yes",K614)))</formula>
    </cfRule>
  </conditionalFormatting>
  <conditionalFormatting sqref="AG614">
    <cfRule type="expression" dxfId="7689" priority="8220" stopIfTrue="1">
      <formula>AG614="No"</formula>
    </cfRule>
    <cfRule type="expression" dxfId="7688" priority="8221" stopIfTrue="1">
      <formula>AG614="Yes"</formula>
    </cfRule>
  </conditionalFormatting>
  <conditionalFormatting sqref="AG614">
    <cfRule type="containsText" dxfId="7687" priority="8218" operator="containsText" text="No">
      <formula>NOT(ISERROR(SEARCH("No",AG614)))</formula>
    </cfRule>
    <cfRule type="containsText" dxfId="7686" priority="8219" operator="containsText" text="Yes">
      <formula>NOT(ISERROR(SEARCH("Yes",AG614)))</formula>
    </cfRule>
  </conditionalFormatting>
  <conditionalFormatting sqref="AK614">
    <cfRule type="expression" dxfId="7685" priority="8216" stopIfTrue="1">
      <formula>AK614="No"</formula>
    </cfRule>
    <cfRule type="expression" dxfId="7684" priority="8217" stopIfTrue="1">
      <formula>AK614="Yes"</formula>
    </cfRule>
  </conditionalFormatting>
  <conditionalFormatting sqref="AK614">
    <cfRule type="containsText" dxfId="7683" priority="8214" operator="containsText" text="No">
      <formula>NOT(ISERROR(SEARCH("No",AK614)))</formula>
    </cfRule>
    <cfRule type="containsText" dxfId="7682" priority="8215" operator="containsText" text="Yes">
      <formula>NOT(ISERROR(SEARCH("Yes",AK614)))</formula>
    </cfRule>
  </conditionalFormatting>
  <conditionalFormatting sqref="AN614">
    <cfRule type="expression" dxfId="7681" priority="8212" stopIfTrue="1">
      <formula>AN614="No"</formula>
    </cfRule>
    <cfRule type="expression" dxfId="7680" priority="8213" stopIfTrue="1">
      <formula>AN614="Yes"</formula>
    </cfRule>
  </conditionalFormatting>
  <conditionalFormatting sqref="AN614">
    <cfRule type="containsText" dxfId="7679" priority="8210" operator="containsText" text="No">
      <formula>NOT(ISERROR(SEARCH("No",AN614)))</formula>
    </cfRule>
    <cfRule type="containsText" dxfId="7678" priority="8211" operator="containsText" text="Yes">
      <formula>NOT(ISERROR(SEARCH("Yes",AN614)))</formula>
    </cfRule>
  </conditionalFormatting>
  <conditionalFormatting sqref="AO614">
    <cfRule type="expression" dxfId="7677" priority="8208" stopIfTrue="1">
      <formula>AO614="No"</formula>
    </cfRule>
    <cfRule type="expression" dxfId="7676" priority="8209" stopIfTrue="1">
      <formula>AO614="Yes"</formula>
    </cfRule>
  </conditionalFormatting>
  <conditionalFormatting sqref="AO614">
    <cfRule type="containsText" dxfId="7675" priority="8206" operator="containsText" text="No">
      <formula>NOT(ISERROR(SEARCH("No",AO614)))</formula>
    </cfRule>
    <cfRule type="containsText" dxfId="7674" priority="8207" operator="containsText" text="Yes">
      <formula>NOT(ISERROR(SEARCH("Yes",AO614)))</formula>
    </cfRule>
  </conditionalFormatting>
  <conditionalFormatting sqref="AP614">
    <cfRule type="expression" dxfId="7673" priority="8204" stopIfTrue="1">
      <formula>AP614="No"</formula>
    </cfRule>
    <cfRule type="expression" dxfId="7672" priority="8205" stopIfTrue="1">
      <formula>AP614="Yes"</formula>
    </cfRule>
  </conditionalFormatting>
  <conditionalFormatting sqref="AP614">
    <cfRule type="containsText" dxfId="7671" priority="8202" operator="containsText" text="No">
      <formula>NOT(ISERROR(SEARCH("No",AP614)))</formula>
    </cfRule>
    <cfRule type="containsText" dxfId="7670" priority="8203" operator="containsText" text="Yes">
      <formula>NOT(ISERROR(SEARCH("Yes",AP614)))</formula>
    </cfRule>
  </conditionalFormatting>
  <conditionalFormatting sqref="N614">
    <cfRule type="expression" dxfId="7669" priority="8200" stopIfTrue="1">
      <formula>N614="No"</formula>
    </cfRule>
    <cfRule type="expression" dxfId="7668" priority="8201" stopIfTrue="1">
      <formula>N614="Yes"</formula>
    </cfRule>
  </conditionalFormatting>
  <conditionalFormatting sqref="N614">
    <cfRule type="containsText" dxfId="7667" priority="8198" operator="containsText" text="No">
      <formula>NOT(ISERROR(SEARCH("No",N614)))</formula>
    </cfRule>
    <cfRule type="containsText" dxfId="7666" priority="8199" operator="containsText" text="Yes">
      <formula>NOT(ISERROR(SEARCH("Yes",N614)))</formula>
    </cfRule>
  </conditionalFormatting>
  <conditionalFormatting sqref="AF614">
    <cfRule type="expression" dxfId="7665" priority="8196" stopIfTrue="1">
      <formula>AF614="No"</formula>
    </cfRule>
    <cfRule type="expression" dxfId="7664" priority="8197" stopIfTrue="1">
      <formula>AF614="Yes"</formula>
    </cfRule>
  </conditionalFormatting>
  <conditionalFormatting sqref="AF614">
    <cfRule type="containsText" dxfId="7663" priority="8194" operator="containsText" text="No">
      <formula>NOT(ISERROR(SEARCH("No",AF614)))</formula>
    </cfRule>
    <cfRule type="containsText" dxfId="7662" priority="8195" operator="containsText" text="Yes">
      <formula>NOT(ISERROR(SEARCH("Yes",AF614)))</formula>
    </cfRule>
  </conditionalFormatting>
  <conditionalFormatting sqref="AI614">
    <cfRule type="expression" dxfId="7661" priority="8192" stopIfTrue="1">
      <formula>AI614="No"</formula>
    </cfRule>
    <cfRule type="expression" dxfId="7660" priority="8193" stopIfTrue="1">
      <formula>AI614="Yes"</formula>
    </cfRule>
  </conditionalFormatting>
  <conditionalFormatting sqref="AI614">
    <cfRule type="containsText" dxfId="7659" priority="8190" operator="containsText" text="No">
      <formula>NOT(ISERROR(SEARCH("No",AI614)))</formula>
    </cfRule>
    <cfRule type="containsText" dxfId="7658" priority="8191" operator="containsText" text="Yes">
      <formula>NOT(ISERROR(SEARCH("Yes",AI614)))</formula>
    </cfRule>
  </conditionalFormatting>
  <conditionalFormatting sqref="AL614">
    <cfRule type="expression" dxfId="7657" priority="8188" stopIfTrue="1">
      <formula>AL614="No"</formula>
    </cfRule>
    <cfRule type="expression" dxfId="7656" priority="8189" stopIfTrue="1">
      <formula>AL614="Yes"</formula>
    </cfRule>
  </conditionalFormatting>
  <conditionalFormatting sqref="AL614">
    <cfRule type="containsText" dxfId="7655" priority="8186" operator="containsText" text="No">
      <formula>NOT(ISERROR(SEARCH("No",AL614)))</formula>
    </cfRule>
    <cfRule type="containsText" dxfId="7654" priority="8187" operator="containsText" text="Yes">
      <formula>NOT(ISERROR(SEARCH("Yes",AL614)))</formula>
    </cfRule>
  </conditionalFormatting>
  <conditionalFormatting sqref="AH614">
    <cfRule type="expression" dxfId="7653" priority="8184" stopIfTrue="1">
      <formula>AH614="No"</formula>
    </cfRule>
    <cfRule type="expression" dxfId="7652" priority="8185" stopIfTrue="1">
      <formula>AH614="Yes"</formula>
    </cfRule>
  </conditionalFormatting>
  <conditionalFormatting sqref="AH614">
    <cfRule type="containsText" dxfId="7651" priority="8182" operator="containsText" text="No">
      <formula>NOT(ISERROR(SEARCH("No",AH614)))</formula>
    </cfRule>
    <cfRule type="containsText" dxfId="7650" priority="8183" operator="containsText" text="Yes">
      <formula>NOT(ISERROR(SEARCH("Yes",AH614)))</formula>
    </cfRule>
  </conditionalFormatting>
  <conditionalFormatting sqref="AJ614">
    <cfRule type="expression" dxfId="7649" priority="8180" stopIfTrue="1">
      <formula>AJ614="No"</formula>
    </cfRule>
    <cfRule type="expression" dxfId="7648" priority="8181" stopIfTrue="1">
      <formula>AJ614="Yes"</formula>
    </cfRule>
  </conditionalFormatting>
  <conditionalFormatting sqref="AJ614">
    <cfRule type="containsText" dxfId="7647" priority="8178" operator="containsText" text="No">
      <formula>NOT(ISERROR(SEARCH("No",AJ614)))</formula>
    </cfRule>
    <cfRule type="containsText" dxfId="7646" priority="8179" operator="containsText" text="Yes">
      <formula>NOT(ISERROR(SEARCH("Yes",AJ614)))</formula>
    </cfRule>
  </conditionalFormatting>
  <conditionalFormatting sqref="D614:AQ614">
    <cfRule type="containsText" dxfId="7645" priority="8175" operator="containsText" text="No">
      <formula>NOT(ISERROR(SEARCH("No",D614)))</formula>
    </cfRule>
    <cfRule type="containsText" dxfId="7644" priority="8176" operator="containsText" text="Yes">
      <formula>NOT(ISERROR(SEARCH("Yes",D614)))</formula>
    </cfRule>
    <cfRule type="containsText" dxfId="7643" priority="8177" operator="containsText" text="No">
      <formula>NOT(ISERROR(SEARCH("No",D614)))</formula>
    </cfRule>
  </conditionalFormatting>
  <conditionalFormatting sqref="AC614:AP614">
    <cfRule type="containsText" dxfId="7642" priority="8174" operator="containsText" text="No">
      <formula>NOT(ISERROR(SEARCH("No",AC614)))</formula>
    </cfRule>
  </conditionalFormatting>
  <conditionalFormatting sqref="AF614:AQ614">
    <cfRule type="containsText" dxfId="7641" priority="8172" operator="containsText" text="No">
      <formula>NOT(ISERROR(SEARCH("No",AF614)))</formula>
    </cfRule>
    <cfRule type="containsText" dxfId="7640" priority="8173" operator="containsText" text="Yes">
      <formula>NOT(ISERROR(SEARCH("Yes",AF614)))</formula>
    </cfRule>
  </conditionalFormatting>
  <conditionalFormatting sqref="D614:AQ614">
    <cfRule type="containsText" dxfId="7639" priority="8170" operator="containsText" text="No">
      <formula>NOT(ISERROR(SEARCH("No",D614)))</formula>
    </cfRule>
    <cfRule type="containsText" dxfId="7638" priority="8171" operator="containsText" text="Yes">
      <formula>NOT(ISERROR(SEARCH("Yes",D614)))</formula>
    </cfRule>
  </conditionalFormatting>
  <conditionalFormatting sqref="AR614">
    <cfRule type="expression" dxfId="7637" priority="8168" stopIfTrue="1">
      <formula>AR614="No"</formula>
    </cfRule>
    <cfRule type="expression" dxfId="7636" priority="8169" stopIfTrue="1">
      <formula>AR614="Yes"</formula>
    </cfRule>
  </conditionalFormatting>
  <conditionalFormatting sqref="AR614">
    <cfRule type="containsText" dxfId="7635" priority="8166" operator="containsText" text="No">
      <formula>NOT(ISERROR(SEARCH("No",AR614)))</formula>
    </cfRule>
    <cfRule type="containsText" dxfId="7634" priority="8167" operator="containsText" text="Yes">
      <formula>NOT(ISERROR(SEARCH("Yes",AR614)))</formula>
    </cfRule>
  </conditionalFormatting>
  <conditionalFormatting sqref="AR614">
    <cfRule type="containsText" dxfId="7633" priority="8163" operator="containsText" text="No">
      <formula>NOT(ISERROR(SEARCH("No",AR614)))</formula>
    </cfRule>
    <cfRule type="containsText" dxfId="7632" priority="8164" operator="containsText" text="Yes">
      <formula>NOT(ISERROR(SEARCH("Yes",AR614)))</formula>
    </cfRule>
    <cfRule type="containsText" dxfId="7631" priority="8165" operator="containsText" text="No">
      <formula>NOT(ISERROR(SEARCH("No",AR614)))</formula>
    </cfRule>
  </conditionalFormatting>
  <conditionalFormatting sqref="AR614">
    <cfRule type="containsText" dxfId="7630" priority="8162" operator="containsText" text="No">
      <formula>NOT(ISERROR(SEARCH("No",AR614)))</formula>
    </cfRule>
  </conditionalFormatting>
  <conditionalFormatting sqref="AR614">
    <cfRule type="containsText" dxfId="7629" priority="8160" operator="containsText" text="No">
      <formula>NOT(ISERROR(SEARCH("No",AR614)))</formula>
    </cfRule>
    <cfRule type="containsText" dxfId="7628" priority="8161" operator="containsText" text="Yes">
      <formula>NOT(ISERROR(SEARCH("Yes",AR614)))</formula>
    </cfRule>
  </conditionalFormatting>
  <conditionalFormatting sqref="AS614">
    <cfRule type="expression" dxfId="7627" priority="8158" stopIfTrue="1">
      <formula>AS614="No"</formula>
    </cfRule>
    <cfRule type="expression" dxfId="7626" priority="8159" stopIfTrue="1">
      <formula>AS614="Yes"</formula>
    </cfRule>
  </conditionalFormatting>
  <conditionalFormatting sqref="AS614">
    <cfRule type="containsText" dxfId="7625" priority="8156" operator="containsText" text="No">
      <formula>NOT(ISERROR(SEARCH("No",AS614)))</formula>
    </cfRule>
    <cfRule type="containsText" dxfId="7624" priority="8157" operator="containsText" text="Yes">
      <formula>NOT(ISERROR(SEARCH("Yes",AS614)))</formula>
    </cfRule>
  </conditionalFormatting>
  <conditionalFormatting sqref="AS614">
    <cfRule type="containsText" dxfId="7623" priority="8153" operator="containsText" text="No">
      <formula>NOT(ISERROR(SEARCH("No",AS614)))</formula>
    </cfRule>
    <cfRule type="containsText" dxfId="7622" priority="8154" operator="containsText" text="Yes">
      <formula>NOT(ISERROR(SEARCH("Yes",AS614)))</formula>
    </cfRule>
    <cfRule type="containsText" dxfId="7621" priority="8155" operator="containsText" text="No">
      <formula>NOT(ISERROR(SEARCH("No",AS614)))</formula>
    </cfRule>
  </conditionalFormatting>
  <conditionalFormatting sqref="AS614">
    <cfRule type="containsText" dxfId="7620" priority="8152" operator="containsText" text="No">
      <formula>NOT(ISERROR(SEARCH("No",AS614)))</formula>
    </cfRule>
  </conditionalFormatting>
  <conditionalFormatting sqref="AS614">
    <cfRule type="containsText" dxfId="7619" priority="8150" operator="containsText" text="No">
      <formula>NOT(ISERROR(SEARCH("No",AS614)))</formula>
    </cfRule>
    <cfRule type="containsText" dxfId="7618" priority="8151" operator="containsText" text="Yes">
      <formula>NOT(ISERROR(SEARCH("Yes",AS614)))</formula>
    </cfRule>
  </conditionalFormatting>
  <conditionalFormatting sqref="AT614">
    <cfRule type="expression" dxfId="7617" priority="8148" stopIfTrue="1">
      <formula>AT614="No"</formula>
    </cfRule>
    <cfRule type="expression" dxfId="7616" priority="8149" stopIfTrue="1">
      <formula>AT614="Yes"</formula>
    </cfRule>
  </conditionalFormatting>
  <conditionalFormatting sqref="AT614">
    <cfRule type="containsText" dxfId="7615" priority="8146" operator="containsText" text="No">
      <formula>NOT(ISERROR(SEARCH("No",AT614)))</formula>
    </cfRule>
    <cfRule type="containsText" dxfId="7614" priority="8147" operator="containsText" text="Yes">
      <formula>NOT(ISERROR(SEARCH("Yes",AT614)))</formula>
    </cfRule>
  </conditionalFormatting>
  <conditionalFormatting sqref="AT614">
    <cfRule type="containsText" dxfId="7613" priority="8143" operator="containsText" text="No">
      <formula>NOT(ISERROR(SEARCH("No",AT614)))</formula>
    </cfRule>
    <cfRule type="containsText" dxfId="7612" priority="8144" operator="containsText" text="Yes">
      <formula>NOT(ISERROR(SEARCH("Yes",AT614)))</formula>
    </cfRule>
    <cfRule type="containsText" dxfId="7611" priority="8145" operator="containsText" text="No">
      <formula>NOT(ISERROR(SEARCH("No",AT614)))</formula>
    </cfRule>
  </conditionalFormatting>
  <conditionalFormatting sqref="AT614">
    <cfRule type="containsText" dxfId="7610" priority="8142" operator="containsText" text="No">
      <formula>NOT(ISERROR(SEARCH("No",AT614)))</formula>
    </cfRule>
  </conditionalFormatting>
  <conditionalFormatting sqref="AT614">
    <cfRule type="containsText" dxfId="7609" priority="8140" operator="containsText" text="No">
      <formula>NOT(ISERROR(SEARCH("No",AT614)))</formula>
    </cfRule>
    <cfRule type="containsText" dxfId="7608" priority="8141" operator="containsText" text="Yes">
      <formula>NOT(ISERROR(SEARCH("Yes",AT614)))</formula>
    </cfRule>
  </conditionalFormatting>
  <conditionalFormatting sqref="AT614">
    <cfRule type="containsText" dxfId="7607" priority="8138" operator="containsText" text="No">
      <formula>NOT(ISERROR(SEARCH("No",AT614)))</formula>
    </cfRule>
    <cfRule type="containsText" dxfId="7606" priority="8139" operator="containsText" text="Yes">
      <formula>NOT(ISERROR(SEARCH("Yes",AT614)))</formula>
    </cfRule>
  </conditionalFormatting>
  <conditionalFormatting sqref="AU614">
    <cfRule type="expression" dxfId="7605" priority="8136" stopIfTrue="1">
      <formula>AU614="No"</formula>
    </cfRule>
    <cfRule type="expression" dxfId="7604" priority="8137" stopIfTrue="1">
      <formula>AU614="Yes"</formula>
    </cfRule>
  </conditionalFormatting>
  <conditionalFormatting sqref="AU614">
    <cfRule type="containsText" dxfId="7603" priority="8134" operator="containsText" text="No">
      <formula>NOT(ISERROR(SEARCH("No",AU614)))</formula>
    </cfRule>
    <cfRule type="containsText" dxfId="7602" priority="8135" operator="containsText" text="Yes">
      <formula>NOT(ISERROR(SEARCH("Yes",AU614)))</formula>
    </cfRule>
  </conditionalFormatting>
  <conditionalFormatting sqref="AU614">
    <cfRule type="containsText" dxfId="7601" priority="8131" operator="containsText" text="No">
      <formula>NOT(ISERROR(SEARCH("No",AU614)))</formula>
    </cfRule>
    <cfRule type="containsText" dxfId="7600" priority="8132" operator="containsText" text="Yes">
      <formula>NOT(ISERROR(SEARCH("Yes",AU614)))</formula>
    </cfRule>
    <cfRule type="containsText" dxfId="7599" priority="8133" operator="containsText" text="No">
      <formula>NOT(ISERROR(SEARCH("No",AU614)))</formula>
    </cfRule>
  </conditionalFormatting>
  <conditionalFormatting sqref="AU614">
    <cfRule type="containsText" dxfId="7598" priority="8129" operator="containsText" text="No">
      <formula>NOT(ISERROR(SEARCH("No",AU614)))</formula>
    </cfRule>
    <cfRule type="containsText" dxfId="7597" priority="8130" operator="containsText" text="Yes">
      <formula>NOT(ISERROR(SEARCH("Yes",AU614)))</formula>
    </cfRule>
  </conditionalFormatting>
  <conditionalFormatting sqref="AV614">
    <cfRule type="expression" dxfId="7596" priority="8127" stopIfTrue="1">
      <formula>AV614="No"</formula>
    </cfRule>
    <cfRule type="expression" dxfId="7595" priority="8128" stopIfTrue="1">
      <formula>AV614="Yes"</formula>
    </cfRule>
  </conditionalFormatting>
  <conditionalFormatting sqref="AV614">
    <cfRule type="containsText" dxfId="7594" priority="8125" operator="containsText" text="No">
      <formula>NOT(ISERROR(SEARCH("No",AV614)))</formula>
    </cfRule>
    <cfRule type="containsText" dxfId="7593" priority="8126" operator="containsText" text="Yes">
      <formula>NOT(ISERROR(SEARCH("Yes",AV614)))</formula>
    </cfRule>
  </conditionalFormatting>
  <conditionalFormatting sqref="AV614">
    <cfRule type="containsText" dxfId="7592" priority="8122" operator="containsText" text="No">
      <formula>NOT(ISERROR(SEARCH("No",AV614)))</formula>
    </cfRule>
    <cfRule type="containsText" dxfId="7591" priority="8123" operator="containsText" text="Yes">
      <formula>NOT(ISERROR(SEARCH("Yes",AV614)))</formula>
    </cfRule>
    <cfRule type="containsText" dxfId="7590" priority="8124" operator="containsText" text="No">
      <formula>NOT(ISERROR(SEARCH("No",AV614)))</formula>
    </cfRule>
  </conditionalFormatting>
  <conditionalFormatting sqref="AV614">
    <cfRule type="containsText" dxfId="7589" priority="8120" operator="containsText" text="No">
      <formula>NOT(ISERROR(SEARCH("No",AV614)))</formula>
    </cfRule>
    <cfRule type="containsText" dxfId="7588" priority="8121" operator="containsText" text="Yes">
      <formula>NOT(ISERROR(SEARCH("Yes",AV614)))</formula>
    </cfRule>
  </conditionalFormatting>
  <conditionalFormatting sqref="AW614">
    <cfRule type="expression" dxfId="7587" priority="8118" stopIfTrue="1">
      <formula>AW614="No"</formula>
    </cfRule>
    <cfRule type="expression" dxfId="7586" priority="8119" stopIfTrue="1">
      <formula>AW614="Yes"</formula>
    </cfRule>
  </conditionalFormatting>
  <conditionalFormatting sqref="AW614">
    <cfRule type="containsText" dxfId="7585" priority="8116" operator="containsText" text="No">
      <formula>NOT(ISERROR(SEARCH("No",AW614)))</formula>
    </cfRule>
    <cfRule type="containsText" dxfId="7584" priority="8117" operator="containsText" text="Yes">
      <formula>NOT(ISERROR(SEARCH("Yes",AW614)))</formula>
    </cfRule>
  </conditionalFormatting>
  <conditionalFormatting sqref="AW614">
    <cfRule type="containsText" dxfId="7583" priority="8113" operator="containsText" text="No">
      <formula>NOT(ISERROR(SEARCH("No",AW614)))</formula>
    </cfRule>
    <cfRule type="containsText" dxfId="7582" priority="8114" operator="containsText" text="Yes">
      <formula>NOT(ISERROR(SEARCH("Yes",AW614)))</formula>
    </cfRule>
    <cfRule type="containsText" dxfId="7581" priority="8115" operator="containsText" text="No">
      <formula>NOT(ISERROR(SEARCH("No",AW614)))</formula>
    </cfRule>
  </conditionalFormatting>
  <conditionalFormatting sqref="AW614">
    <cfRule type="containsText" dxfId="7580" priority="8112" operator="containsText" text="No">
      <formula>NOT(ISERROR(SEARCH("No",AW614)))</formula>
    </cfRule>
  </conditionalFormatting>
  <conditionalFormatting sqref="AW614">
    <cfRule type="containsText" dxfId="7579" priority="8110" operator="containsText" text="No">
      <formula>NOT(ISERROR(SEARCH("No",AW614)))</formula>
    </cfRule>
    <cfRule type="containsText" dxfId="7578" priority="8111" operator="containsText" text="Yes">
      <formula>NOT(ISERROR(SEARCH("Yes",AW614)))</formula>
    </cfRule>
  </conditionalFormatting>
  <conditionalFormatting sqref="AW614">
    <cfRule type="containsText" dxfId="7577" priority="8108" operator="containsText" text="No">
      <formula>NOT(ISERROR(SEARCH("No",AW614)))</formula>
    </cfRule>
    <cfRule type="containsText" dxfId="7576" priority="8109" operator="containsText" text="Yes">
      <formula>NOT(ISERROR(SEARCH("Yes",AW614)))</formula>
    </cfRule>
  </conditionalFormatting>
  <conditionalFormatting sqref="AX614">
    <cfRule type="expression" dxfId="7575" priority="8106" stopIfTrue="1">
      <formula>AX614="No"</formula>
    </cfRule>
    <cfRule type="expression" dxfId="7574" priority="8107" stopIfTrue="1">
      <formula>AX614="Yes"</formula>
    </cfRule>
  </conditionalFormatting>
  <conditionalFormatting sqref="AX614">
    <cfRule type="containsText" dxfId="7573" priority="8104" operator="containsText" text="No">
      <formula>NOT(ISERROR(SEARCH("No",AX614)))</formula>
    </cfRule>
    <cfRule type="containsText" dxfId="7572" priority="8105" operator="containsText" text="Yes">
      <formula>NOT(ISERROR(SEARCH("Yes",AX614)))</formula>
    </cfRule>
  </conditionalFormatting>
  <conditionalFormatting sqref="AX614">
    <cfRule type="containsText" dxfId="7571" priority="8101" operator="containsText" text="No">
      <formula>NOT(ISERROR(SEARCH("No",AX614)))</formula>
    </cfRule>
    <cfRule type="containsText" dxfId="7570" priority="8102" operator="containsText" text="Yes">
      <formula>NOT(ISERROR(SEARCH("Yes",AX614)))</formula>
    </cfRule>
    <cfRule type="containsText" dxfId="7569" priority="8103" operator="containsText" text="No">
      <formula>NOT(ISERROR(SEARCH("No",AX614)))</formula>
    </cfRule>
  </conditionalFormatting>
  <conditionalFormatting sqref="AX614">
    <cfRule type="containsText" dxfId="7568" priority="8100" operator="containsText" text="No">
      <formula>NOT(ISERROR(SEARCH("No",AX614)))</formula>
    </cfRule>
  </conditionalFormatting>
  <conditionalFormatting sqref="AX614">
    <cfRule type="containsText" dxfId="7567" priority="8098" operator="containsText" text="No">
      <formula>NOT(ISERROR(SEARCH("No",AX614)))</formula>
    </cfRule>
    <cfRule type="containsText" dxfId="7566" priority="8099" operator="containsText" text="Yes">
      <formula>NOT(ISERROR(SEARCH("Yes",AX614)))</formula>
    </cfRule>
  </conditionalFormatting>
  <conditionalFormatting sqref="AX614">
    <cfRule type="containsText" dxfId="7565" priority="8096" operator="containsText" text="No">
      <formula>NOT(ISERROR(SEARCH("No",AX614)))</formula>
    </cfRule>
    <cfRule type="containsText" dxfId="7564" priority="8097" operator="containsText" text="Yes">
      <formula>NOT(ISERROR(SEARCH("Yes",AX614)))</formula>
    </cfRule>
  </conditionalFormatting>
  <conditionalFormatting sqref="AY614">
    <cfRule type="expression" dxfId="7563" priority="8094" stopIfTrue="1">
      <formula>AY614="No"</formula>
    </cfRule>
    <cfRule type="expression" dxfId="7562" priority="8095" stopIfTrue="1">
      <formula>AY614="Yes"</formula>
    </cfRule>
  </conditionalFormatting>
  <conditionalFormatting sqref="AY614">
    <cfRule type="containsText" dxfId="7561" priority="8092" operator="containsText" text="No">
      <formula>NOT(ISERROR(SEARCH("No",AY614)))</formula>
    </cfRule>
    <cfRule type="containsText" dxfId="7560" priority="8093" operator="containsText" text="Yes">
      <formula>NOT(ISERROR(SEARCH("Yes",AY614)))</formula>
    </cfRule>
  </conditionalFormatting>
  <conditionalFormatting sqref="AY614">
    <cfRule type="containsText" dxfId="7559" priority="8089" operator="containsText" text="No">
      <formula>NOT(ISERROR(SEARCH("No",AY614)))</formula>
    </cfRule>
    <cfRule type="containsText" dxfId="7558" priority="8090" operator="containsText" text="Yes">
      <formula>NOT(ISERROR(SEARCH("Yes",AY614)))</formula>
    </cfRule>
    <cfRule type="containsText" dxfId="7557" priority="8091" operator="containsText" text="No">
      <formula>NOT(ISERROR(SEARCH("No",AY614)))</formula>
    </cfRule>
  </conditionalFormatting>
  <conditionalFormatting sqref="AY614">
    <cfRule type="containsText" dxfId="7556" priority="8087" operator="containsText" text="No">
      <formula>NOT(ISERROR(SEARCH("No",AY614)))</formula>
    </cfRule>
    <cfRule type="containsText" dxfId="7555" priority="8088" operator="containsText" text="Yes">
      <formula>NOT(ISERROR(SEARCH("Yes",AY614)))</formula>
    </cfRule>
  </conditionalFormatting>
  <conditionalFormatting sqref="D615:AG617">
    <cfRule type="expression" dxfId="7554" priority="8084" stopIfTrue="1">
      <formula>D615="No"</formula>
    </cfRule>
    <cfRule type="expression" dxfId="7553" priority="8085" stopIfTrue="1">
      <formula>D615="Yes"</formula>
    </cfRule>
  </conditionalFormatting>
  <conditionalFormatting sqref="C615:C617">
    <cfRule type="expression" dxfId="7552" priority="8086" stopIfTrue="1">
      <formula>C615="N/A"</formula>
    </cfRule>
  </conditionalFormatting>
  <conditionalFormatting sqref="AF615:AF617">
    <cfRule type="expression" dxfId="7551" priority="8082" stopIfTrue="1">
      <formula>AF615="No"</formula>
    </cfRule>
    <cfRule type="expression" dxfId="7550" priority="8083" stopIfTrue="1">
      <formula>AF615="Yes"</formula>
    </cfRule>
  </conditionalFormatting>
  <conditionalFormatting sqref="AG615:AH617">
    <cfRule type="expression" dxfId="7549" priority="8080" stopIfTrue="1">
      <formula>AG615="No"</formula>
    </cfRule>
    <cfRule type="expression" dxfId="7548" priority="8081" stopIfTrue="1">
      <formula>AG615="Yes"</formula>
    </cfRule>
  </conditionalFormatting>
  <conditionalFormatting sqref="AI615:AI617">
    <cfRule type="expression" dxfId="7547" priority="8078" stopIfTrue="1">
      <formula>AI615="No"</formula>
    </cfRule>
    <cfRule type="expression" dxfId="7546" priority="8079" stopIfTrue="1">
      <formula>AI615="Yes"</formula>
    </cfRule>
  </conditionalFormatting>
  <conditionalFormatting sqref="AJ615:AM617">
    <cfRule type="expression" dxfId="7545" priority="8076" stopIfTrue="1">
      <formula>AJ615="No"</formula>
    </cfRule>
    <cfRule type="expression" dxfId="7544" priority="8077" stopIfTrue="1">
      <formula>AJ615="Yes"</formula>
    </cfRule>
  </conditionalFormatting>
  <conditionalFormatting sqref="AL615:AM617">
    <cfRule type="containsText" dxfId="7543" priority="8074" operator="containsText" text="Yes">
      <formula>NOT(ISERROR(SEARCH("Yes",AL615)))</formula>
    </cfRule>
    <cfRule type="containsText" dxfId="7542" priority="8075" operator="containsText" text="No">
      <formula>NOT(ISERROR(SEARCH("No",AL615)))</formula>
    </cfRule>
  </conditionalFormatting>
  <conditionalFormatting sqref="D615:AM617">
    <cfRule type="containsText" dxfId="7541" priority="8071" operator="containsText" text="No">
      <formula>NOT(ISERROR(SEARCH("No",D615)))</formula>
    </cfRule>
    <cfRule type="containsText" dxfId="7540" priority="8072" operator="containsText" text="Yes">
      <formula>NOT(ISERROR(SEARCH("Yes",D615)))</formula>
    </cfRule>
    <cfRule type="containsText" dxfId="7539" priority="8073" operator="containsText" text="No">
      <formula>NOT(ISERROR(SEARCH("No",D615)))</formula>
    </cfRule>
  </conditionalFormatting>
  <conditionalFormatting sqref="AC615:AM617">
    <cfRule type="containsText" dxfId="7538" priority="8070" operator="containsText" text="No">
      <formula>NOT(ISERROR(SEARCH("No",AC615)))</formula>
    </cfRule>
  </conditionalFormatting>
  <conditionalFormatting sqref="AF615:AM617">
    <cfRule type="containsText" dxfId="7537" priority="8068" operator="containsText" text="No">
      <formula>NOT(ISERROR(SEARCH("No",AF615)))</formula>
    </cfRule>
    <cfRule type="containsText" dxfId="7536" priority="8069" operator="containsText" text="Yes">
      <formula>NOT(ISERROR(SEARCH("Yes",AF615)))</formula>
    </cfRule>
  </conditionalFormatting>
  <conditionalFormatting sqref="AH615:AL617">
    <cfRule type="expression" dxfId="7535" priority="8066" stopIfTrue="1">
      <formula>AH615="No"</formula>
    </cfRule>
    <cfRule type="expression" dxfId="7534" priority="8067" stopIfTrue="1">
      <formula>AH615="Yes"</formula>
    </cfRule>
  </conditionalFormatting>
  <conditionalFormatting sqref="AN615:AQ617">
    <cfRule type="expression" dxfId="7533" priority="8064" stopIfTrue="1">
      <formula>AN615="No"</formula>
    </cfRule>
    <cfRule type="expression" dxfId="7532" priority="8065" stopIfTrue="1">
      <formula>AN615="Yes"</formula>
    </cfRule>
  </conditionalFormatting>
  <conditionalFormatting sqref="AN615:AQ617">
    <cfRule type="containsText" dxfId="7531" priority="8061" operator="containsText" text="No">
      <formula>NOT(ISERROR(SEARCH("No",AN615)))</formula>
    </cfRule>
    <cfRule type="containsText" dxfId="7530" priority="8062" operator="containsText" text="Yes">
      <formula>NOT(ISERROR(SEARCH("Yes",AN615)))</formula>
    </cfRule>
    <cfRule type="containsText" dxfId="7529" priority="8063" operator="containsText" text="No">
      <formula>NOT(ISERROR(SEARCH("No",AN615)))</formula>
    </cfRule>
  </conditionalFormatting>
  <conditionalFormatting sqref="AR615:AR617">
    <cfRule type="expression" dxfId="7528" priority="8059" stopIfTrue="1">
      <formula>AR615="No"</formula>
    </cfRule>
    <cfRule type="expression" dxfId="7527" priority="8060" stopIfTrue="1">
      <formula>AR615="Yes"</formula>
    </cfRule>
  </conditionalFormatting>
  <conditionalFormatting sqref="AR615:AR617">
    <cfRule type="containsText" dxfId="7526" priority="8056" operator="containsText" text="No">
      <formula>NOT(ISERROR(SEARCH("No",AR615)))</formula>
    </cfRule>
    <cfRule type="containsText" dxfId="7525" priority="8057" operator="containsText" text="Yes">
      <formula>NOT(ISERROR(SEARCH("Yes",AR615)))</formula>
    </cfRule>
    <cfRule type="containsText" dxfId="7524" priority="8058" operator="containsText" text="No">
      <formula>NOT(ISERROR(SEARCH("No",AR615)))</formula>
    </cfRule>
  </conditionalFormatting>
  <conditionalFormatting sqref="AR615:AR617">
    <cfRule type="containsText" dxfId="7523" priority="8055" operator="containsText" text="No">
      <formula>NOT(ISERROR(SEARCH("No",AR615)))</formula>
    </cfRule>
  </conditionalFormatting>
  <conditionalFormatting sqref="AS615:AS617">
    <cfRule type="expression" dxfId="7522" priority="8053" stopIfTrue="1">
      <formula>AS615="No"</formula>
    </cfRule>
    <cfRule type="expression" dxfId="7521" priority="8054" stopIfTrue="1">
      <formula>AS615="Yes"</formula>
    </cfRule>
  </conditionalFormatting>
  <conditionalFormatting sqref="AS615:AS617">
    <cfRule type="containsText" dxfId="7520" priority="8050" operator="containsText" text="No">
      <formula>NOT(ISERROR(SEARCH("No",AS615)))</formula>
    </cfRule>
    <cfRule type="containsText" dxfId="7519" priority="8051" operator="containsText" text="Yes">
      <formula>NOT(ISERROR(SEARCH("Yes",AS615)))</formula>
    </cfRule>
    <cfRule type="containsText" dxfId="7518" priority="8052" operator="containsText" text="No">
      <formula>NOT(ISERROR(SEARCH("No",AS615)))</formula>
    </cfRule>
  </conditionalFormatting>
  <conditionalFormatting sqref="AS615:AS617">
    <cfRule type="containsText" dxfId="7517" priority="8049" operator="containsText" text="No">
      <formula>NOT(ISERROR(SEARCH("No",AS615)))</formula>
    </cfRule>
  </conditionalFormatting>
  <conditionalFormatting sqref="AT615:AT617">
    <cfRule type="expression" dxfId="7516" priority="8047" stopIfTrue="1">
      <formula>AT615="No"</formula>
    </cfRule>
    <cfRule type="expression" dxfId="7515" priority="8048" stopIfTrue="1">
      <formula>AT615="Yes"</formula>
    </cfRule>
  </conditionalFormatting>
  <conditionalFormatting sqref="AT615:AT617">
    <cfRule type="containsText" dxfId="7514" priority="8044" operator="containsText" text="No">
      <formula>NOT(ISERROR(SEARCH("No",AT615)))</formula>
    </cfRule>
    <cfRule type="containsText" dxfId="7513" priority="8045" operator="containsText" text="Yes">
      <formula>NOT(ISERROR(SEARCH("Yes",AT615)))</formula>
    </cfRule>
    <cfRule type="containsText" dxfId="7512" priority="8046" operator="containsText" text="No">
      <formula>NOT(ISERROR(SEARCH("No",AT615)))</formula>
    </cfRule>
  </conditionalFormatting>
  <conditionalFormatting sqref="AT615:AT617">
    <cfRule type="containsText" dxfId="7511" priority="8043" operator="containsText" text="No">
      <formula>NOT(ISERROR(SEARCH("No",AT615)))</formula>
    </cfRule>
  </conditionalFormatting>
  <conditionalFormatting sqref="AT615:AT617">
    <cfRule type="containsText" dxfId="7510" priority="8041" operator="containsText" text="No">
      <formula>NOT(ISERROR(SEARCH("No",AT615)))</formula>
    </cfRule>
    <cfRule type="containsText" dxfId="7509" priority="8042" operator="containsText" text="Yes">
      <formula>NOT(ISERROR(SEARCH("Yes",AT615)))</formula>
    </cfRule>
  </conditionalFormatting>
  <conditionalFormatting sqref="AT615:AT617">
    <cfRule type="expression" dxfId="7508" priority="8039" stopIfTrue="1">
      <formula>AT615="No"</formula>
    </cfRule>
    <cfRule type="expression" dxfId="7507" priority="8040" stopIfTrue="1">
      <formula>AT615="Yes"</formula>
    </cfRule>
  </conditionalFormatting>
  <conditionalFormatting sqref="AU615:AU617">
    <cfRule type="expression" dxfId="7506" priority="8037" stopIfTrue="1">
      <formula>AU615="No"</formula>
    </cfRule>
    <cfRule type="expression" dxfId="7505" priority="8038" stopIfTrue="1">
      <formula>AU615="Yes"</formula>
    </cfRule>
  </conditionalFormatting>
  <conditionalFormatting sqref="AU615:AU617">
    <cfRule type="containsText" dxfId="7504" priority="8034" operator="containsText" text="No">
      <formula>NOT(ISERROR(SEARCH("No",AU615)))</formula>
    </cfRule>
    <cfRule type="containsText" dxfId="7503" priority="8035" operator="containsText" text="Yes">
      <formula>NOT(ISERROR(SEARCH("Yes",AU615)))</formula>
    </cfRule>
    <cfRule type="containsText" dxfId="7502" priority="8036" operator="containsText" text="No">
      <formula>NOT(ISERROR(SEARCH("No",AU615)))</formula>
    </cfRule>
  </conditionalFormatting>
  <conditionalFormatting sqref="AV615:AV617">
    <cfRule type="expression" dxfId="7501" priority="8032" stopIfTrue="1">
      <formula>AV615="No"</formula>
    </cfRule>
    <cfRule type="expression" dxfId="7500" priority="8033" stopIfTrue="1">
      <formula>AV615="Yes"</formula>
    </cfRule>
  </conditionalFormatting>
  <conditionalFormatting sqref="AV615:AV617">
    <cfRule type="containsText" dxfId="7499" priority="8029" operator="containsText" text="No">
      <formula>NOT(ISERROR(SEARCH("No",AV615)))</formula>
    </cfRule>
    <cfRule type="containsText" dxfId="7498" priority="8030" operator="containsText" text="Yes">
      <formula>NOT(ISERROR(SEARCH("Yes",AV615)))</formula>
    </cfRule>
    <cfRule type="containsText" dxfId="7497" priority="8031" operator="containsText" text="No">
      <formula>NOT(ISERROR(SEARCH("No",AV615)))</formula>
    </cfRule>
  </conditionalFormatting>
  <conditionalFormatting sqref="AW615:AW617">
    <cfRule type="expression" dxfId="7496" priority="8027" stopIfTrue="1">
      <formula>AW615="No"</formula>
    </cfRule>
    <cfRule type="expression" dxfId="7495" priority="8028" stopIfTrue="1">
      <formula>AW615="Yes"</formula>
    </cfRule>
  </conditionalFormatting>
  <conditionalFormatting sqref="AW615:AW617">
    <cfRule type="containsText" dxfId="7494" priority="8024" operator="containsText" text="No">
      <formula>NOT(ISERROR(SEARCH("No",AW615)))</formula>
    </cfRule>
    <cfRule type="containsText" dxfId="7493" priority="8025" operator="containsText" text="Yes">
      <formula>NOT(ISERROR(SEARCH("Yes",AW615)))</formula>
    </cfRule>
    <cfRule type="containsText" dxfId="7492" priority="8026" operator="containsText" text="No">
      <formula>NOT(ISERROR(SEARCH("No",AW615)))</formula>
    </cfRule>
  </conditionalFormatting>
  <conditionalFormatting sqref="AW615:AW617">
    <cfRule type="containsText" dxfId="7491" priority="8023" operator="containsText" text="No">
      <formula>NOT(ISERROR(SEARCH("No",AW615)))</formula>
    </cfRule>
  </conditionalFormatting>
  <conditionalFormatting sqref="AW615:AW617">
    <cfRule type="containsText" dxfId="7490" priority="8021" operator="containsText" text="No">
      <formula>NOT(ISERROR(SEARCH("No",AW615)))</formula>
    </cfRule>
    <cfRule type="containsText" dxfId="7489" priority="8022" operator="containsText" text="Yes">
      <formula>NOT(ISERROR(SEARCH("Yes",AW615)))</formula>
    </cfRule>
  </conditionalFormatting>
  <conditionalFormatting sqref="AW615:AW617">
    <cfRule type="expression" dxfId="7488" priority="8019" stopIfTrue="1">
      <formula>AW615="No"</formula>
    </cfRule>
    <cfRule type="expression" dxfId="7487" priority="8020" stopIfTrue="1">
      <formula>AW615="Yes"</formula>
    </cfRule>
  </conditionalFormatting>
  <conditionalFormatting sqref="AX615:AX617">
    <cfRule type="expression" dxfId="7486" priority="8017" stopIfTrue="1">
      <formula>AX615="No"</formula>
    </cfRule>
    <cfRule type="expression" dxfId="7485" priority="8018" stopIfTrue="1">
      <formula>AX615="Yes"</formula>
    </cfRule>
  </conditionalFormatting>
  <conditionalFormatting sqref="AX615:AX617">
    <cfRule type="containsText" dxfId="7484" priority="8014" operator="containsText" text="No">
      <formula>NOT(ISERROR(SEARCH("No",AX615)))</formula>
    </cfRule>
    <cfRule type="containsText" dxfId="7483" priority="8015" operator="containsText" text="Yes">
      <formula>NOT(ISERROR(SEARCH("Yes",AX615)))</formula>
    </cfRule>
    <cfRule type="containsText" dxfId="7482" priority="8016" operator="containsText" text="No">
      <formula>NOT(ISERROR(SEARCH("No",AX615)))</formula>
    </cfRule>
  </conditionalFormatting>
  <conditionalFormatting sqref="AX615:AX617">
    <cfRule type="containsText" dxfId="7481" priority="8013" operator="containsText" text="No">
      <formula>NOT(ISERROR(SEARCH("No",AX615)))</formula>
    </cfRule>
  </conditionalFormatting>
  <conditionalFormatting sqref="AX615:AX617">
    <cfRule type="containsText" dxfId="7480" priority="8011" operator="containsText" text="No">
      <formula>NOT(ISERROR(SEARCH("No",AX615)))</formula>
    </cfRule>
    <cfRule type="containsText" dxfId="7479" priority="8012" operator="containsText" text="Yes">
      <formula>NOT(ISERROR(SEARCH("Yes",AX615)))</formula>
    </cfRule>
  </conditionalFormatting>
  <conditionalFormatting sqref="AX615:AX617">
    <cfRule type="expression" dxfId="7478" priority="8009" stopIfTrue="1">
      <formula>AX615="No"</formula>
    </cfRule>
    <cfRule type="expression" dxfId="7477" priority="8010" stopIfTrue="1">
      <formula>AX615="Yes"</formula>
    </cfRule>
  </conditionalFormatting>
  <conditionalFormatting sqref="AY615:AY617">
    <cfRule type="expression" dxfId="7476" priority="8007" stopIfTrue="1">
      <formula>AY615="No"</formula>
    </cfRule>
    <cfRule type="expression" dxfId="7475" priority="8008" stopIfTrue="1">
      <formula>AY615="Yes"</formula>
    </cfRule>
  </conditionalFormatting>
  <conditionalFormatting sqref="AY615:AY617">
    <cfRule type="containsText" dxfId="7474" priority="8004" operator="containsText" text="No">
      <formula>NOT(ISERROR(SEARCH("No",AY615)))</formula>
    </cfRule>
    <cfRule type="containsText" dxfId="7473" priority="8005" operator="containsText" text="Yes">
      <formula>NOT(ISERROR(SEARCH("Yes",AY615)))</formula>
    </cfRule>
    <cfRule type="containsText" dxfId="7472" priority="8006" operator="containsText" text="No">
      <formula>NOT(ISERROR(SEARCH("No",AY615)))</formula>
    </cfRule>
  </conditionalFormatting>
  <conditionalFormatting sqref="C332:C334">
    <cfRule type="expression" dxfId="7471" priority="8003" stopIfTrue="1">
      <formula>C332="N/A"</formula>
    </cfRule>
  </conditionalFormatting>
  <conditionalFormatting sqref="A332:A334">
    <cfRule type="expression" dxfId="7470" priority="8002" stopIfTrue="1">
      <formula>A332="N/A"</formula>
    </cfRule>
  </conditionalFormatting>
  <conditionalFormatting sqref="D332:AE334">
    <cfRule type="expression" dxfId="7469" priority="8000" stopIfTrue="1">
      <formula>D332="No"</formula>
    </cfRule>
    <cfRule type="expression" dxfId="7468" priority="8001" stopIfTrue="1">
      <formula>D332="Yes"</formula>
    </cfRule>
  </conditionalFormatting>
  <conditionalFormatting sqref="AF332:AF334">
    <cfRule type="expression" dxfId="7467" priority="7998" stopIfTrue="1">
      <formula>AF332="No"</formula>
    </cfRule>
    <cfRule type="expression" dxfId="7466" priority="7999" stopIfTrue="1">
      <formula>AF332="Yes"</formula>
    </cfRule>
  </conditionalFormatting>
  <conditionalFormatting sqref="AG332:AH334">
    <cfRule type="expression" dxfId="7465" priority="7996" stopIfTrue="1">
      <formula>AG332="No"</formula>
    </cfRule>
    <cfRule type="expression" dxfId="7464" priority="7997" stopIfTrue="1">
      <formula>AG332="Yes"</formula>
    </cfRule>
  </conditionalFormatting>
  <conditionalFormatting sqref="AI332:AI334">
    <cfRule type="expression" dxfId="7463" priority="7994" stopIfTrue="1">
      <formula>AI332="No"</formula>
    </cfRule>
    <cfRule type="expression" dxfId="7462" priority="7995" stopIfTrue="1">
      <formula>AI332="Yes"</formula>
    </cfRule>
  </conditionalFormatting>
  <conditionalFormatting sqref="AJ332:AQ334">
    <cfRule type="expression" dxfId="7461" priority="7992" stopIfTrue="1">
      <formula>AJ332="No"</formula>
    </cfRule>
    <cfRule type="expression" dxfId="7460" priority="7993" stopIfTrue="1">
      <formula>AJ332="Yes"</formula>
    </cfRule>
  </conditionalFormatting>
  <conditionalFormatting sqref="AL332:AQ334">
    <cfRule type="containsText" dxfId="7459" priority="7990" operator="containsText" text="Yes">
      <formula>NOT(ISERROR(SEARCH("Yes",AL332)))</formula>
    </cfRule>
    <cfRule type="containsText" dxfId="7458" priority="7991" operator="containsText" text="No">
      <formula>NOT(ISERROR(SEARCH("No",AL332)))</formula>
    </cfRule>
  </conditionalFormatting>
  <conditionalFormatting sqref="D332:AQ334">
    <cfRule type="containsText" dxfId="7457" priority="7987" operator="containsText" text="No">
      <formula>NOT(ISERROR(SEARCH("No",D332)))</formula>
    </cfRule>
    <cfRule type="containsText" dxfId="7456" priority="7988" operator="containsText" text="Yes">
      <formula>NOT(ISERROR(SEARCH("Yes",D332)))</formula>
    </cfRule>
    <cfRule type="containsText" dxfId="7455" priority="7989" operator="containsText" text="No">
      <formula>NOT(ISERROR(SEARCH("No",D332)))</formula>
    </cfRule>
  </conditionalFormatting>
  <conditionalFormatting sqref="AC332:AP334">
    <cfRule type="containsText" dxfId="7454" priority="7986" operator="containsText" text="No">
      <formula>NOT(ISERROR(SEARCH("No",AC332)))</formula>
    </cfRule>
  </conditionalFormatting>
  <conditionalFormatting sqref="AF332:AQ334">
    <cfRule type="containsText" dxfId="7453" priority="7984" operator="containsText" text="No">
      <formula>NOT(ISERROR(SEARCH("No",AF332)))</formula>
    </cfRule>
    <cfRule type="containsText" dxfId="7452" priority="7985" operator="containsText" text="Yes">
      <formula>NOT(ISERROR(SEARCH("Yes",AF332)))</formula>
    </cfRule>
  </conditionalFormatting>
  <conditionalFormatting sqref="D332:AQ334">
    <cfRule type="containsText" dxfId="7451" priority="7982" operator="containsText" text="No">
      <formula>NOT(ISERROR(SEARCH("No",D332)))</formula>
    </cfRule>
    <cfRule type="containsText" dxfId="7450" priority="7983" operator="containsText" text="Yes">
      <formula>NOT(ISERROR(SEARCH("Yes",D332)))</formula>
    </cfRule>
  </conditionalFormatting>
  <conditionalFormatting sqref="AG332:AG334">
    <cfRule type="expression" dxfId="7449" priority="7980" stopIfTrue="1">
      <formula>AG332="No"</formula>
    </cfRule>
    <cfRule type="expression" dxfId="7448" priority="7981" stopIfTrue="1">
      <formula>AG332="Yes"</formula>
    </cfRule>
  </conditionalFormatting>
  <conditionalFormatting sqref="AK332:AK334">
    <cfRule type="expression" dxfId="7447" priority="7978" stopIfTrue="1">
      <formula>AK332="No"</formula>
    </cfRule>
    <cfRule type="expression" dxfId="7446" priority="7979" stopIfTrue="1">
      <formula>AK332="Yes"</formula>
    </cfRule>
  </conditionalFormatting>
  <conditionalFormatting sqref="AN332:AN334">
    <cfRule type="expression" dxfId="7445" priority="7976" stopIfTrue="1">
      <formula>AN332="No"</formula>
    </cfRule>
    <cfRule type="expression" dxfId="7444" priority="7977" stopIfTrue="1">
      <formula>AN332="Yes"</formula>
    </cfRule>
  </conditionalFormatting>
  <conditionalFormatting sqref="AO332:AO334">
    <cfRule type="expression" dxfId="7443" priority="7974" stopIfTrue="1">
      <formula>AO332="No"</formula>
    </cfRule>
    <cfRule type="expression" dxfId="7442" priority="7975" stopIfTrue="1">
      <formula>AO332="Yes"</formula>
    </cfRule>
  </conditionalFormatting>
  <conditionalFormatting sqref="AP332:AP334">
    <cfRule type="expression" dxfId="7441" priority="7972" stopIfTrue="1">
      <formula>AP332="No"</formula>
    </cfRule>
    <cfRule type="expression" dxfId="7440" priority="7973" stopIfTrue="1">
      <formula>AP332="Yes"</formula>
    </cfRule>
  </conditionalFormatting>
  <conditionalFormatting sqref="AQ332:AQ334">
    <cfRule type="expression" dxfId="7439" priority="7970" stopIfTrue="1">
      <formula>AQ332="No"</formula>
    </cfRule>
    <cfRule type="expression" dxfId="7438" priority="7971" stopIfTrue="1">
      <formula>AQ332="Yes"</formula>
    </cfRule>
  </conditionalFormatting>
  <conditionalFormatting sqref="AH332:AH334">
    <cfRule type="expression" dxfId="7437" priority="7968" stopIfTrue="1">
      <formula>AH332="No"</formula>
    </cfRule>
    <cfRule type="expression" dxfId="7436" priority="7969" stopIfTrue="1">
      <formula>AH332="Yes"</formula>
    </cfRule>
  </conditionalFormatting>
  <conditionalFormatting sqref="AJ332:AJ334">
    <cfRule type="expression" dxfId="7435" priority="7966" stopIfTrue="1">
      <formula>AJ332="No"</formula>
    </cfRule>
    <cfRule type="expression" dxfId="7434" priority="7967" stopIfTrue="1">
      <formula>AJ332="Yes"</formula>
    </cfRule>
  </conditionalFormatting>
  <conditionalFormatting sqref="AR332:AR334">
    <cfRule type="expression" dxfId="7433" priority="7964" stopIfTrue="1">
      <formula>AR332="No"</formula>
    </cfRule>
    <cfRule type="expression" dxfId="7432" priority="7965" stopIfTrue="1">
      <formula>AR332="Yes"</formula>
    </cfRule>
  </conditionalFormatting>
  <conditionalFormatting sqref="AR332:AR334">
    <cfRule type="containsText" dxfId="7431" priority="7961" operator="containsText" text="No">
      <formula>NOT(ISERROR(SEARCH("No",AR332)))</formula>
    </cfRule>
    <cfRule type="containsText" dxfId="7430" priority="7962" operator="containsText" text="Yes">
      <formula>NOT(ISERROR(SEARCH("Yes",AR332)))</formula>
    </cfRule>
    <cfRule type="containsText" dxfId="7429" priority="7963" operator="containsText" text="No">
      <formula>NOT(ISERROR(SEARCH("No",AR332)))</formula>
    </cfRule>
  </conditionalFormatting>
  <conditionalFormatting sqref="AR332:AR334">
    <cfRule type="containsText" dxfId="7428" priority="7960" operator="containsText" text="No">
      <formula>NOT(ISERROR(SEARCH("No",AR332)))</formula>
    </cfRule>
  </conditionalFormatting>
  <conditionalFormatting sqref="AR332:AR334">
    <cfRule type="containsText" dxfId="7427" priority="7958" operator="containsText" text="No">
      <formula>NOT(ISERROR(SEARCH("No",AR332)))</formula>
    </cfRule>
    <cfRule type="containsText" dxfId="7426" priority="7959" operator="containsText" text="Yes">
      <formula>NOT(ISERROR(SEARCH("Yes",AR332)))</formula>
    </cfRule>
  </conditionalFormatting>
  <conditionalFormatting sqref="AS332:AS334">
    <cfRule type="expression" dxfId="7425" priority="7956" stopIfTrue="1">
      <formula>AS332="No"</formula>
    </cfRule>
    <cfRule type="expression" dxfId="7424" priority="7957" stopIfTrue="1">
      <formula>AS332="Yes"</formula>
    </cfRule>
  </conditionalFormatting>
  <conditionalFormatting sqref="AS332:AS334">
    <cfRule type="containsText" dxfId="7423" priority="7953" operator="containsText" text="No">
      <formula>NOT(ISERROR(SEARCH("No",AS332)))</formula>
    </cfRule>
    <cfRule type="containsText" dxfId="7422" priority="7954" operator="containsText" text="Yes">
      <formula>NOT(ISERROR(SEARCH("Yes",AS332)))</formula>
    </cfRule>
    <cfRule type="containsText" dxfId="7421" priority="7955" operator="containsText" text="No">
      <formula>NOT(ISERROR(SEARCH("No",AS332)))</formula>
    </cfRule>
  </conditionalFormatting>
  <conditionalFormatting sqref="AS332:AS334">
    <cfRule type="containsText" dxfId="7420" priority="7952" operator="containsText" text="No">
      <formula>NOT(ISERROR(SEARCH("No",AS332)))</formula>
    </cfRule>
  </conditionalFormatting>
  <conditionalFormatting sqref="AS332:AS334">
    <cfRule type="containsText" dxfId="7419" priority="7950" operator="containsText" text="No">
      <formula>NOT(ISERROR(SEARCH("No",AS332)))</formula>
    </cfRule>
    <cfRule type="containsText" dxfId="7418" priority="7951" operator="containsText" text="Yes">
      <formula>NOT(ISERROR(SEARCH("Yes",AS332)))</formula>
    </cfRule>
  </conditionalFormatting>
  <conditionalFormatting sqref="AT332:AT334">
    <cfRule type="expression" dxfId="7417" priority="7948" stopIfTrue="1">
      <formula>AT332="No"</formula>
    </cfRule>
    <cfRule type="expression" dxfId="7416" priority="7949" stopIfTrue="1">
      <formula>AT332="Yes"</formula>
    </cfRule>
  </conditionalFormatting>
  <conditionalFormatting sqref="AT332:AT334">
    <cfRule type="containsText" dxfId="7415" priority="7945" operator="containsText" text="No">
      <formula>NOT(ISERROR(SEARCH("No",AT332)))</formula>
    </cfRule>
    <cfRule type="containsText" dxfId="7414" priority="7946" operator="containsText" text="Yes">
      <formula>NOT(ISERROR(SEARCH("Yes",AT332)))</formula>
    </cfRule>
    <cfRule type="containsText" dxfId="7413" priority="7947" operator="containsText" text="No">
      <formula>NOT(ISERROR(SEARCH("No",AT332)))</formula>
    </cfRule>
  </conditionalFormatting>
  <conditionalFormatting sqref="AT332:AT334">
    <cfRule type="containsText" dxfId="7412" priority="7944" operator="containsText" text="No">
      <formula>NOT(ISERROR(SEARCH("No",AT332)))</formula>
    </cfRule>
  </conditionalFormatting>
  <conditionalFormatting sqref="AT332:AT334">
    <cfRule type="containsText" dxfId="7411" priority="7942" operator="containsText" text="No">
      <formula>NOT(ISERROR(SEARCH("No",AT332)))</formula>
    </cfRule>
    <cfRule type="containsText" dxfId="7410" priority="7943" operator="containsText" text="Yes">
      <formula>NOT(ISERROR(SEARCH("Yes",AT332)))</formula>
    </cfRule>
  </conditionalFormatting>
  <conditionalFormatting sqref="AT332:AT334">
    <cfRule type="containsText" dxfId="7409" priority="7940" operator="containsText" text="No">
      <formula>NOT(ISERROR(SEARCH("No",AT332)))</formula>
    </cfRule>
    <cfRule type="containsText" dxfId="7408" priority="7941" operator="containsText" text="Yes">
      <formula>NOT(ISERROR(SEARCH("Yes",AT332)))</formula>
    </cfRule>
  </conditionalFormatting>
  <conditionalFormatting sqref="AU332:AU334">
    <cfRule type="expression" dxfId="7407" priority="7938" stopIfTrue="1">
      <formula>AU332="No"</formula>
    </cfRule>
    <cfRule type="expression" dxfId="7406" priority="7939" stopIfTrue="1">
      <formula>AU332="Yes"</formula>
    </cfRule>
  </conditionalFormatting>
  <conditionalFormatting sqref="AU332:AU334">
    <cfRule type="containsText" dxfId="7405" priority="7935" operator="containsText" text="No">
      <formula>NOT(ISERROR(SEARCH("No",AU332)))</formula>
    </cfRule>
    <cfRule type="containsText" dxfId="7404" priority="7936" operator="containsText" text="Yes">
      <formula>NOT(ISERROR(SEARCH("Yes",AU332)))</formula>
    </cfRule>
    <cfRule type="containsText" dxfId="7403" priority="7937" operator="containsText" text="No">
      <formula>NOT(ISERROR(SEARCH("No",AU332)))</formula>
    </cfRule>
  </conditionalFormatting>
  <conditionalFormatting sqref="AU332:AU334">
    <cfRule type="containsText" dxfId="7402" priority="7933" operator="containsText" text="No">
      <formula>NOT(ISERROR(SEARCH("No",AU332)))</formula>
    </cfRule>
    <cfRule type="containsText" dxfId="7401" priority="7934" operator="containsText" text="Yes">
      <formula>NOT(ISERROR(SEARCH("Yes",AU332)))</formula>
    </cfRule>
  </conditionalFormatting>
  <conditionalFormatting sqref="AV332:AV334">
    <cfRule type="expression" dxfId="7400" priority="7931" stopIfTrue="1">
      <formula>AV332="No"</formula>
    </cfRule>
    <cfRule type="expression" dxfId="7399" priority="7932" stopIfTrue="1">
      <formula>AV332="Yes"</formula>
    </cfRule>
  </conditionalFormatting>
  <conditionalFormatting sqref="AV332:AV334">
    <cfRule type="containsText" dxfId="7398" priority="7928" operator="containsText" text="No">
      <formula>NOT(ISERROR(SEARCH("No",AV332)))</formula>
    </cfRule>
    <cfRule type="containsText" dxfId="7397" priority="7929" operator="containsText" text="Yes">
      <formula>NOT(ISERROR(SEARCH("Yes",AV332)))</formula>
    </cfRule>
    <cfRule type="containsText" dxfId="7396" priority="7930" operator="containsText" text="No">
      <formula>NOT(ISERROR(SEARCH("No",AV332)))</formula>
    </cfRule>
  </conditionalFormatting>
  <conditionalFormatting sqref="AV332:AV334">
    <cfRule type="containsText" dxfId="7395" priority="7926" operator="containsText" text="No">
      <formula>NOT(ISERROR(SEARCH("No",AV332)))</formula>
    </cfRule>
    <cfRule type="containsText" dxfId="7394" priority="7927" operator="containsText" text="Yes">
      <formula>NOT(ISERROR(SEARCH("Yes",AV332)))</formula>
    </cfRule>
  </conditionalFormatting>
  <conditionalFormatting sqref="AW332:AW334">
    <cfRule type="expression" dxfId="7393" priority="7924" stopIfTrue="1">
      <formula>AW332="No"</formula>
    </cfRule>
    <cfRule type="expression" dxfId="7392" priority="7925" stopIfTrue="1">
      <formula>AW332="Yes"</formula>
    </cfRule>
  </conditionalFormatting>
  <conditionalFormatting sqref="AW332:AW334">
    <cfRule type="containsText" dxfId="7391" priority="7921" operator="containsText" text="No">
      <formula>NOT(ISERROR(SEARCH("No",AW332)))</formula>
    </cfRule>
    <cfRule type="containsText" dxfId="7390" priority="7922" operator="containsText" text="Yes">
      <formula>NOT(ISERROR(SEARCH("Yes",AW332)))</formula>
    </cfRule>
    <cfRule type="containsText" dxfId="7389" priority="7923" operator="containsText" text="No">
      <formula>NOT(ISERROR(SEARCH("No",AW332)))</formula>
    </cfRule>
  </conditionalFormatting>
  <conditionalFormatting sqref="AW332:AW334">
    <cfRule type="containsText" dxfId="7388" priority="7920" operator="containsText" text="No">
      <formula>NOT(ISERROR(SEARCH("No",AW332)))</formula>
    </cfRule>
  </conditionalFormatting>
  <conditionalFormatting sqref="AW332:AW334">
    <cfRule type="containsText" dxfId="7387" priority="7918" operator="containsText" text="No">
      <formula>NOT(ISERROR(SEARCH("No",AW332)))</formula>
    </cfRule>
    <cfRule type="containsText" dxfId="7386" priority="7919" operator="containsText" text="Yes">
      <formula>NOT(ISERROR(SEARCH("Yes",AW332)))</formula>
    </cfRule>
  </conditionalFormatting>
  <conditionalFormatting sqref="AW332:AW334">
    <cfRule type="containsText" dxfId="7385" priority="7916" operator="containsText" text="No">
      <formula>NOT(ISERROR(SEARCH("No",AW332)))</formula>
    </cfRule>
    <cfRule type="containsText" dxfId="7384" priority="7917" operator="containsText" text="Yes">
      <formula>NOT(ISERROR(SEARCH("Yes",AW332)))</formula>
    </cfRule>
  </conditionalFormatting>
  <conditionalFormatting sqref="AX332:AX334">
    <cfRule type="expression" dxfId="7383" priority="7914" stopIfTrue="1">
      <formula>AX332="No"</formula>
    </cfRule>
    <cfRule type="expression" dxfId="7382" priority="7915" stopIfTrue="1">
      <formula>AX332="Yes"</formula>
    </cfRule>
  </conditionalFormatting>
  <conditionalFormatting sqref="AX332:AX334">
    <cfRule type="containsText" dxfId="7381" priority="7911" operator="containsText" text="No">
      <formula>NOT(ISERROR(SEARCH("No",AX332)))</formula>
    </cfRule>
    <cfRule type="containsText" dxfId="7380" priority="7912" operator="containsText" text="Yes">
      <formula>NOT(ISERROR(SEARCH("Yes",AX332)))</formula>
    </cfRule>
    <cfRule type="containsText" dxfId="7379" priority="7913" operator="containsText" text="No">
      <formula>NOT(ISERROR(SEARCH("No",AX332)))</formula>
    </cfRule>
  </conditionalFormatting>
  <conditionalFormatting sqref="AX332:AX334">
    <cfRule type="containsText" dxfId="7378" priority="7910" operator="containsText" text="No">
      <formula>NOT(ISERROR(SEARCH("No",AX332)))</formula>
    </cfRule>
  </conditionalFormatting>
  <conditionalFormatting sqref="AX332:AX334">
    <cfRule type="containsText" dxfId="7377" priority="7908" operator="containsText" text="No">
      <formula>NOT(ISERROR(SEARCH("No",AX332)))</formula>
    </cfRule>
    <cfRule type="containsText" dxfId="7376" priority="7909" operator="containsText" text="Yes">
      <formula>NOT(ISERROR(SEARCH("Yes",AX332)))</formula>
    </cfRule>
  </conditionalFormatting>
  <conditionalFormatting sqref="AX332:AX334">
    <cfRule type="containsText" dxfId="7375" priority="7906" operator="containsText" text="No">
      <formula>NOT(ISERROR(SEARCH("No",AX332)))</formula>
    </cfRule>
    <cfRule type="containsText" dxfId="7374" priority="7907" operator="containsText" text="Yes">
      <formula>NOT(ISERROR(SEARCH("Yes",AX332)))</formula>
    </cfRule>
  </conditionalFormatting>
  <conditionalFormatting sqref="AY332:AY334">
    <cfRule type="expression" dxfId="7373" priority="7904" stopIfTrue="1">
      <formula>AY332="No"</formula>
    </cfRule>
    <cfRule type="expression" dxfId="7372" priority="7905" stopIfTrue="1">
      <formula>AY332="Yes"</formula>
    </cfRule>
  </conditionalFormatting>
  <conditionalFormatting sqref="AY332:AY334">
    <cfRule type="containsText" dxfId="7371" priority="7901" operator="containsText" text="No">
      <formula>NOT(ISERROR(SEARCH("No",AY332)))</formula>
    </cfRule>
    <cfRule type="containsText" dxfId="7370" priority="7902" operator="containsText" text="Yes">
      <formula>NOT(ISERROR(SEARCH("Yes",AY332)))</formula>
    </cfRule>
    <cfRule type="containsText" dxfId="7369" priority="7903" operator="containsText" text="No">
      <formula>NOT(ISERROR(SEARCH("No",AY332)))</formula>
    </cfRule>
  </conditionalFormatting>
  <conditionalFormatting sqref="AY332:AY334">
    <cfRule type="containsText" dxfId="7368" priority="7899" operator="containsText" text="No">
      <formula>NOT(ISERROR(SEARCH("No",AY332)))</formula>
    </cfRule>
    <cfRule type="containsText" dxfId="7367" priority="7900" operator="containsText" text="Yes">
      <formula>NOT(ISERROR(SEARCH("Yes",AY332)))</formula>
    </cfRule>
  </conditionalFormatting>
  <conditionalFormatting sqref="C335:C337">
    <cfRule type="expression" dxfId="7366" priority="7898" stopIfTrue="1">
      <formula>C335="N/A"</formula>
    </cfRule>
  </conditionalFormatting>
  <conditionalFormatting sqref="A335:A337">
    <cfRule type="expression" dxfId="7365" priority="7897" stopIfTrue="1">
      <formula>A335="N/A"</formula>
    </cfRule>
  </conditionalFormatting>
  <conditionalFormatting sqref="D335:AQ337">
    <cfRule type="containsText" dxfId="7364" priority="7893" operator="containsText" text="No">
      <formula>NOT(ISERROR(SEARCH("No",D335)))</formula>
    </cfRule>
    <cfRule type="containsText" dxfId="7363" priority="7894" operator="containsText" text="Yes">
      <formula>NOT(ISERROR(SEARCH("Yes",D335)))</formula>
    </cfRule>
    <cfRule type="containsText" dxfId="7362" priority="7895" operator="containsText" text="Yes">
      <formula>NOT(ISERROR(SEARCH("Yes",D335)))</formula>
    </cfRule>
    <cfRule type="containsText" dxfId="7361" priority="7896" operator="containsText" text="Yes">
      <formula>NOT(ISERROR(SEARCH("Yes",D335)))</formula>
    </cfRule>
  </conditionalFormatting>
  <conditionalFormatting sqref="AR335:AR337">
    <cfRule type="containsText" dxfId="7360" priority="7889" operator="containsText" text="No">
      <formula>NOT(ISERROR(SEARCH("No",AR335)))</formula>
    </cfRule>
    <cfRule type="containsText" dxfId="7359" priority="7890" operator="containsText" text="Yes">
      <formula>NOT(ISERROR(SEARCH("Yes",AR335)))</formula>
    </cfRule>
    <cfRule type="containsText" dxfId="7358" priority="7891" operator="containsText" text="Yes">
      <formula>NOT(ISERROR(SEARCH("Yes",AR335)))</formula>
    </cfRule>
    <cfRule type="containsText" dxfId="7357" priority="7892" operator="containsText" text="Yes">
      <formula>NOT(ISERROR(SEARCH("Yes",AR335)))</formula>
    </cfRule>
  </conditionalFormatting>
  <conditionalFormatting sqref="AS335:AS337">
    <cfRule type="containsText" dxfId="7356" priority="7885" operator="containsText" text="No">
      <formula>NOT(ISERROR(SEARCH("No",AS335)))</formula>
    </cfRule>
    <cfRule type="containsText" dxfId="7355" priority="7886" operator="containsText" text="Yes">
      <formula>NOT(ISERROR(SEARCH("Yes",AS335)))</formula>
    </cfRule>
    <cfRule type="containsText" dxfId="7354" priority="7887" operator="containsText" text="Yes">
      <formula>NOT(ISERROR(SEARCH("Yes",AS335)))</formula>
    </cfRule>
    <cfRule type="containsText" dxfId="7353" priority="7888" operator="containsText" text="Yes">
      <formula>NOT(ISERROR(SEARCH("Yes",AS335)))</formula>
    </cfRule>
  </conditionalFormatting>
  <conditionalFormatting sqref="AT335:AT337">
    <cfRule type="containsText" dxfId="7352" priority="7881" operator="containsText" text="No">
      <formula>NOT(ISERROR(SEARCH("No",AT335)))</formula>
    </cfRule>
    <cfRule type="containsText" dxfId="7351" priority="7882" operator="containsText" text="Yes">
      <formula>NOT(ISERROR(SEARCH("Yes",AT335)))</formula>
    </cfRule>
    <cfRule type="containsText" dxfId="7350" priority="7883" operator="containsText" text="Yes">
      <formula>NOT(ISERROR(SEARCH("Yes",AT335)))</formula>
    </cfRule>
    <cfRule type="containsText" dxfId="7349" priority="7884" operator="containsText" text="Yes">
      <formula>NOT(ISERROR(SEARCH("Yes",AT335)))</formula>
    </cfRule>
  </conditionalFormatting>
  <conditionalFormatting sqref="AU335:AU337">
    <cfRule type="containsText" dxfId="7348" priority="7877" operator="containsText" text="No">
      <formula>NOT(ISERROR(SEARCH("No",AU335)))</formula>
    </cfRule>
    <cfRule type="containsText" dxfId="7347" priority="7878" operator="containsText" text="Yes">
      <formula>NOT(ISERROR(SEARCH("Yes",AU335)))</formula>
    </cfRule>
    <cfRule type="containsText" dxfId="7346" priority="7879" operator="containsText" text="Yes">
      <formula>NOT(ISERROR(SEARCH("Yes",AU335)))</formula>
    </cfRule>
    <cfRule type="containsText" dxfId="7345" priority="7880" operator="containsText" text="Yes">
      <formula>NOT(ISERROR(SEARCH("Yes",AU335)))</formula>
    </cfRule>
  </conditionalFormatting>
  <conditionalFormatting sqref="AV335:AV337">
    <cfRule type="containsText" dxfId="7344" priority="7873" operator="containsText" text="No">
      <formula>NOT(ISERROR(SEARCH("No",AV335)))</formula>
    </cfRule>
    <cfRule type="containsText" dxfId="7343" priority="7874" operator="containsText" text="Yes">
      <formula>NOT(ISERROR(SEARCH("Yes",AV335)))</formula>
    </cfRule>
    <cfRule type="containsText" dxfId="7342" priority="7875" operator="containsText" text="Yes">
      <formula>NOT(ISERROR(SEARCH("Yes",AV335)))</formula>
    </cfRule>
    <cfRule type="containsText" dxfId="7341" priority="7876" operator="containsText" text="Yes">
      <formula>NOT(ISERROR(SEARCH("Yes",AV335)))</formula>
    </cfRule>
  </conditionalFormatting>
  <conditionalFormatting sqref="AW335:AW337">
    <cfRule type="containsText" dxfId="7340" priority="7869" operator="containsText" text="No">
      <formula>NOT(ISERROR(SEARCH("No",AW335)))</formula>
    </cfRule>
    <cfRule type="containsText" dxfId="7339" priority="7870" operator="containsText" text="Yes">
      <formula>NOT(ISERROR(SEARCH("Yes",AW335)))</formula>
    </cfRule>
    <cfRule type="containsText" dxfId="7338" priority="7871" operator="containsText" text="Yes">
      <formula>NOT(ISERROR(SEARCH("Yes",AW335)))</formula>
    </cfRule>
    <cfRule type="containsText" dxfId="7337" priority="7872" operator="containsText" text="Yes">
      <formula>NOT(ISERROR(SEARCH("Yes",AW335)))</formula>
    </cfRule>
  </conditionalFormatting>
  <conditionalFormatting sqref="AX335:AX337">
    <cfRule type="containsText" dxfId="7336" priority="7865" operator="containsText" text="No">
      <formula>NOT(ISERROR(SEARCH("No",AX335)))</formula>
    </cfRule>
    <cfRule type="containsText" dxfId="7335" priority="7866" operator="containsText" text="Yes">
      <formula>NOT(ISERROR(SEARCH("Yes",AX335)))</formula>
    </cfRule>
    <cfRule type="containsText" dxfId="7334" priority="7867" operator="containsText" text="Yes">
      <formula>NOT(ISERROR(SEARCH("Yes",AX335)))</formula>
    </cfRule>
    <cfRule type="containsText" dxfId="7333" priority="7868" operator="containsText" text="Yes">
      <formula>NOT(ISERROR(SEARCH("Yes",AX335)))</formula>
    </cfRule>
  </conditionalFormatting>
  <conditionalFormatting sqref="AY335:AY337">
    <cfRule type="containsText" dxfId="7332" priority="7861" operator="containsText" text="No">
      <formula>NOT(ISERROR(SEARCH("No",AY335)))</formula>
    </cfRule>
    <cfRule type="containsText" dxfId="7331" priority="7862" operator="containsText" text="Yes">
      <formula>NOT(ISERROR(SEARCH("Yes",AY335)))</formula>
    </cfRule>
    <cfRule type="containsText" dxfId="7330" priority="7863" operator="containsText" text="Yes">
      <formula>NOT(ISERROR(SEARCH("Yes",AY335)))</formula>
    </cfRule>
    <cfRule type="containsText" dxfId="7329" priority="7864" operator="containsText" text="Yes">
      <formula>NOT(ISERROR(SEARCH("Yes",AY335)))</formula>
    </cfRule>
  </conditionalFormatting>
  <conditionalFormatting sqref="A338:A340">
    <cfRule type="expression" dxfId="7328" priority="7859" stopIfTrue="1">
      <formula>A338="N/A"</formula>
    </cfRule>
  </conditionalFormatting>
  <conditionalFormatting sqref="D338:AQ340">
    <cfRule type="containsText" dxfId="7327" priority="7716" operator="containsText" text="No">
      <formula>NOT(ISERROR(SEARCH("No",D338)))</formula>
    </cfRule>
    <cfRule type="containsText" dxfId="7326" priority="7717" operator="containsText" text="Yes">
      <formula>NOT(ISERROR(SEARCH("Yes",D338)))</formula>
    </cfRule>
    <cfRule type="containsText" dxfId="7325" priority="7718" operator="containsText" text="Yes">
      <formula>NOT(ISERROR(SEARCH("Yes",D338)))</formula>
    </cfRule>
    <cfRule type="containsText" dxfId="7324" priority="7719" operator="containsText" text="Yes">
      <formula>NOT(ISERROR(SEARCH("Yes",D338)))</formula>
    </cfRule>
  </conditionalFormatting>
  <conditionalFormatting sqref="AR338:AR340">
    <cfRule type="containsText" dxfId="7323" priority="7712" operator="containsText" text="No">
      <formula>NOT(ISERROR(SEARCH("No",AR338)))</formula>
    </cfRule>
    <cfRule type="containsText" dxfId="7322" priority="7713" operator="containsText" text="Yes">
      <formula>NOT(ISERROR(SEARCH("Yes",AR338)))</formula>
    </cfRule>
    <cfRule type="containsText" dxfId="7321" priority="7714" operator="containsText" text="Yes">
      <formula>NOT(ISERROR(SEARCH("Yes",AR338)))</formula>
    </cfRule>
    <cfRule type="containsText" dxfId="7320" priority="7715" operator="containsText" text="Yes">
      <formula>NOT(ISERROR(SEARCH("Yes",AR338)))</formula>
    </cfRule>
  </conditionalFormatting>
  <conditionalFormatting sqref="AS338:AS340">
    <cfRule type="containsText" dxfId="7319" priority="7708" operator="containsText" text="No">
      <formula>NOT(ISERROR(SEARCH("No",AS338)))</formula>
    </cfRule>
    <cfRule type="containsText" dxfId="7318" priority="7709" operator="containsText" text="Yes">
      <formula>NOT(ISERROR(SEARCH("Yes",AS338)))</formula>
    </cfRule>
    <cfRule type="containsText" dxfId="7317" priority="7710" operator="containsText" text="Yes">
      <formula>NOT(ISERROR(SEARCH("Yes",AS338)))</formula>
    </cfRule>
    <cfRule type="containsText" dxfId="7316" priority="7711" operator="containsText" text="Yes">
      <formula>NOT(ISERROR(SEARCH("Yes",AS338)))</formula>
    </cfRule>
  </conditionalFormatting>
  <conditionalFormatting sqref="AT338:AT340">
    <cfRule type="containsText" dxfId="7315" priority="7704" operator="containsText" text="No">
      <formula>NOT(ISERROR(SEARCH("No",AT338)))</formula>
    </cfRule>
    <cfRule type="containsText" dxfId="7314" priority="7705" operator="containsText" text="Yes">
      <formula>NOT(ISERROR(SEARCH("Yes",AT338)))</formula>
    </cfRule>
    <cfRule type="containsText" dxfId="7313" priority="7706" operator="containsText" text="Yes">
      <formula>NOT(ISERROR(SEARCH("Yes",AT338)))</formula>
    </cfRule>
    <cfRule type="containsText" dxfId="7312" priority="7707" operator="containsText" text="Yes">
      <formula>NOT(ISERROR(SEARCH("Yes",AT338)))</formula>
    </cfRule>
  </conditionalFormatting>
  <conditionalFormatting sqref="AU338:AU340">
    <cfRule type="containsText" dxfId="7311" priority="7700" operator="containsText" text="No">
      <formula>NOT(ISERROR(SEARCH("No",AU338)))</formula>
    </cfRule>
    <cfRule type="containsText" dxfId="7310" priority="7701" operator="containsText" text="Yes">
      <formula>NOT(ISERROR(SEARCH("Yes",AU338)))</formula>
    </cfRule>
    <cfRule type="containsText" dxfId="7309" priority="7702" operator="containsText" text="Yes">
      <formula>NOT(ISERROR(SEARCH("Yes",AU338)))</formula>
    </cfRule>
    <cfRule type="containsText" dxfId="7308" priority="7703" operator="containsText" text="Yes">
      <formula>NOT(ISERROR(SEARCH("Yes",AU338)))</formula>
    </cfRule>
  </conditionalFormatting>
  <conditionalFormatting sqref="AV338:AV340">
    <cfRule type="containsText" dxfId="7307" priority="7696" operator="containsText" text="No">
      <formula>NOT(ISERROR(SEARCH("No",AV338)))</formula>
    </cfRule>
    <cfRule type="containsText" dxfId="7306" priority="7697" operator="containsText" text="Yes">
      <formula>NOT(ISERROR(SEARCH("Yes",AV338)))</formula>
    </cfRule>
    <cfRule type="containsText" dxfId="7305" priority="7698" operator="containsText" text="Yes">
      <formula>NOT(ISERROR(SEARCH("Yes",AV338)))</formula>
    </cfRule>
    <cfRule type="containsText" dxfId="7304" priority="7699" operator="containsText" text="Yes">
      <formula>NOT(ISERROR(SEARCH("Yes",AV338)))</formula>
    </cfRule>
  </conditionalFormatting>
  <conditionalFormatting sqref="AW338:AW340">
    <cfRule type="containsText" dxfId="7303" priority="7692" operator="containsText" text="No">
      <formula>NOT(ISERROR(SEARCH("No",AW338)))</formula>
    </cfRule>
    <cfRule type="containsText" dxfId="7302" priority="7693" operator="containsText" text="Yes">
      <formula>NOT(ISERROR(SEARCH("Yes",AW338)))</formula>
    </cfRule>
    <cfRule type="containsText" dxfId="7301" priority="7694" operator="containsText" text="Yes">
      <formula>NOT(ISERROR(SEARCH("Yes",AW338)))</formula>
    </cfRule>
    <cfRule type="containsText" dxfId="7300" priority="7695" operator="containsText" text="Yes">
      <formula>NOT(ISERROR(SEARCH("Yes",AW338)))</formula>
    </cfRule>
  </conditionalFormatting>
  <conditionalFormatting sqref="AX338:AX340">
    <cfRule type="containsText" dxfId="7299" priority="7688" operator="containsText" text="No">
      <formula>NOT(ISERROR(SEARCH("No",AX338)))</formula>
    </cfRule>
    <cfRule type="containsText" dxfId="7298" priority="7689" operator="containsText" text="Yes">
      <formula>NOT(ISERROR(SEARCH("Yes",AX338)))</formula>
    </cfRule>
    <cfRule type="containsText" dxfId="7297" priority="7690" operator="containsText" text="Yes">
      <formula>NOT(ISERROR(SEARCH("Yes",AX338)))</formula>
    </cfRule>
    <cfRule type="containsText" dxfId="7296" priority="7691" operator="containsText" text="Yes">
      <formula>NOT(ISERROR(SEARCH("Yes",AX338)))</formula>
    </cfRule>
  </conditionalFormatting>
  <conditionalFormatting sqref="AY338:AY340">
    <cfRule type="containsText" dxfId="7295" priority="7684" operator="containsText" text="No">
      <formula>NOT(ISERROR(SEARCH("No",AY338)))</formula>
    </cfRule>
    <cfRule type="containsText" dxfId="7294" priority="7685" operator="containsText" text="Yes">
      <formula>NOT(ISERROR(SEARCH("Yes",AY338)))</formula>
    </cfRule>
    <cfRule type="containsText" dxfId="7293" priority="7686" operator="containsText" text="Yes">
      <formula>NOT(ISERROR(SEARCH("Yes",AY338)))</formula>
    </cfRule>
    <cfRule type="containsText" dxfId="7292" priority="7687" operator="containsText" text="Yes">
      <formula>NOT(ISERROR(SEARCH("Yes",AY338)))</formula>
    </cfRule>
  </conditionalFormatting>
  <conditionalFormatting sqref="C338:C340">
    <cfRule type="expression" dxfId="7291" priority="7683" stopIfTrue="1">
      <formula>C338="N/A"</formula>
    </cfRule>
  </conditionalFormatting>
  <conditionalFormatting sqref="I3:I11 I15:I17">
    <cfRule type="expression" dxfId="7290" priority="7681" stopIfTrue="1">
      <formula>I3="No"</formula>
    </cfRule>
    <cfRule type="expression" dxfId="7289" priority="7682" stopIfTrue="1">
      <formula>I3="Yes"</formula>
    </cfRule>
  </conditionalFormatting>
  <conditionalFormatting sqref="K3:K11 K15:K17">
    <cfRule type="expression" dxfId="7288" priority="7679" stopIfTrue="1">
      <formula>K3="No"</formula>
    </cfRule>
    <cfRule type="expression" dxfId="7287" priority="7680" stopIfTrue="1">
      <formula>K3="Yes"</formula>
    </cfRule>
  </conditionalFormatting>
  <conditionalFormatting sqref="O3:Z11 O15:Z17">
    <cfRule type="expression" dxfId="7286" priority="7675" stopIfTrue="1">
      <formula>O3="No"</formula>
    </cfRule>
    <cfRule type="expression" dxfId="7285" priority="7676" stopIfTrue="1">
      <formula>O3="Yes"</formula>
    </cfRule>
  </conditionalFormatting>
  <conditionalFormatting sqref="AB18:AL26">
    <cfRule type="expression" dxfId="7284" priority="7673" stopIfTrue="1">
      <formula>AB18="No"</formula>
    </cfRule>
    <cfRule type="expression" dxfId="7283" priority="7674" stopIfTrue="1">
      <formula>AB18="Yes"</formula>
    </cfRule>
  </conditionalFormatting>
  <conditionalFormatting sqref="AB3:AL11 AB15:AL17">
    <cfRule type="expression" dxfId="7282" priority="7671" stopIfTrue="1">
      <formula>AB3="No"</formula>
    </cfRule>
    <cfRule type="expression" dxfId="7281" priority="7672" stopIfTrue="1">
      <formula>AB3="Yes"</formula>
    </cfRule>
  </conditionalFormatting>
  <conditionalFormatting sqref="AN18:AY26">
    <cfRule type="expression" dxfId="7280" priority="7669" stopIfTrue="1">
      <formula>AN18="No"</formula>
    </cfRule>
    <cfRule type="expression" dxfId="7279" priority="7670" stopIfTrue="1">
      <formula>AN18="Yes"</formula>
    </cfRule>
  </conditionalFormatting>
  <conditionalFormatting sqref="AN3:AY11 AN15:AY17">
    <cfRule type="expression" dxfId="7278" priority="7667" stopIfTrue="1">
      <formula>AN3="No"</formula>
    </cfRule>
    <cfRule type="expression" dxfId="7277" priority="7668" stopIfTrue="1">
      <formula>AN3="Yes"</formula>
    </cfRule>
  </conditionalFormatting>
  <conditionalFormatting sqref="I27:K29">
    <cfRule type="expression" dxfId="7276" priority="7665" stopIfTrue="1">
      <formula>I27="No"</formula>
    </cfRule>
    <cfRule type="expression" dxfId="7275" priority="7666" stopIfTrue="1">
      <formula>I27="Yes"</formula>
    </cfRule>
  </conditionalFormatting>
  <conditionalFormatting sqref="Q27:Q29 S27:U29">
    <cfRule type="expression" dxfId="7274" priority="7663" stopIfTrue="1">
      <formula>Q27="No"</formula>
    </cfRule>
    <cfRule type="expression" dxfId="7273" priority="7664" stopIfTrue="1">
      <formula>Q27="Yes"</formula>
    </cfRule>
  </conditionalFormatting>
  <conditionalFormatting sqref="W27:Z29">
    <cfRule type="expression" dxfId="7272" priority="7661" stopIfTrue="1">
      <formula>W27="No"</formula>
    </cfRule>
    <cfRule type="expression" dxfId="7271" priority="7662" stopIfTrue="1">
      <formula>W27="Yes"</formula>
    </cfRule>
  </conditionalFormatting>
  <conditionalFormatting sqref="AA27:AB29 AD27:AE29">
    <cfRule type="expression" dxfId="7270" priority="7659" stopIfTrue="1">
      <formula>AA27="No"</formula>
    </cfRule>
    <cfRule type="expression" dxfId="7269" priority="7660" stopIfTrue="1">
      <formula>AA27="Yes"</formula>
    </cfRule>
  </conditionalFormatting>
  <conditionalFormatting sqref="AG27:AG29">
    <cfRule type="expression" dxfId="7268" priority="7657" stopIfTrue="1">
      <formula>AG27="No"</formula>
    </cfRule>
    <cfRule type="expression" dxfId="7267" priority="7658" stopIfTrue="1">
      <formula>AG27="Yes"</formula>
    </cfRule>
  </conditionalFormatting>
  <conditionalFormatting sqref="AK27:AL29">
    <cfRule type="expression" dxfId="7266" priority="7655" stopIfTrue="1">
      <formula>AK27="No"</formula>
    </cfRule>
    <cfRule type="expression" dxfId="7265" priority="7656" stopIfTrue="1">
      <formula>AK27="Yes"</formula>
    </cfRule>
  </conditionalFormatting>
  <conditionalFormatting sqref="AN27:AR29">
    <cfRule type="expression" dxfId="7264" priority="7653" stopIfTrue="1">
      <formula>AN27="No"</formula>
    </cfRule>
    <cfRule type="expression" dxfId="7263" priority="7654" stopIfTrue="1">
      <formula>AN27="Yes"</formula>
    </cfRule>
  </conditionalFormatting>
  <conditionalFormatting sqref="AV27:AV29">
    <cfRule type="expression" dxfId="7262" priority="7651" stopIfTrue="1">
      <formula>AV27="No"</formula>
    </cfRule>
    <cfRule type="expression" dxfId="7261" priority="7652" stopIfTrue="1">
      <formula>AV27="Yes"</formula>
    </cfRule>
  </conditionalFormatting>
  <conditionalFormatting sqref="AY27:AY29">
    <cfRule type="expression" dxfId="7260" priority="7649" stopIfTrue="1">
      <formula>AY27="No"</formula>
    </cfRule>
    <cfRule type="expression" dxfId="7259" priority="7650" stopIfTrue="1">
      <formula>AY27="Yes"</formula>
    </cfRule>
  </conditionalFormatting>
  <conditionalFormatting sqref="D27:D29">
    <cfRule type="expression" dxfId="7258" priority="7647" stopIfTrue="1">
      <formula>D27="No"</formula>
    </cfRule>
    <cfRule type="expression" dxfId="7257" priority="7648" stopIfTrue="1">
      <formula>D27="Yes"</formula>
    </cfRule>
  </conditionalFormatting>
  <conditionalFormatting sqref="K48:Z50">
    <cfRule type="expression" dxfId="7256" priority="7645" stopIfTrue="1">
      <formula>K48="No"</formula>
    </cfRule>
    <cfRule type="expression" dxfId="7255" priority="7646" stopIfTrue="1">
      <formula>K48="Yes"</formula>
    </cfRule>
  </conditionalFormatting>
  <conditionalFormatting sqref="AA48:AL50">
    <cfRule type="expression" dxfId="7254" priority="7643" stopIfTrue="1">
      <formula>AA48="No"</formula>
    </cfRule>
    <cfRule type="expression" dxfId="7253" priority="7644" stopIfTrue="1">
      <formula>AA48="Yes"</formula>
    </cfRule>
  </conditionalFormatting>
  <conditionalFormatting sqref="AN48:AY50">
    <cfRule type="expression" dxfId="7252" priority="7641" stopIfTrue="1">
      <formula>AN48="No"</formula>
    </cfRule>
    <cfRule type="expression" dxfId="7251" priority="7642" stopIfTrue="1">
      <formula>AN48="Yes"</formula>
    </cfRule>
  </conditionalFormatting>
  <conditionalFormatting sqref="AC27:AC29 R27:R29 O27:P29">
    <cfRule type="expression" dxfId="7250" priority="7625" stopIfTrue="1">
      <formula>O27="No"</formula>
    </cfRule>
    <cfRule type="expression" dxfId="7249" priority="7626" stopIfTrue="1">
      <formula>O27="Yes"</formula>
    </cfRule>
  </conditionalFormatting>
  <conditionalFormatting sqref="AU27:AU29 AS27:AS29 AJ27:AJ29 AH27:AH29">
    <cfRule type="expression" dxfId="7248" priority="7623" stopIfTrue="1">
      <formula>AH27="No"</formula>
    </cfRule>
    <cfRule type="expression" dxfId="7247" priority="7624" stopIfTrue="1">
      <formula>AH27="Yes"</formula>
    </cfRule>
  </conditionalFormatting>
  <conditionalFormatting sqref="AY66:AY68 AU66:AV68 AN66:AS68 AJ66:AL68 AC66:AH68 K66:Z68">
    <cfRule type="expression" dxfId="7246" priority="7619" stopIfTrue="1">
      <formula>K66="No"</formula>
    </cfRule>
    <cfRule type="expression" dxfId="7245" priority="7620" stopIfTrue="1">
      <formula>K66="Yes"</formula>
    </cfRule>
  </conditionalFormatting>
  <conditionalFormatting sqref="AG120:AG122">
    <cfRule type="expression" dxfId="7244" priority="7617" stopIfTrue="1">
      <formula>AG120="No"</formula>
    </cfRule>
    <cfRule type="expression" dxfId="7243" priority="7618" stopIfTrue="1">
      <formula>AG120="Yes"</formula>
    </cfRule>
  </conditionalFormatting>
  <conditionalFormatting sqref="AY120:AY122 AU120:AV122 AN120:AS122 AJ120:AL122 AH120:AH122">
    <cfRule type="expression" dxfId="7242" priority="7615" stopIfTrue="1">
      <formula>AH120="No"</formula>
    </cfRule>
    <cfRule type="expression" dxfId="7241" priority="7616" stopIfTrue="1">
      <formula>AH120="Yes"</formula>
    </cfRule>
  </conditionalFormatting>
  <conditionalFormatting sqref="AY150:AY152 AU150:AV152 AN150:AS152 AJ150:AL152 AG150:AH152 AC150:AE152">
    <cfRule type="expression" dxfId="7240" priority="7613" stopIfTrue="1">
      <formula>AC150="No"</formula>
    </cfRule>
    <cfRule type="expression" dxfId="7239" priority="7614" stopIfTrue="1">
      <formula>AC150="Yes"</formula>
    </cfRule>
  </conditionalFormatting>
  <conditionalFormatting sqref="AR159:AY161 K159:Z161">
    <cfRule type="expression" dxfId="7238" priority="7611" stopIfTrue="1">
      <formula>K159="No"</formula>
    </cfRule>
    <cfRule type="expression" dxfId="7237" priority="7612" stopIfTrue="1">
      <formula>K159="Yes"</formula>
    </cfRule>
  </conditionalFormatting>
  <conditionalFormatting sqref="AQ165:AY167 K165:Z167">
    <cfRule type="expression" dxfId="7236" priority="7609" stopIfTrue="1">
      <formula>K165="No"</formula>
    </cfRule>
    <cfRule type="expression" dxfId="7235" priority="7610" stopIfTrue="1">
      <formula>K165="Yes"</formula>
    </cfRule>
  </conditionalFormatting>
  <conditionalFormatting sqref="A341:A353">
    <cfRule type="expression" dxfId="7234" priority="7608" stopIfTrue="1">
      <formula>A341="N/A"</formula>
    </cfRule>
  </conditionalFormatting>
  <conditionalFormatting sqref="C341:C353">
    <cfRule type="expression" dxfId="7233" priority="7607" stopIfTrue="1">
      <formula>C341="N/A"</formula>
    </cfRule>
  </conditionalFormatting>
  <conditionalFormatting sqref="A354">
    <cfRule type="expression" dxfId="7232" priority="7606" stopIfTrue="1">
      <formula>A354="N/A"</formula>
    </cfRule>
  </conditionalFormatting>
  <conditionalFormatting sqref="C354">
    <cfRule type="expression" dxfId="7231" priority="7605" stopIfTrue="1">
      <formula>C354="N/A"</formula>
    </cfRule>
  </conditionalFormatting>
  <conditionalFormatting sqref="A355">
    <cfRule type="expression" dxfId="7230" priority="7604" stopIfTrue="1">
      <formula>A355="N/A"</formula>
    </cfRule>
  </conditionalFormatting>
  <conditionalFormatting sqref="C355">
    <cfRule type="expression" dxfId="7229" priority="7603" stopIfTrue="1">
      <formula>C355="N/A"</formula>
    </cfRule>
  </conditionalFormatting>
  <conditionalFormatting sqref="D341:AQ341">
    <cfRule type="containsText" dxfId="7228" priority="7599" operator="containsText" text="No">
      <formula>NOT(ISERROR(SEARCH("No",D341)))</formula>
    </cfRule>
    <cfRule type="containsText" dxfId="7227" priority="7600" operator="containsText" text="Yes">
      <formula>NOT(ISERROR(SEARCH("Yes",D341)))</formula>
    </cfRule>
    <cfRule type="containsText" dxfId="7226" priority="7601" operator="containsText" text="Yes">
      <formula>NOT(ISERROR(SEARCH("Yes",D341)))</formula>
    </cfRule>
    <cfRule type="containsText" dxfId="7225" priority="7602" operator="containsText" text="Yes">
      <formula>NOT(ISERROR(SEARCH("Yes",D341)))</formula>
    </cfRule>
  </conditionalFormatting>
  <conditionalFormatting sqref="AR341">
    <cfRule type="containsText" dxfId="7224" priority="7595" operator="containsText" text="No">
      <formula>NOT(ISERROR(SEARCH("No",AR341)))</formula>
    </cfRule>
    <cfRule type="containsText" dxfId="7223" priority="7596" operator="containsText" text="Yes">
      <formula>NOT(ISERROR(SEARCH("Yes",AR341)))</formula>
    </cfRule>
    <cfRule type="containsText" dxfId="7222" priority="7597" operator="containsText" text="Yes">
      <formula>NOT(ISERROR(SEARCH("Yes",AR341)))</formula>
    </cfRule>
    <cfRule type="containsText" dxfId="7221" priority="7598" operator="containsText" text="Yes">
      <formula>NOT(ISERROR(SEARCH("Yes",AR341)))</formula>
    </cfRule>
  </conditionalFormatting>
  <conditionalFormatting sqref="AS341">
    <cfRule type="containsText" dxfId="7220" priority="7591" operator="containsText" text="No">
      <formula>NOT(ISERROR(SEARCH("No",AS341)))</formula>
    </cfRule>
    <cfRule type="containsText" dxfId="7219" priority="7592" operator="containsText" text="Yes">
      <formula>NOT(ISERROR(SEARCH("Yes",AS341)))</formula>
    </cfRule>
    <cfRule type="containsText" dxfId="7218" priority="7593" operator="containsText" text="Yes">
      <formula>NOT(ISERROR(SEARCH("Yes",AS341)))</formula>
    </cfRule>
    <cfRule type="containsText" dxfId="7217" priority="7594" operator="containsText" text="Yes">
      <formula>NOT(ISERROR(SEARCH("Yes",AS341)))</formula>
    </cfRule>
  </conditionalFormatting>
  <conditionalFormatting sqref="AT341">
    <cfRule type="containsText" dxfId="7216" priority="7587" operator="containsText" text="No">
      <formula>NOT(ISERROR(SEARCH("No",AT341)))</formula>
    </cfRule>
    <cfRule type="containsText" dxfId="7215" priority="7588" operator="containsText" text="Yes">
      <formula>NOT(ISERROR(SEARCH("Yes",AT341)))</formula>
    </cfRule>
    <cfRule type="containsText" dxfId="7214" priority="7589" operator="containsText" text="Yes">
      <formula>NOT(ISERROR(SEARCH("Yes",AT341)))</formula>
    </cfRule>
    <cfRule type="containsText" dxfId="7213" priority="7590" operator="containsText" text="Yes">
      <formula>NOT(ISERROR(SEARCH("Yes",AT341)))</formula>
    </cfRule>
  </conditionalFormatting>
  <conditionalFormatting sqref="AU341">
    <cfRule type="containsText" dxfId="7212" priority="7583" operator="containsText" text="No">
      <formula>NOT(ISERROR(SEARCH("No",AU341)))</formula>
    </cfRule>
    <cfRule type="containsText" dxfId="7211" priority="7584" operator="containsText" text="Yes">
      <formula>NOT(ISERROR(SEARCH("Yes",AU341)))</formula>
    </cfRule>
    <cfRule type="containsText" dxfId="7210" priority="7585" operator="containsText" text="Yes">
      <formula>NOT(ISERROR(SEARCH("Yes",AU341)))</formula>
    </cfRule>
    <cfRule type="containsText" dxfId="7209" priority="7586" operator="containsText" text="Yes">
      <formula>NOT(ISERROR(SEARCH("Yes",AU341)))</formula>
    </cfRule>
  </conditionalFormatting>
  <conditionalFormatting sqref="AV341">
    <cfRule type="containsText" dxfId="7208" priority="7579" operator="containsText" text="No">
      <formula>NOT(ISERROR(SEARCH("No",AV341)))</formula>
    </cfRule>
    <cfRule type="containsText" dxfId="7207" priority="7580" operator="containsText" text="Yes">
      <formula>NOT(ISERROR(SEARCH("Yes",AV341)))</formula>
    </cfRule>
    <cfRule type="containsText" dxfId="7206" priority="7581" operator="containsText" text="Yes">
      <formula>NOT(ISERROR(SEARCH("Yes",AV341)))</formula>
    </cfRule>
    <cfRule type="containsText" dxfId="7205" priority="7582" operator="containsText" text="Yes">
      <formula>NOT(ISERROR(SEARCH("Yes",AV341)))</formula>
    </cfRule>
  </conditionalFormatting>
  <conditionalFormatting sqref="AW341">
    <cfRule type="containsText" dxfId="7204" priority="7575" operator="containsText" text="No">
      <formula>NOT(ISERROR(SEARCH("No",AW341)))</formula>
    </cfRule>
    <cfRule type="containsText" dxfId="7203" priority="7576" operator="containsText" text="Yes">
      <formula>NOT(ISERROR(SEARCH("Yes",AW341)))</formula>
    </cfRule>
    <cfRule type="containsText" dxfId="7202" priority="7577" operator="containsText" text="Yes">
      <formula>NOT(ISERROR(SEARCH("Yes",AW341)))</formula>
    </cfRule>
    <cfRule type="containsText" dxfId="7201" priority="7578" operator="containsText" text="Yes">
      <formula>NOT(ISERROR(SEARCH("Yes",AW341)))</formula>
    </cfRule>
  </conditionalFormatting>
  <conditionalFormatting sqref="AX341">
    <cfRule type="containsText" dxfId="7200" priority="7571" operator="containsText" text="No">
      <formula>NOT(ISERROR(SEARCH("No",AX341)))</formula>
    </cfRule>
    <cfRule type="containsText" dxfId="7199" priority="7572" operator="containsText" text="Yes">
      <formula>NOT(ISERROR(SEARCH("Yes",AX341)))</formula>
    </cfRule>
    <cfRule type="containsText" dxfId="7198" priority="7573" operator="containsText" text="Yes">
      <formula>NOT(ISERROR(SEARCH("Yes",AX341)))</formula>
    </cfRule>
    <cfRule type="containsText" dxfId="7197" priority="7574" operator="containsText" text="Yes">
      <formula>NOT(ISERROR(SEARCH("Yes",AX341)))</formula>
    </cfRule>
  </conditionalFormatting>
  <conditionalFormatting sqref="AY341">
    <cfRule type="containsText" dxfId="7196" priority="7567" operator="containsText" text="No">
      <formula>NOT(ISERROR(SEARCH("No",AY341)))</formula>
    </cfRule>
    <cfRule type="containsText" dxfId="7195" priority="7568" operator="containsText" text="Yes">
      <formula>NOT(ISERROR(SEARCH("Yes",AY341)))</formula>
    </cfRule>
    <cfRule type="containsText" dxfId="7194" priority="7569" operator="containsText" text="Yes">
      <formula>NOT(ISERROR(SEARCH("Yes",AY341)))</formula>
    </cfRule>
    <cfRule type="containsText" dxfId="7193" priority="7570" operator="containsText" text="Yes">
      <formula>NOT(ISERROR(SEARCH("Yes",AY341)))</formula>
    </cfRule>
  </conditionalFormatting>
  <conditionalFormatting sqref="D342:AQ343">
    <cfRule type="containsText" dxfId="7192" priority="7563" operator="containsText" text="No">
      <formula>NOT(ISERROR(SEARCH("No",D342)))</formula>
    </cfRule>
    <cfRule type="containsText" dxfId="7191" priority="7564" operator="containsText" text="Yes">
      <formula>NOT(ISERROR(SEARCH("Yes",D342)))</formula>
    </cfRule>
    <cfRule type="containsText" dxfId="7190" priority="7565" operator="containsText" text="Yes">
      <formula>NOT(ISERROR(SEARCH("Yes",D342)))</formula>
    </cfRule>
    <cfRule type="containsText" dxfId="7189" priority="7566" operator="containsText" text="Yes">
      <formula>NOT(ISERROR(SEARCH("Yes",D342)))</formula>
    </cfRule>
  </conditionalFormatting>
  <conditionalFormatting sqref="AR342:AR343">
    <cfRule type="containsText" dxfId="7188" priority="7559" operator="containsText" text="No">
      <formula>NOT(ISERROR(SEARCH("No",AR342)))</formula>
    </cfRule>
    <cfRule type="containsText" dxfId="7187" priority="7560" operator="containsText" text="Yes">
      <formula>NOT(ISERROR(SEARCH("Yes",AR342)))</formula>
    </cfRule>
    <cfRule type="containsText" dxfId="7186" priority="7561" operator="containsText" text="Yes">
      <formula>NOT(ISERROR(SEARCH("Yes",AR342)))</formula>
    </cfRule>
    <cfRule type="containsText" dxfId="7185" priority="7562" operator="containsText" text="Yes">
      <formula>NOT(ISERROR(SEARCH("Yes",AR342)))</formula>
    </cfRule>
  </conditionalFormatting>
  <conditionalFormatting sqref="AS342:AS343">
    <cfRule type="containsText" dxfId="7184" priority="7555" operator="containsText" text="No">
      <formula>NOT(ISERROR(SEARCH("No",AS342)))</formula>
    </cfRule>
    <cfRule type="containsText" dxfId="7183" priority="7556" operator="containsText" text="Yes">
      <formula>NOT(ISERROR(SEARCH("Yes",AS342)))</formula>
    </cfRule>
    <cfRule type="containsText" dxfId="7182" priority="7557" operator="containsText" text="Yes">
      <formula>NOT(ISERROR(SEARCH("Yes",AS342)))</formula>
    </cfRule>
    <cfRule type="containsText" dxfId="7181" priority="7558" operator="containsText" text="Yes">
      <formula>NOT(ISERROR(SEARCH("Yes",AS342)))</formula>
    </cfRule>
  </conditionalFormatting>
  <conditionalFormatting sqref="AT342:AT343">
    <cfRule type="containsText" dxfId="7180" priority="7551" operator="containsText" text="No">
      <formula>NOT(ISERROR(SEARCH("No",AT342)))</formula>
    </cfRule>
    <cfRule type="containsText" dxfId="7179" priority="7552" operator="containsText" text="Yes">
      <formula>NOT(ISERROR(SEARCH("Yes",AT342)))</formula>
    </cfRule>
    <cfRule type="containsText" dxfId="7178" priority="7553" operator="containsText" text="Yes">
      <formula>NOT(ISERROR(SEARCH("Yes",AT342)))</formula>
    </cfRule>
    <cfRule type="containsText" dxfId="7177" priority="7554" operator="containsText" text="Yes">
      <formula>NOT(ISERROR(SEARCH("Yes",AT342)))</formula>
    </cfRule>
  </conditionalFormatting>
  <conditionalFormatting sqref="AU342:AU343">
    <cfRule type="containsText" dxfId="7176" priority="7547" operator="containsText" text="No">
      <formula>NOT(ISERROR(SEARCH("No",AU342)))</formula>
    </cfRule>
    <cfRule type="containsText" dxfId="7175" priority="7548" operator="containsText" text="Yes">
      <formula>NOT(ISERROR(SEARCH("Yes",AU342)))</formula>
    </cfRule>
    <cfRule type="containsText" dxfId="7174" priority="7549" operator="containsText" text="Yes">
      <formula>NOT(ISERROR(SEARCH("Yes",AU342)))</formula>
    </cfRule>
    <cfRule type="containsText" dxfId="7173" priority="7550" operator="containsText" text="Yes">
      <formula>NOT(ISERROR(SEARCH("Yes",AU342)))</formula>
    </cfRule>
  </conditionalFormatting>
  <conditionalFormatting sqref="AV342:AV343">
    <cfRule type="containsText" dxfId="7172" priority="7543" operator="containsText" text="No">
      <formula>NOT(ISERROR(SEARCH("No",AV342)))</formula>
    </cfRule>
    <cfRule type="containsText" dxfId="7171" priority="7544" operator="containsText" text="Yes">
      <formula>NOT(ISERROR(SEARCH("Yes",AV342)))</formula>
    </cfRule>
    <cfRule type="containsText" dxfId="7170" priority="7545" operator="containsText" text="Yes">
      <formula>NOT(ISERROR(SEARCH("Yes",AV342)))</formula>
    </cfRule>
    <cfRule type="containsText" dxfId="7169" priority="7546" operator="containsText" text="Yes">
      <formula>NOT(ISERROR(SEARCH("Yes",AV342)))</formula>
    </cfRule>
  </conditionalFormatting>
  <conditionalFormatting sqref="AW342:AW343">
    <cfRule type="containsText" dxfId="7168" priority="7539" operator="containsText" text="No">
      <formula>NOT(ISERROR(SEARCH("No",AW342)))</formula>
    </cfRule>
    <cfRule type="containsText" dxfId="7167" priority="7540" operator="containsText" text="Yes">
      <formula>NOT(ISERROR(SEARCH("Yes",AW342)))</formula>
    </cfRule>
    <cfRule type="containsText" dxfId="7166" priority="7541" operator="containsText" text="Yes">
      <formula>NOT(ISERROR(SEARCH("Yes",AW342)))</formula>
    </cfRule>
    <cfRule type="containsText" dxfId="7165" priority="7542" operator="containsText" text="Yes">
      <formula>NOT(ISERROR(SEARCH("Yes",AW342)))</formula>
    </cfRule>
  </conditionalFormatting>
  <conditionalFormatting sqref="AX342:AX343">
    <cfRule type="containsText" dxfId="7164" priority="7535" operator="containsText" text="No">
      <formula>NOT(ISERROR(SEARCH("No",AX342)))</formula>
    </cfRule>
    <cfRule type="containsText" dxfId="7163" priority="7536" operator="containsText" text="Yes">
      <formula>NOT(ISERROR(SEARCH("Yes",AX342)))</formula>
    </cfRule>
    <cfRule type="containsText" dxfId="7162" priority="7537" operator="containsText" text="Yes">
      <formula>NOT(ISERROR(SEARCH("Yes",AX342)))</formula>
    </cfRule>
    <cfRule type="containsText" dxfId="7161" priority="7538" operator="containsText" text="Yes">
      <formula>NOT(ISERROR(SEARCH("Yes",AX342)))</formula>
    </cfRule>
  </conditionalFormatting>
  <conditionalFormatting sqref="AY342:AY343">
    <cfRule type="containsText" dxfId="7160" priority="7531" operator="containsText" text="No">
      <formula>NOT(ISERROR(SEARCH("No",AY342)))</formula>
    </cfRule>
    <cfRule type="containsText" dxfId="7159" priority="7532" operator="containsText" text="Yes">
      <formula>NOT(ISERROR(SEARCH("Yes",AY342)))</formula>
    </cfRule>
    <cfRule type="containsText" dxfId="7158" priority="7533" operator="containsText" text="Yes">
      <formula>NOT(ISERROR(SEARCH("Yes",AY342)))</formula>
    </cfRule>
    <cfRule type="containsText" dxfId="7157" priority="7534" operator="containsText" text="Yes">
      <formula>NOT(ISERROR(SEARCH("Yes",AY342)))</formula>
    </cfRule>
  </conditionalFormatting>
  <conditionalFormatting sqref="D345:AE355">
    <cfRule type="expression" dxfId="7156" priority="7493" stopIfTrue="1">
      <formula>D345="No"</formula>
    </cfRule>
    <cfRule type="expression" dxfId="7155" priority="7494" stopIfTrue="1">
      <formula>D345="Yes"</formula>
    </cfRule>
  </conditionalFormatting>
  <conditionalFormatting sqref="AF345:AF355">
    <cfRule type="expression" dxfId="7154" priority="7491" stopIfTrue="1">
      <formula>AF345="No"</formula>
    </cfRule>
    <cfRule type="expression" dxfId="7153" priority="7492" stopIfTrue="1">
      <formula>AF345="Yes"</formula>
    </cfRule>
  </conditionalFormatting>
  <conditionalFormatting sqref="AG345:AH355">
    <cfRule type="expression" dxfId="7152" priority="7489" stopIfTrue="1">
      <formula>AG345="No"</formula>
    </cfRule>
    <cfRule type="expression" dxfId="7151" priority="7490" stopIfTrue="1">
      <formula>AG345="Yes"</formula>
    </cfRule>
  </conditionalFormatting>
  <conditionalFormatting sqref="AI345:AI355">
    <cfRule type="expression" dxfId="7150" priority="7487" stopIfTrue="1">
      <formula>AI345="No"</formula>
    </cfRule>
    <cfRule type="expression" dxfId="7149" priority="7488" stopIfTrue="1">
      <formula>AI345="Yes"</formula>
    </cfRule>
  </conditionalFormatting>
  <conditionalFormatting sqref="AJ345:AQ355">
    <cfRule type="expression" dxfId="7148" priority="7485" stopIfTrue="1">
      <formula>AJ345="No"</formula>
    </cfRule>
    <cfRule type="expression" dxfId="7147" priority="7486" stopIfTrue="1">
      <formula>AJ345="Yes"</formula>
    </cfRule>
  </conditionalFormatting>
  <conditionalFormatting sqref="AL345:AQ355">
    <cfRule type="containsText" dxfId="7146" priority="7483" operator="containsText" text="Yes">
      <formula>NOT(ISERROR(SEARCH("Yes",AL345)))</formula>
    </cfRule>
    <cfRule type="containsText" dxfId="7145" priority="7484" operator="containsText" text="No">
      <formula>NOT(ISERROR(SEARCH("No",AL345)))</formula>
    </cfRule>
  </conditionalFormatting>
  <conditionalFormatting sqref="D345:AQ355">
    <cfRule type="containsText" dxfId="7144" priority="7480" operator="containsText" text="No">
      <formula>NOT(ISERROR(SEARCH("No",D345)))</formula>
    </cfRule>
    <cfRule type="containsText" dxfId="7143" priority="7481" operator="containsText" text="Yes">
      <formula>NOT(ISERROR(SEARCH("Yes",D345)))</formula>
    </cfRule>
    <cfRule type="containsText" dxfId="7142" priority="7482" operator="containsText" text="No">
      <formula>NOT(ISERROR(SEARCH("No",D345)))</formula>
    </cfRule>
  </conditionalFormatting>
  <conditionalFormatting sqref="AC345:AP355">
    <cfRule type="containsText" dxfId="7141" priority="7479" operator="containsText" text="No">
      <formula>NOT(ISERROR(SEARCH("No",AC345)))</formula>
    </cfRule>
  </conditionalFormatting>
  <conditionalFormatting sqref="AF345:AQ355">
    <cfRule type="containsText" dxfId="7140" priority="7477" operator="containsText" text="No">
      <formula>NOT(ISERROR(SEARCH("No",AF345)))</formula>
    </cfRule>
    <cfRule type="containsText" dxfId="7139" priority="7478" operator="containsText" text="Yes">
      <formula>NOT(ISERROR(SEARCH("Yes",AF345)))</formula>
    </cfRule>
  </conditionalFormatting>
  <conditionalFormatting sqref="D345:AQ355">
    <cfRule type="containsText" dxfId="7138" priority="7475" operator="containsText" text="No">
      <formula>NOT(ISERROR(SEARCH("No",D345)))</formula>
    </cfRule>
    <cfRule type="containsText" dxfId="7137" priority="7476" operator="containsText" text="Yes">
      <formula>NOT(ISERROR(SEARCH("Yes",D345)))</formula>
    </cfRule>
  </conditionalFormatting>
  <conditionalFormatting sqref="AG345:AG355">
    <cfRule type="expression" dxfId="7136" priority="7473" stopIfTrue="1">
      <formula>AG345="No"</formula>
    </cfRule>
    <cfRule type="expression" dxfId="7135" priority="7474" stopIfTrue="1">
      <formula>AG345="Yes"</formula>
    </cfRule>
  </conditionalFormatting>
  <conditionalFormatting sqref="AK345:AK355">
    <cfRule type="expression" dxfId="7134" priority="7471" stopIfTrue="1">
      <formula>AK345="No"</formula>
    </cfRule>
    <cfRule type="expression" dxfId="7133" priority="7472" stopIfTrue="1">
      <formula>AK345="Yes"</formula>
    </cfRule>
  </conditionalFormatting>
  <conditionalFormatting sqref="AN345:AN355">
    <cfRule type="expression" dxfId="7132" priority="7469" stopIfTrue="1">
      <formula>AN345="No"</formula>
    </cfRule>
    <cfRule type="expression" dxfId="7131" priority="7470" stopIfTrue="1">
      <formula>AN345="Yes"</formula>
    </cfRule>
  </conditionalFormatting>
  <conditionalFormatting sqref="AO345:AO355">
    <cfRule type="expression" dxfId="7130" priority="7467" stopIfTrue="1">
      <formula>AO345="No"</formula>
    </cfRule>
    <cfRule type="expression" dxfId="7129" priority="7468" stopIfTrue="1">
      <formula>AO345="Yes"</formula>
    </cfRule>
  </conditionalFormatting>
  <conditionalFormatting sqref="AP345:AP355">
    <cfRule type="expression" dxfId="7128" priority="7465" stopIfTrue="1">
      <formula>AP345="No"</formula>
    </cfRule>
    <cfRule type="expression" dxfId="7127" priority="7466" stopIfTrue="1">
      <formula>AP345="Yes"</formula>
    </cfRule>
  </conditionalFormatting>
  <conditionalFormatting sqref="AQ345:AQ355">
    <cfRule type="expression" dxfId="7126" priority="7463" stopIfTrue="1">
      <formula>AQ345="No"</formula>
    </cfRule>
    <cfRule type="expression" dxfId="7125" priority="7464" stopIfTrue="1">
      <formula>AQ345="Yes"</formula>
    </cfRule>
  </conditionalFormatting>
  <conditionalFormatting sqref="AH345:AH355">
    <cfRule type="expression" dxfId="7124" priority="7461" stopIfTrue="1">
      <formula>AH345="No"</formula>
    </cfRule>
    <cfRule type="expression" dxfId="7123" priority="7462" stopIfTrue="1">
      <formula>AH345="Yes"</formula>
    </cfRule>
  </conditionalFormatting>
  <conditionalFormatting sqref="AJ345:AJ355">
    <cfRule type="expression" dxfId="7122" priority="7459" stopIfTrue="1">
      <formula>AJ345="No"</formula>
    </cfRule>
    <cfRule type="expression" dxfId="7121" priority="7460" stopIfTrue="1">
      <formula>AJ345="Yes"</formula>
    </cfRule>
  </conditionalFormatting>
  <conditionalFormatting sqref="AR345:AR355">
    <cfRule type="expression" dxfId="7120" priority="7457" stopIfTrue="1">
      <formula>AR345="No"</formula>
    </cfRule>
    <cfRule type="expression" dxfId="7119" priority="7458" stopIfTrue="1">
      <formula>AR345="Yes"</formula>
    </cfRule>
  </conditionalFormatting>
  <conditionalFormatting sqref="AR345:AR355">
    <cfRule type="containsText" dxfId="7118" priority="7454" operator="containsText" text="No">
      <formula>NOT(ISERROR(SEARCH("No",AR345)))</formula>
    </cfRule>
    <cfRule type="containsText" dxfId="7117" priority="7455" operator="containsText" text="Yes">
      <formula>NOT(ISERROR(SEARCH("Yes",AR345)))</formula>
    </cfRule>
    <cfRule type="containsText" dxfId="7116" priority="7456" operator="containsText" text="No">
      <formula>NOT(ISERROR(SEARCH("No",AR345)))</formula>
    </cfRule>
  </conditionalFormatting>
  <conditionalFormatting sqref="AR345:AR355">
    <cfRule type="containsText" dxfId="7115" priority="7453" operator="containsText" text="No">
      <formula>NOT(ISERROR(SEARCH("No",AR345)))</formula>
    </cfRule>
  </conditionalFormatting>
  <conditionalFormatting sqref="AR345:AR355">
    <cfRule type="containsText" dxfId="7114" priority="7451" operator="containsText" text="No">
      <formula>NOT(ISERROR(SEARCH("No",AR345)))</formula>
    </cfRule>
    <cfRule type="containsText" dxfId="7113" priority="7452" operator="containsText" text="Yes">
      <formula>NOT(ISERROR(SEARCH("Yes",AR345)))</formula>
    </cfRule>
  </conditionalFormatting>
  <conditionalFormatting sqref="AS345:AS355">
    <cfRule type="expression" dxfId="7112" priority="7449" stopIfTrue="1">
      <formula>AS345="No"</formula>
    </cfRule>
    <cfRule type="expression" dxfId="7111" priority="7450" stopIfTrue="1">
      <formula>AS345="Yes"</formula>
    </cfRule>
  </conditionalFormatting>
  <conditionalFormatting sqref="AS345:AS355">
    <cfRule type="containsText" dxfId="7110" priority="7446" operator="containsText" text="No">
      <formula>NOT(ISERROR(SEARCH("No",AS345)))</formula>
    </cfRule>
    <cfRule type="containsText" dxfId="7109" priority="7447" operator="containsText" text="Yes">
      <formula>NOT(ISERROR(SEARCH("Yes",AS345)))</formula>
    </cfRule>
    <cfRule type="containsText" dxfId="7108" priority="7448" operator="containsText" text="No">
      <formula>NOT(ISERROR(SEARCH("No",AS345)))</formula>
    </cfRule>
  </conditionalFormatting>
  <conditionalFormatting sqref="AS345:AS355">
    <cfRule type="containsText" dxfId="7107" priority="7445" operator="containsText" text="No">
      <formula>NOT(ISERROR(SEARCH("No",AS345)))</formula>
    </cfRule>
  </conditionalFormatting>
  <conditionalFormatting sqref="AS345:AS355">
    <cfRule type="containsText" dxfId="7106" priority="7443" operator="containsText" text="No">
      <formula>NOT(ISERROR(SEARCH("No",AS345)))</formula>
    </cfRule>
    <cfRule type="containsText" dxfId="7105" priority="7444" operator="containsText" text="Yes">
      <formula>NOT(ISERROR(SEARCH("Yes",AS345)))</formula>
    </cfRule>
  </conditionalFormatting>
  <conditionalFormatting sqref="AT345:AT355">
    <cfRule type="expression" dxfId="7104" priority="7441" stopIfTrue="1">
      <formula>AT345="No"</formula>
    </cfRule>
    <cfRule type="expression" dxfId="7103" priority="7442" stopIfTrue="1">
      <formula>AT345="Yes"</formula>
    </cfRule>
  </conditionalFormatting>
  <conditionalFormatting sqref="AT345:AT355">
    <cfRule type="containsText" dxfId="7102" priority="7438" operator="containsText" text="No">
      <formula>NOT(ISERROR(SEARCH("No",AT345)))</formula>
    </cfRule>
    <cfRule type="containsText" dxfId="7101" priority="7439" operator="containsText" text="Yes">
      <formula>NOT(ISERROR(SEARCH("Yes",AT345)))</formula>
    </cfRule>
    <cfRule type="containsText" dxfId="7100" priority="7440" operator="containsText" text="No">
      <formula>NOT(ISERROR(SEARCH("No",AT345)))</formula>
    </cfRule>
  </conditionalFormatting>
  <conditionalFormatting sqref="AT345:AT355">
    <cfRule type="containsText" dxfId="7099" priority="7437" operator="containsText" text="No">
      <formula>NOT(ISERROR(SEARCH("No",AT345)))</formula>
    </cfRule>
  </conditionalFormatting>
  <conditionalFormatting sqref="AT345:AT355">
    <cfRule type="containsText" dxfId="7098" priority="7435" operator="containsText" text="No">
      <formula>NOT(ISERROR(SEARCH("No",AT345)))</formula>
    </cfRule>
    <cfRule type="containsText" dxfId="7097" priority="7436" operator="containsText" text="Yes">
      <formula>NOT(ISERROR(SEARCH("Yes",AT345)))</formula>
    </cfRule>
  </conditionalFormatting>
  <conditionalFormatting sqref="AT345:AT355">
    <cfRule type="containsText" dxfId="7096" priority="7433" operator="containsText" text="No">
      <formula>NOT(ISERROR(SEARCH("No",AT345)))</formula>
    </cfRule>
    <cfRule type="containsText" dxfId="7095" priority="7434" operator="containsText" text="Yes">
      <formula>NOT(ISERROR(SEARCH("Yes",AT345)))</formula>
    </cfRule>
  </conditionalFormatting>
  <conditionalFormatting sqref="AU345:AU355">
    <cfRule type="expression" dxfId="7094" priority="7431" stopIfTrue="1">
      <formula>AU345="No"</formula>
    </cfRule>
    <cfRule type="expression" dxfId="7093" priority="7432" stopIfTrue="1">
      <formula>AU345="Yes"</formula>
    </cfRule>
  </conditionalFormatting>
  <conditionalFormatting sqref="AU345:AU355">
    <cfRule type="containsText" dxfId="7092" priority="7428" operator="containsText" text="No">
      <formula>NOT(ISERROR(SEARCH("No",AU345)))</formula>
    </cfRule>
    <cfRule type="containsText" dxfId="7091" priority="7429" operator="containsText" text="Yes">
      <formula>NOT(ISERROR(SEARCH("Yes",AU345)))</formula>
    </cfRule>
    <cfRule type="containsText" dxfId="7090" priority="7430" operator="containsText" text="No">
      <formula>NOT(ISERROR(SEARCH("No",AU345)))</formula>
    </cfRule>
  </conditionalFormatting>
  <conditionalFormatting sqref="AU345:AU355">
    <cfRule type="containsText" dxfId="7089" priority="7426" operator="containsText" text="No">
      <formula>NOT(ISERROR(SEARCH("No",AU345)))</formula>
    </cfRule>
    <cfRule type="containsText" dxfId="7088" priority="7427" operator="containsText" text="Yes">
      <formula>NOT(ISERROR(SEARCH("Yes",AU345)))</formula>
    </cfRule>
  </conditionalFormatting>
  <conditionalFormatting sqref="AV345:AV355">
    <cfRule type="expression" dxfId="7087" priority="7424" stopIfTrue="1">
      <formula>AV345="No"</formula>
    </cfRule>
    <cfRule type="expression" dxfId="7086" priority="7425" stopIfTrue="1">
      <formula>AV345="Yes"</formula>
    </cfRule>
  </conditionalFormatting>
  <conditionalFormatting sqref="AV345:AV355">
    <cfRule type="containsText" dxfId="7085" priority="7421" operator="containsText" text="No">
      <formula>NOT(ISERROR(SEARCH("No",AV345)))</formula>
    </cfRule>
    <cfRule type="containsText" dxfId="7084" priority="7422" operator="containsText" text="Yes">
      <formula>NOT(ISERROR(SEARCH("Yes",AV345)))</formula>
    </cfRule>
    <cfRule type="containsText" dxfId="7083" priority="7423" operator="containsText" text="No">
      <formula>NOT(ISERROR(SEARCH("No",AV345)))</formula>
    </cfRule>
  </conditionalFormatting>
  <conditionalFormatting sqref="AV345:AV355">
    <cfRule type="containsText" dxfId="7082" priority="7419" operator="containsText" text="No">
      <formula>NOT(ISERROR(SEARCH("No",AV345)))</formula>
    </cfRule>
    <cfRule type="containsText" dxfId="7081" priority="7420" operator="containsText" text="Yes">
      <formula>NOT(ISERROR(SEARCH("Yes",AV345)))</formula>
    </cfRule>
  </conditionalFormatting>
  <conditionalFormatting sqref="AW345:AW355">
    <cfRule type="expression" dxfId="7080" priority="7417" stopIfTrue="1">
      <formula>AW345="No"</formula>
    </cfRule>
    <cfRule type="expression" dxfId="7079" priority="7418" stopIfTrue="1">
      <formula>AW345="Yes"</formula>
    </cfRule>
  </conditionalFormatting>
  <conditionalFormatting sqref="AW345:AW355">
    <cfRule type="containsText" dxfId="7078" priority="7414" operator="containsText" text="No">
      <formula>NOT(ISERROR(SEARCH("No",AW345)))</formula>
    </cfRule>
    <cfRule type="containsText" dxfId="7077" priority="7415" operator="containsText" text="Yes">
      <formula>NOT(ISERROR(SEARCH("Yes",AW345)))</formula>
    </cfRule>
    <cfRule type="containsText" dxfId="7076" priority="7416" operator="containsText" text="No">
      <formula>NOT(ISERROR(SEARCH("No",AW345)))</formula>
    </cfRule>
  </conditionalFormatting>
  <conditionalFormatting sqref="AW345:AW355">
    <cfRule type="containsText" dxfId="7075" priority="7413" operator="containsText" text="No">
      <formula>NOT(ISERROR(SEARCH("No",AW345)))</formula>
    </cfRule>
  </conditionalFormatting>
  <conditionalFormatting sqref="AW345:AW355">
    <cfRule type="containsText" dxfId="7074" priority="7411" operator="containsText" text="No">
      <formula>NOT(ISERROR(SEARCH("No",AW345)))</formula>
    </cfRule>
    <cfRule type="containsText" dxfId="7073" priority="7412" operator="containsText" text="Yes">
      <formula>NOT(ISERROR(SEARCH("Yes",AW345)))</formula>
    </cfRule>
  </conditionalFormatting>
  <conditionalFormatting sqref="AW345:AW355">
    <cfRule type="containsText" dxfId="7072" priority="7409" operator="containsText" text="No">
      <formula>NOT(ISERROR(SEARCH("No",AW345)))</formula>
    </cfRule>
    <cfRule type="containsText" dxfId="7071" priority="7410" operator="containsText" text="Yes">
      <formula>NOT(ISERROR(SEARCH("Yes",AW345)))</formula>
    </cfRule>
  </conditionalFormatting>
  <conditionalFormatting sqref="AX345:AX355">
    <cfRule type="expression" dxfId="7070" priority="7407" stopIfTrue="1">
      <formula>AX345="No"</formula>
    </cfRule>
    <cfRule type="expression" dxfId="7069" priority="7408" stopIfTrue="1">
      <formula>AX345="Yes"</formula>
    </cfRule>
  </conditionalFormatting>
  <conditionalFormatting sqref="AX345:AX355">
    <cfRule type="containsText" dxfId="7068" priority="7404" operator="containsText" text="No">
      <formula>NOT(ISERROR(SEARCH("No",AX345)))</formula>
    </cfRule>
    <cfRule type="containsText" dxfId="7067" priority="7405" operator="containsText" text="Yes">
      <formula>NOT(ISERROR(SEARCH("Yes",AX345)))</formula>
    </cfRule>
    <cfRule type="containsText" dxfId="7066" priority="7406" operator="containsText" text="No">
      <formula>NOT(ISERROR(SEARCH("No",AX345)))</formula>
    </cfRule>
  </conditionalFormatting>
  <conditionalFormatting sqref="AX345:AX355">
    <cfRule type="containsText" dxfId="7065" priority="7403" operator="containsText" text="No">
      <formula>NOT(ISERROR(SEARCH("No",AX345)))</formula>
    </cfRule>
  </conditionalFormatting>
  <conditionalFormatting sqref="AX345:AX355">
    <cfRule type="containsText" dxfId="7064" priority="7401" operator="containsText" text="No">
      <formula>NOT(ISERROR(SEARCH("No",AX345)))</formula>
    </cfRule>
    <cfRule type="containsText" dxfId="7063" priority="7402" operator="containsText" text="Yes">
      <formula>NOT(ISERROR(SEARCH("Yes",AX345)))</formula>
    </cfRule>
  </conditionalFormatting>
  <conditionalFormatting sqref="AX345:AX355">
    <cfRule type="containsText" dxfId="7062" priority="7399" operator="containsText" text="No">
      <formula>NOT(ISERROR(SEARCH("No",AX345)))</formula>
    </cfRule>
    <cfRule type="containsText" dxfId="7061" priority="7400" operator="containsText" text="Yes">
      <formula>NOT(ISERROR(SEARCH("Yes",AX345)))</formula>
    </cfRule>
  </conditionalFormatting>
  <conditionalFormatting sqref="AY345:AY355">
    <cfRule type="expression" dxfId="7060" priority="7397" stopIfTrue="1">
      <formula>AY345="No"</formula>
    </cfRule>
    <cfRule type="expression" dxfId="7059" priority="7398" stopIfTrue="1">
      <formula>AY345="Yes"</formula>
    </cfRule>
  </conditionalFormatting>
  <conditionalFormatting sqref="AY345:AY355">
    <cfRule type="containsText" dxfId="7058" priority="7394" operator="containsText" text="No">
      <formula>NOT(ISERROR(SEARCH("No",AY345)))</formula>
    </cfRule>
    <cfRule type="containsText" dxfId="7057" priority="7395" operator="containsText" text="Yes">
      <formula>NOT(ISERROR(SEARCH("Yes",AY345)))</formula>
    </cfRule>
    <cfRule type="containsText" dxfId="7056" priority="7396" operator="containsText" text="No">
      <formula>NOT(ISERROR(SEARCH("No",AY345)))</formula>
    </cfRule>
  </conditionalFormatting>
  <conditionalFormatting sqref="AY345:AY355">
    <cfRule type="containsText" dxfId="7055" priority="7392" operator="containsText" text="No">
      <formula>NOT(ISERROR(SEARCH("No",AY345)))</formula>
    </cfRule>
    <cfRule type="containsText" dxfId="7054" priority="7393" operator="containsText" text="Yes">
      <formula>NOT(ISERROR(SEARCH("Yes",AY345)))</formula>
    </cfRule>
  </conditionalFormatting>
  <conditionalFormatting sqref="D634:O636">
    <cfRule type="expression" dxfId="7053" priority="7389" stopIfTrue="1">
      <formula>D634="No"</formula>
    </cfRule>
    <cfRule type="expression" dxfId="7052" priority="7390" stopIfTrue="1">
      <formula>D634="Yes"</formula>
    </cfRule>
  </conditionalFormatting>
  <conditionalFormatting sqref="C634:C636">
    <cfRule type="expression" dxfId="7051" priority="7391" stopIfTrue="1">
      <formula>C634="N/A"</formula>
    </cfRule>
  </conditionalFormatting>
  <conditionalFormatting sqref="P634:P636">
    <cfRule type="expression" dxfId="7050" priority="7387" stopIfTrue="1">
      <formula>P634="No"</formula>
    </cfRule>
    <cfRule type="expression" dxfId="7049" priority="7388" stopIfTrue="1">
      <formula>P634="Yes"</formula>
    </cfRule>
  </conditionalFormatting>
  <conditionalFormatting sqref="Q634:Q636">
    <cfRule type="expression" dxfId="7048" priority="7385" stopIfTrue="1">
      <formula>Q634="No"</formula>
    </cfRule>
    <cfRule type="expression" dxfId="7047" priority="7386" stopIfTrue="1">
      <formula>Q634="Yes"</formula>
    </cfRule>
  </conditionalFormatting>
  <conditionalFormatting sqref="R634:AB636">
    <cfRule type="expression" dxfId="7046" priority="7383" stopIfTrue="1">
      <formula>R634="No"</formula>
    </cfRule>
    <cfRule type="expression" dxfId="7045" priority="7384" stopIfTrue="1">
      <formula>R634="Yes"</formula>
    </cfRule>
  </conditionalFormatting>
  <conditionalFormatting sqref="W634:W636">
    <cfRule type="expression" dxfId="7044" priority="7381" stopIfTrue="1">
      <formula>W634="No"</formula>
    </cfRule>
    <cfRule type="expression" dxfId="7043" priority="7382" stopIfTrue="1">
      <formula>W634="Yes"</formula>
    </cfRule>
  </conditionalFormatting>
  <conditionalFormatting sqref="X634:X636">
    <cfRule type="expression" dxfId="7042" priority="7379" stopIfTrue="1">
      <formula>X634="No"</formula>
    </cfRule>
    <cfRule type="expression" dxfId="7041" priority="7380" stopIfTrue="1">
      <formula>X634="Yes"</formula>
    </cfRule>
  </conditionalFormatting>
  <conditionalFormatting sqref="AC634:AE636">
    <cfRule type="expression" dxfId="7040" priority="7377" stopIfTrue="1">
      <formula>AC634="No"</formula>
    </cfRule>
    <cfRule type="expression" dxfId="7039" priority="7378" stopIfTrue="1">
      <formula>AC634="Yes"</formula>
    </cfRule>
  </conditionalFormatting>
  <conditionalFormatting sqref="AM634:AM636">
    <cfRule type="expression" dxfId="7038" priority="7375" stopIfTrue="1">
      <formula>AM634="No"</formula>
    </cfRule>
    <cfRule type="expression" dxfId="7037" priority="7376" stopIfTrue="1">
      <formula>AM634="Yes"</formula>
    </cfRule>
  </conditionalFormatting>
  <conditionalFormatting sqref="AM634:AM636">
    <cfRule type="containsText" dxfId="7036" priority="7373" operator="containsText" text="Yes">
      <formula>NOT(ISERROR(SEARCH("Yes",AM634)))</formula>
    </cfRule>
    <cfRule type="containsText" dxfId="7035" priority="7374" operator="containsText" text="No">
      <formula>NOT(ISERROR(SEARCH("No",AM634)))</formula>
    </cfRule>
  </conditionalFormatting>
  <conditionalFormatting sqref="AM634:AM636">
    <cfRule type="expression" dxfId="7034" priority="7371" stopIfTrue="1">
      <formula>AM634="No"</formula>
    </cfRule>
    <cfRule type="expression" dxfId="7033" priority="7372" stopIfTrue="1">
      <formula>AM634="Yes"</formula>
    </cfRule>
  </conditionalFormatting>
  <conditionalFormatting sqref="AQ634:AQ636">
    <cfRule type="expression" dxfId="7032" priority="7369" stopIfTrue="1">
      <formula>AQ634="No"</formula>
    </cfRule>
    <cfRule type="expression" dxfId="7031" priority="7370" stopIfTrue="1">
      <formula>AQ634="Yes"</formula>
    </cfRule>
  </conditionalFormatting>
  <conditionalFormatting sqref="AG634:AG636">
    <cfRule type="expression" dxfId="7030" priority="7367" stopIfTrue="1">
      <formula>AG634="No"</formula>
    </cfRule>
    <cfRule type="expression" dxfId="7029" priority="7368" stopIfTrue="1">
      <formula>AG634="Yes"</formula>
    </cfRule>
  </conditionalFormatting>
  <conditionalFormatting sqref="AK634:AK636">
    <cfRule type="expression" dxfId="7028" priority="7365" stopIfTrue="1">
      <formula>AK634="No"</formula>
    </cfRule>
    <cfRule type="expression" dxfId="7027" priority="7366" stopIfTrue="1">
      <formula>AK634="Yes"</formula>
    </cfRule>
  </conditionalFormatting>
  <conditionalFormatting sqref="AN634:AN636">
    <cfRule type="expression" dxfId="7026" priority="7363" stopIfTrue="1">
      <formula>AN634="No"</formula>
    </cfRule>
    <cfRule type="expression" dxfId="7025" priority="7364" stopIfTrue="1">
      <formula>AN634="Yes"</formula>
    </cfRule>
  </conditionalFormatting>
  <conditionalFormatting sqref="AO634:AO636">
    <cfRule type="expression" dxfId="7024" priority="7361" stopIfTrue="1">
      <formula>AO634="No"</formula>
    </cfRule>
    <cfRule type="expression" dxfId="7023" priority="7362" stopIfTrue="1">
      <formula>AO634="Yes"</formula>
    </cfRule>
  </conditionalFormatting>
  <conditionalFormatting sqref="AP634:AP636">
    <cfRule type="expression" dxfId="7022" priority="7359" stopIfTrue="1">
      <formula>AP634="No"</formula>
    </cfRule>
    <cfRule type="expression" dxfId="7021" priority="7360" stopIfTrue="1">
      <formula>AP634="Yes"</formula>
    </cfRule>
  </conditionalFormatting>
  <conditionalFormatting sqref="AF634:AF636">
    <cfRule type="expression" dxfId="7020" priority="7357" stopIfTrue="1">
      <formula>AF634="No"</formula>
    </cfRule>
    <cfRule type="expression" dxfId="7019" priority="7358" stopIfTrue="1">
      <formula>AF634="Yes"</formula>
    </cfRule>
  </conditionalFormatting>
  <conditionalFormatting sqref="AI634:AI636">
    <cfRule type="expression" dxfId="7018" priority="7355" stopIfTrue="1">
      <formula>AI634="No"</formula>
    </cfRule>
    <cfRule type="expression" dxfId="7017" priority="7356" stopIfTrue="1">
      <formula>AI634="Yes"</formula>
    </cfRule>
  </conditionalFormatting>
  <conditionalFormatting sqref="AL634:AL636">
    <cfRule type="expression" dxfId="7016" priority="7353" stopIfTrue="1">
      <formula>AL634="No"</formula>
    </cfRule>
    <cfRule type="expression" dxfId="7015" priority="7354" stopIfTrue="1">
      <formula>AL634="Yes"</formula>
    </cfRule>
  </conditionalFormatting>
  <conditionalFormatting sqref="AH634:AH636">
    <cfRule type="expression" dxfId="7014" priority="7351" stopIfTrue="1">
      <formula>AH634="No"</formula>
    </cfRule>
    <cfRule type="expression" dxfId="7013" priority="7352" stopIfTrue="1">
      <formula>AH634="Yes"</formula>
    </cfRule>
  </conditionalFormatting>
  <conditionalFormatting sqref="AJ634:AJ636">
    <cfRule type="expression" dxfId="7012" priority="7349" stopIfTrue="1">
      <formula>AJ634="No"</formula>
    </cfRule>
    <cfRule type="expression" dxfId="7011" priority="7350" stopIfTrue="1">
      <formula>AJ634="Yes"</formula>
    </cfRule>
  </conditionalFormatting>
  <conditionalFormatting sqref="AC634:AQ636">
    <cfRule type="containsText" dxfId="7010" priority="7346" operator="containsText" text="No">
      <formula>NOT(ISERROR(SEARCH("No",AC634)))</formula>
    </cfRule>
    <cfRule type="containsText" dxfId="7009" priority="7347" operator="containsText" text="Yes">
      <formula>NOT(ISERROR(SEARCH("Yes",AC634)))</formula>
    </cfRule>
    <cfRule type="containsText" dxfId="7008" priority="7348" operator="containsText" text="No">
      <formula>NOT(ISERROR(SEARCH("No",AC634)))</formula>
    </cfRule>
  </conditionalFormatting>
  <conditionalFormatting sqref="AC634:AP636">
    <cfRule type="containsText" dxfId="7007" priority="7345" operator="containsText" text="No">
      <formula>NOT(ISERROR(SEARCH("No",AC634)))</formula>
    </cfRule>
  </conditionalFormatting>
  <conditionalFormatting sqref="AF634:AQ636">
    <cfRule type="containsText" dxfId="7006" priority="7343" operator="containsText" text="No">
      <formula>NOT(ISERROR(SEARCH("No",AF634)))</formula>
    </cfRule>
    <cfRule type="containsText" dxfId="7005" priority="7344" operator="containsText" text="Yes">
      <formula>NOT(ISERROR(SEARCH("Yes",AF634)))</formula>
    </cfRule>
  </conditionalFormatting>
  <conditionalFormatting sqref="AC634:AQ636">
    <cfRule type="containsText" dxfId="7004" priority="7341" operator="containsText" text="No">
      <formula>NOT(ISERROR(SEARCH("No",AC634)))</formula>
    </cfRule>
    <cfRule type="containsText" dxfId="7003" priority="7342" operator="containsText" text="Yes">
      <formula>NOT(ISERROR(SEARCH("Yes",AC634)))</formula>
    </cfRule>
  </conditionalFormatting>
  <conditionalFormatting sqref="AF634:AF636">
    <cfRule type="expression" dxfId="7002" priority="7339" stopIfTrue="1">
      <formula>AF634="No"</formula>
    </cfRule>
    <cfRule type="expression" dxfId="7001" priority="7340" stopIfTrue="1">
      <formula>AF634="Yes"</formula>
    </cfRule>
  </conditionalFormatting>
  <conditionalFormatting sqref="AI634:AI636">
    <cfRule type="expression" dxfId="7000" priority="7337" stopIfTrue="1">
      <formula>AI634="No"</formula>
    </cfRule>
    <cfRule type="expression" dxfId="6999" priority="7338" stopIfTrue="1">
      <formula>AI634="Yes"</formula>
    </cfRule>
  </conditionalFormatting>
  <conditionalFormatting sqref="AR634:AR636">
    <cfRule type="expression" dxfId="6998" priority="7335" stopIfTrue="1">
      <formula>AR634="No"</formula>
    </cfRule>
    <cfRule type="expression" dxfId="6997" priority="7336" stopIfTrue="1">
      <formula>AR634="Yes"</formula>
    </cfRule>
  </conditionalFormatting>
  <conditionalFormatting sqref="AR634:AR636">
    <cfRule type="containsText" dxfId="6996" priority="7332" operator="containsText" text="No">
      <formula>NOT(ISERROR(SEARCH("No",AR634)))</formula>
    </cfRule>
    <cfRule type="containsText" dxfId="6995" priority="7333" operator="containsText" text="Yes">
      <formula>NOT(ISERROR(SEARCH("Yes",AR634)))</formula>
    </cfRule>
    <cfRule type="containsText" dxfId="6994" priority="7334" operator="containsText" text="No">
      <formula>NOT(ISERROR(SEARCH("No",AR634)))</formula>
    </cfRule>
  </conditionalFormatting>
  <conditionalFormatting sqref="AR634:AR636">
    <cfRule type="containsText" dxfId="6993" priority="7331" operator="containsText" text="No">
      <formula>NOT(ISERROR(SEARCH("No",AR634)))</formula>
    </cfRule>
  </conditionalFormatting>
  <conditionalFormatting sqref="AR634:AR636">
    <cfRule type="containsText" dxfId="6992" priority="7329" operator="containsText" text="No">
      <formula>NOT(ISERROR(SEARCH("No",AR634)))</formula>
    </cfRule>
    <cfRule type="containsText" dxfId="6991" priority="7330" operator="containsText" text="Yes">
      <formula>NOT(ISERROR(SEARCH("Yes",AR634)))</formula>
    </cfRule>
  </conditionalFormatting>
  <conditionalFormatting sqref="AS634:AS636">
    <cfRule type="expression" dxfId="6990" priority="7327" stopIfTrue="1">
      <formula>AS634="No"</formula>
    </cfRule>
    <cfRule type="expression" dxfId="6989" priority="7328" stopIfTrue="1">
      <formula>AS634="Yes"</formula>
    </cfRule>
  </conditionalFormatting>
  <conditionalFormatting sqref="AS634:AS636">
    <cfRule type="containsText" dxfId="6988" priority="7324" operator="containsText" text="No">
      <formula>NOT(ISERROR(SEARCH("No",AS634)))</formula>
    </cfRule>
    <cfRule type="containsText" dxfId="6987" priority="7325" operator="containsText" text="Yes">
      <formula>NOT(ISERROR(SEARCH("Yes",AS634)))</formula>
    </cfRule>
    <cfRule type="containsText" dxfId="6986" priority="7326" operator="containsText" text="No">
      <formula>NOT(ISERROR(SEARCH("No",AS634)))</formula>
    </cfRule>
  </conditionalFormatting>
  <conditionalFormatting sqref="AS634:AS636">
    <cfRule type="containsText" dxfId="6985" priority="7323" operator="containsText" text="No">
      <formula>NOT(ISERROR(SEARCH("No",AS634)))</formula>
    </cfRule>
  </conditionalFormatting>
  <conditionalFormatting sqref="AS634:AS636">
    <cfRule type="containsText" dxfId="6984" priority="7321" operator="containsText" text="No">
      <formula>NOT(ISERROR(SEARCH("No",AS634)))</formula>
    </cfRule>
    <cfRule type="containsText" dxfId="6983" priority="7322" operator="containsText" text="Yes">
      <formula>NOT(ISERROR(SEARCH("Yes",AS634)))</formula>
    </cfRule>
  </conditionalFormatting>
  <conditionalFormatting sqref="AT634:AT636">
    <cfRule type="expression" dxfId="6982" priority="7319" stopIfTrue="1">
      <formula>AT634="No"</formula>
    </cfRule>
    <cfRule type="expression" dxfId="6981" priority="7320" stopIfTrue="1">
      <formula>AT634="Yes"</formula>
    </cfRule>
  </conditionalFormatting>
  <conditionalFormatting sqref="AT634:AT636">
    <cfRule type="containsText" dxfId="6980" priority="7316" operator="containsText" text="No">
      <formula>NOT(ISERROR(SEARCH("No",AT634)))</formula>
    </cfRule>
    <cfRule type="containsText" dxfId="6979" priority="7317" operator="containsText" text="Yes">
      <formula>NOT(ISERROR(SEARCH("Yes",AT634)))</formula>
    </cfRule>
    <cfRule type="containsText" dxfId="6978" priority="7318" operator="containsText" text="No">
      <formula>NOT(ISERROR(SEARCH("No",AT634)))</formula>
    </cfRule>
  </conditionalFormatting>
  <conditionalFormatting sqref="AT634:AT636">
    <cfRule type="containsText" dxfId="6977" priority="7315" operator="containsText" text="No">
      <formula>NOT(ISERROR(SEARCH("No",AT634)))</formula>
    </cfRule>
  </conditionalFormatting>
  <conditionalFormatting sqref="AT634:AT636">
    <cfRule type="containsText" dxfId="6976" priority="7313" operator="containsText" text="No">
      <formula>NOT(ISERROR(SEARCH("No",AT634)))</formula>
    </cfRule>
    <cfRule type="containsText" dxfId="6975" priority="7314" operator="containsText" text="Yes">
      <formula>NOT(ISERROR(SEARCH("Yes",AT634)))</formula>
    </cfRule>
  </conditionalFormatting>
  <conditionalFormatting sqref="AT634:AT636">
    <cfRule type="containsText" dxfId="6974" priority="7311" operator="containsText" text="No">
      <formula>NOT(ISERROR(SEARCH("No",AT634)))</formula>
    </cfRule>
    <cfRule type="containsText" dxfId="6973" priority="7312" operator="containsText" text="Yes">
      <formula>NOT(ISERROR(SEARCH("Yes",AT634)))</formula>
    </cfRule>
  </conditionalFormatting>
  <conditionalFormatting sqref="AT634:AT636">
    <cfRule type="expression" dxfId="6972" priority="7309" stopIfTrue="1">
      <formula>AT634="No"</formula>
    </cfRule>
    <cfRule type="expression" dxfId="6971" priority="7310" stopIfTrue="1">
      <formula>AT634="Yes"</formula>
    </cfRule>
  </conditionalFormatting>
  <conditionalFormatting sqref="AU634:AU636">
    <cfRule type="expression" dxfId="6970" priority="7307" stopIfTrue="1">
      <formula>AU634="No"</formula>
    </cfRule>
    <cfRule type="expression" dxfId="6969" priority="7308" stopIfTrue="1">
      <formula>AU634="Yes"</formula>
    </cfRule>
  </conditionalFormatting>
  <conditionalFormatting sqref="AV634:AV636">
    <cfRule type="expression" dxfId="6968" priority="7305" stopIfTrue="1">
      <formula>AV634="No"</formula>
    </cfRule>
    <cfRule type="expression" dxfId="6967" priority="7306" stopIfTrue="1">
      <formula>AV634="Yes"</formula>
    </cfRule>
  </conditionalFormatting>
  <conditionalFormatting sqref="AW634:AW636">
    <cfRule type="expression" dxfId="6966" priority="7303" stopIfTrue="1">
      <formula>AW634="No"</formula>
    </cfRule>
    <cfRule type="expression" dxfId="6965" priority="7304" stopIfTrue="1">
      <formula>AW634="Yes"</formula>
    </cfRule>
  </conditionalFormatting>
  <conditionalFormatting sqref="AW634:AW636">
    <cfRule type="containsText" dxfId="6964" priority="7300" operator="containsText" text="No">
      <formula>NOT(ISERROR(SEARCH("No",AW634)))</formula>
    </cfRule>
    <cfRule type="containsText" dxfId="6963" priority="7301" operator="containsText" text="Yes">
      <formula>NOT(ISERROR(SEARCH("Yes",AW634)))</formula>
    </cfRule>
    <cfRule type="containsText" dxfId="6962" priority="7302" operator="containsText" text="No">
      <formula>NOT(ISERROR(SEARCH("No",AW634)))</formula>
    </cfRule>
  </conditionalFormatting>
  <conditionalFormatting sqref="AW634:AW636">
    <cfRule type="containsText" dxfId="6961" priority="7299" operator="containsText" text="No">
      <formula>NOT(ISERROR(SEARCH("No",AW634)))</formula>
    </cfRule>
  </conditionalFormatting>
  <conditionalFormatting sqref="AW634:AW636">
    <cfRule type="containsText" dxfId="6960" priority="7297" operator="containsText" text="No">
      <formula>NOT(ISERROR(SEARCH("No",AW634)))</formula>
    </cfRule>
    <cfRule type="containsText" dxfId="6959" priority="7298" operator="containsText" text="Yes">
      <formula>NOT(ISERROR(SEARCH("Yes",AW634)))</formula>
    </cfRule>
  </conditionalFormatting>
  <conditionalFormatting sqref="AW634:AW636">
    <cfRule type="containsText" dxfId="6958" priority="7295" operator="containsText" text="No">
      <formula>NOT(ISERROR(SEARCH("No",AW634)))</formula>
    </cfRule>
    <cfRule type="containsText" dxfId="6957" priority="7296" operator="containsText" text="Yes">
      <formula>NOT(ISERROR(SEARCH("Yes",AW634)))</formula>
    </cfRule>
  </conditionalFormatting>
  <conditionalFormatting sqref="AW634:AW636">
    <cfRule type="expression" dxfId="6956" priority="7293" stopIfTrue="1">
      <formula>AW634="No"</formula>
    </cfRule>
    <cfRule type="expression" dxfId="6955" priority="7294" stopIfTrue="1">
      <formula>AW634="Yes"</formula>
    </cfRule>
  </conditionalFormatting>
  <conditionalFormatting sqref="AX634:AX636">
    <cfRule type="expression" dxfId="6954" priority="7291" stopIfTrue="1">
      <formula>AX634="No"</formula>
    </cfRule>
    <cfRule type="expression" dxfId="6953" priority="7292" stopIfTrue="1">
      <formula>AX634="Yes"</formula>
    </cfRule>
  </conditionalFormatting>
  <conditionalFormatting sqref="AX634:AX636">
    <cfRule type="containsText" dxfId="6952" priority="7288" operator="containsText" text="No">
      <formula>NOT(ISERROR(SEARCH("No",AX634)))</formula>
    </cfRule>
    <cfRule type="containsText" dxfId="6951" priority="7289" operator="containsText" text="Yes">
      <formula>NOT(ISERROR(SEARCH("Yes",AX634)))</formula>
    </cfRule>
    <cfRule type="containsText" dxfId="6950" priority="7290" operator="containsText" text="No">
      <formula>NOT(ISERROR(SEARCH("No",AX634)))</formula>
    </cfRule>
  </conditionalFormatting>
  <conditionalFormatting sqref="AX634:AX636">
    <cfRule type="containsText" dxfId="6949" priority="7287" operator="containsText" text="No">
      <formula>NOT(ISERROR(SEARCH("No",AX634)))</formula>
    </cfRule>
  </conditionalFormatting>
  <conditionalFormatting sqref="AX634:AX636">
    <cfRule type="containsText" dxfId="6948" priority="7285" operator="containsText" text="No">
      <formula>NOT(ISERROR(SEARCH("No",AX634)))</formula>
    </cfRule>
    <cfRule type="containsText" dxfId="6947" priority="7286" operator="containsText" text="Yes">
      <formula>NOT(ISERROR(SEARCH("Yes",AX634)))</formula>
    </cfRule>
  </conditionalFormatting>
  <conditionalFormatting sqref="AX634:AX636">
    <cfRule type="containsText" dxfId="6946" priority="7283" operator="containsText" text="No">
      <formula>NOT(ISERROR(SEARCH("No",AX634)))</formula>
    </cfRule>
    <cfRule type="containsText" dxfId="6945" priority="7284" operator="containsText" text="Yes">
      <formula>NOT(ISERROR(SEARCH("Yes",AX634)))</formula>
    </cfRule>
  </conditionalFormatting>
  <conditionalFormatting sqref="AX634:AX636">
    <cfRule type="expression" dxfId="6944" priority="7281" stopIfTrue="1">
      <formula>AX634="No"</formula>
    </cfRule>
    <cfRule type="expression" dxfId="6943" priority="7282" stopIfTrue="1">
      <formula>AX634="Yes"</formula>
    </cfRule>
  </conditionalFormatting>
  <conditionalFormatting sqref="AY634:AY636">
    <cfRule type="expression" dxfId="6942" priority="7279" stopIfTrue="1">
      <formula>AY634="No"</formula>
    </cfRule>
    <cfRule type="expression" dxfId="6941" priority="7280" stopIfTrue="1">
      <formula>AY634="Yes"</formula>
    </cfRule>
  </conditionalFormatting>
  <conditionalFormatting sqref="P618:AE619 I618:I619 D618:E619 L618:M619">
    <cfRule type="expression" dxfId="6940" priority="7276" stopIfTrue="1">
      <formula>D618="No"</formula>
    </cfRule>
    <cfRule type="expression" dxfId="6939" priority="7277" stopIfTrue="1">
      <formula>D618="Yes"</formula>
    </cfRule>
  </conditionalFormatting>
  <conditionalFormatting sqref="C618:C619">
    <cfRule type="expression" dxfId="6938" priority="7278" stopIfTrue="1">
      <formula>C618="N/A"</formula>
    </cfRule>
  </conditionalFormatting>
  <conditionalFormatting sqref="F618:F619">
    <cfRule type="expression" dxfId="6937" priority="7274" stopIfTrue="1">
      <formula>F618="No"</formula>
    </cfRule>
    <cfRule type="expression" dxfId="6936" priority="7275" stopIfTrue="1">
      <formula>F618="Yes"</formula>
    </cfRule>
  </conditionalFormatting>
  <conditionalFormatting sqref="G618:G619">
    <cfRule type="expression" dxfId="6935" priority="7272" stopIfTrue="1">
      <formula>G618="No"</formula>
    </cfRule>
    <cfRule type="expression" dxfId="6934" priority="7273" stopIfTrue="1">
      <formula>G618="Yes"</formula>
    </cfRule>
  </conditionalFormatting>
  <conditionalFormatting sqref="H618:H619">
    <cfRule type="expression" dxfId="6933" priority="7270" stopIfTrue="1">
      <formula>H618="No"</formula>
    </cfRule>
    <cfRule type="expression" dxfId="6932" priority="7271" stopIfTrue="1">
      <formula>H618="Yes"</formula>
    </cfRule>
  </conditionalFormatting>
  <conditionalFormatting sqref="J618:J619">
    <cfRule type="expression" dxfId="6931" priority="7268" stopIfTrue="1">
      <formula>J618="No"</formula>
    </cfRule>
    <cfRule type="expression" dxfId="6930" priority="7269" stopIfTrue="1">
      <formula>J618="Yes"</formula>
    </cfRule>
  </conditionalFormatting>
  <conditionalFormatting sqref="AM618:AM619">
    <cfRule type="expression" dxfId="6929" priority="7266" stopIfTrue="1">
      <formula>AM618="No"</formula>
    </cfRule>
    <cfRule type="expression" dxfId="6928" priority="7267" stopIfTrue="1">
      <formula>AM618="Yes"</formula>
    </cfRule>
  </conditionalFormatting>
  <conditionalFormatting sqref="L618:M619 P618:AE619 AM618:AM619 D618:J619">
    <cfRule type="containsText" dxfId="6927" priority="7264" operator="containsText" text="No">
      <formula>NOT(ISERROR(SEARCH("No",D618)))</formula>
    </cfRule>
    <cfRule type="containsText" dxfId="6926" priority="7265" operator="containsText" text="Yes">
      <formula>NOT(ISERROR(SEARCH("Yes",D618)))</formula>
    </cfRule>
  </conditionalFormatting>
  <conditionalFormatting sqref="O618:O619">
    <cfRule type="expression" dxfId="6925" priority="7262" stopIfTrue="1">
      <formula>O618="No"</formula>
    </cfRule>
    <cfRule type="expression" dxfId="6924" priority="7263" stopIfTrue="1">
      <formula>O618="Yes"</formula>
    </cfRule>
  </conditionalFormatting>
  <conditionalFormatting sqref="O618:O619">
    <cfRule type="containsText" dxfId="6923" priority="7260" operator="containsText" text="No">
      <formula>NOT(ISERROR(SEARCH("No",O618)))</formula>
    </cfRule>
    <cfRule type="containsText" dxfId="6922" priority="7261" operator="containsText" text="Yes">
      <formula>NOT(ISERROR(SEARCH("Yes",O618)))</formula>
    </cfRule>
  </conditionalFormatting>
  <conditionalFormatting sqref="AQ618:AQ619">
    <cfRule type="expression" dxfId="6921" priority="7258" stopIfTrue="1">
      <formula>AQ618="No"</formula>
    </cfRule>
    <cfRule type="expression" dxfId="6920" priority="7259" stopIfTrue="1">
      <formula>AQ618="Yes"</formula>
    </cfRule>
  </conditionalFormatting>
  <conditionalFormatting sqref="AQ618:AQ619">
    <cfRule type="containsText" dxfId="6919" priority="7256" operator="containsText" text="No">
      <formula>NOT(ISERROR(SEARCH("No",AQ618)))</formula>
    </cfRule>
    <cfRule type="containsText" dxfId="6918" priority="7257" operator="containsText" text="Yes">
      <formula>NOT(ISERROR(SEARCH("Yes",AQ618)))</formula>
    </cfRule>
  </conditionalFormatting>
  <conditionalFormatting sqref="K618:K619">
    <cfRule type="expression" dxfId="6917" priority="7254" stopIfTrue="1">
      <formula>K618="No"</formula>
    </cfRule>
    <cfRule type="expression" dxfId="6916" priority="7255" stopIfTrue="1">
      <formula>K618="Yes"</formula>
    </cfRule>
  </conditionalFormatting>
  <conditionalFormatting sqref="K618:K619">
    <cfRule type="containsText" dxfId="6915" priority="7252" operator="containsText" text="No">
      <formula>NOT(ISERROR(SEARCH("No",K618)))</formula>
    </cfRule>
    <cfRule type="containsText" dxfId="6914" priority="7253" operator="containsText" text="Yes">
      <formula>NOT(ISERROR(SEARCH("Yes",K618)))</formula>
    </cfRule>
  </conditionalFormatting>
  <conditionalFormatting sqref="AG618:AG619">
    <cfRule type="expression" dxfId="6913" priority="7250" stopIfTrue="1">
      <formula>AG618="No"</formula>
    </cfRule>
    <cfRule type="expression" dxfId="6912" priority="7251" stopIfTrue="1">
      <formula>AG618="Yes"</formula>
    </cfRule>
  </conditionalFormatting>
  <conditionalFormatting sqref="AG618:AG619">
    <cfRule type="containsText" dxfId="6911" priority="7248" operator="containsText" text="No">
      <formula>NOT(ISERROR(SEARCH("No",AG618)))</formula>
    </cfRule>
    <cfRule type="containsText" dxfId="6910" priority="7249" operator="containsText" text="Yes">
      <formula>NOT(ISERROR(SEARCH("Yes",AG618)))</formula>
    </cfRule>
  </conditionalFormatting>
  <conditionalFormatting sqref="AK618:AK619">
    <cfRule type="expression" dxfId="6909" priority="7246" stopIfTrue="1">
      <formula>AK618="No"</formula>
    </cfRule>
    <cfRule type="expression" dxfId="6908" priority="7247" stopIfTrue="1">
      <formula>AK618="Yes"</formula>
    </cfRule>
  </conditionalFormatting>
  <conditionalFormatting sqref="AK618:AK619">
    <cfRule type="containsText" dxfId="6907" priority="7244" operator="containsText" text="No">
      <formula>NOT(ISERROR(SEARCH("No",AK618)))</formula>
    </cfRule>
    <cfRule type="containsText" dxfId="6906" priority="7245" operator="containsText" text="Yes">
      <formula>NOT(ISERROR(SEARCH("Yes",AK618)))</formula>
    </cfRule>
  </conditionalFormatting>
  <conditionalFormatting sqref="AN618:AN619">
    <cfRule type="expression" dxfId="6905" priority="7242" stopIfTrue="1">
      <formula>AN618="No"</formula>
    </cfRule>
    <cfRule type="expression" dxfId="6904" priority="7243" stopIfTrue="1">
      <formula>AN618="Yes"</formula>
    </cfRule>
  </conditionalFormatting>
  <conditionalFormatting sqref="AN618:AN619">
    <cfRule type="containsText" dxfId="6903" priority="7240" operator="containsText" text="No">
      <formula>NOT(ISERROR(SEARCH("No",AN618)))</formula>
    </cfRule>
    <cfRule type="containsText" dxfId="6902" priority="7241" operator="containsText" text="Yes">
      <formula>NOT(ISERROR(SEARCH("Yes",AN618)))</formula>
    </cfRule>
  </conditionalFormatting>
  <conditionalFormatting sqref="AO618:AO619">
    <cfRule type="expression" dxfId="6901" priority="7238" stopIfTrue="1">
      <formula>AO618="No"</formula>
    </cfRule>
    <cfRule type="expression" dxfId="6900" priority="7239" stopIfTrue="1">
      <formula>AO618="Yes"</formula>
    </cfRule>
  </conditionalFormatting>
  <conditionalFormatting sqref="AO618:AO619">
    <cfRule type="containsText" dxfId="6899" priority="7236" operator="containsText" text="No">
      <formula>NOT(ISERROR(SEARCH("No",AO618)))</formula>
    </cfRule>
    <cfRule type="containsText" dxfId="6898" priority="7237" operator="containsText" text="Yes">
      <formula>NOT(ISERROR(SEARCH("Yes",AO618)))</formula>
    </cfRule>
  </conditionalFormatting>
  <conditionalFormatting sqref="AP618:AP619">
    <cfRule type="expression" dxfId="6897" priority="7234" stopIfTrue="1">
      <formula>AP618="No"</formula>
    </cfRule>
    <cfRule type="expression" dxfId="6896" priority="7235" stopIfTrue="1">
      <formula>AP618="Yes"</formula>
    </cfRule>
  </conditionalFormatting>
  <conditionalFormatting sqref="AP618:AP619">
    <cfRule type="containsText" dxfId="6895" priority="7232" operator="containsText" text="No">
      <formula>NOT(ISERROR(SEARCH("No",AP618)))</formula>
    </cfRule>
    <cfRule type="containsText" dxfId="6894" priority="7233" operator="containsText" text="Yes">
      <formula>NOT(ISERROR(SEARCH("Yes",AP618)))</formula>
    </cfRule>
  </conditionalFormatting>
  <conditionalFormatting sqref="N618:N619">
    <cfRule type="expression" dxfId="6893" priority="7230" stopIfTrue="1">
      <formula>N618="No"</formula>
    </cfRule>
    <cfRule type="expression" dxfId="6892" priority="7231" stopIfTrue="1">
      <formula>N618="Yes"</formula>
    </cfRule>
  </conditionalFormatting>
  <conditionalFormatting sqref="N618:N619">
    <cfRule type="containsText" dxfId="6891" priority="7228" operator="containsText" text="No">
      <formula>NOT(ISERROR(SEARCH("No",N618)))</formula>
    </cfRule>
    <cfRule type="containsText" dxfId="6890" priority="7229" operator="containsText" text="Yes">
      <formula>NOT(ISERROR(SEARCH("Yes",N618)))</formula>
    </cfRule>
  </conditionalFormatting>
  <conditionalFormatting sqref="AF618:AF619">
    <cfRule type="expression" dxfId="6889" priority="7226" stopIfTrue="1">
      <formula>AF618="No"</formula>
    </cfRule>
    <cfRule type="expression" dxfId="6888" priority="7227" stopIfTrue="1">
      <formula>AF618="Yes"</formula>
    </cfRule>
  </conditionalFormatting>
  <conditionalFormatting sqref="AF618:AF619">
    <cfRule type="containsText" dxfId="6887" priority="7224" operator="containsText" text="No">
      <formula>NOT(ISERROR(SEARCH("No",AF618)))</formula>
    </cfRule>
    <cfRule type="containsText" dxfId="6886" priority="7225" operator="containsText" text="Yes">
      <formula>NOT(ISERROR(SEARCH("Yes",AF618)))</formula>
    </cfRule>
  </conditionalFormatting>
  <conditionalFormatting sqref="AI618:AI619">
    <cfRule type="expression" dxfId="6885" priority="7222" stopIfTrue="1">
      <formula>AI618="No"</formula>
    </cfRule>
    <cfRule type="expression" dxfId="6884" priority="7223" stopIfTrue="1">
      <formula>AI618="Yes"</formula>
    </cfRule>
  </conditionalFormatting>
  <conditionalFormatting sqref="AI618:AI619">
    <cfRule type="containsText" dxfId="6883" priority="7220" operator="containsText" text="No">
      <formula>NOT(ISERROR(SEARCH("No",AI618)))</formula>
    </cfRule>
    <cfRule type="containsText" dxfId="6882" priority="7221" operator="containsText" text="Yes">
      <formula>NOT(ISERROR(SEARCH("Yes",AI618)))</formula>
    </cfRule>
  </conditionalFormatting>
  <conditionalFormatting sqref="AL618:AL619">
    <cfRule type="expression" dxfId="6881" priority="7218" stopIfTrue="1">
      <formula>AL618="No"</formula>
    </cfRule>
    <cfRule type="expression" dxfId="6880" priority="7219" stopIfTrue="1">
      <formula>AL618="Yes"</formula>
    </cfRule>
  </conditionalFormatting>
  <conditionalFormatting sqref="AL618:AL619">
    <cfRule type="containsText" dxfId="6879" priority="7216" operator="containsText" text="No">
      <formula>NOT(ISERROR(SEARCH("No",AL618)))</formula>
    </cfRule>
    <cfRule type="containsText" dxfId="6878" priority="7217" operator="containsText" text="Yes">
      <formula>NOT(ISERROR(SEARCH("Yes",AL618)))</formula>
    </cfRule>
  </conditionalFormatting>
  <conditionalFormatting sqref="AH618:AH619">
    <cfRule type="expression" dxfId="6877" priority="7214" stopIfTrue="1">
      <formula>AH618="No"</formula>
    </cfRule>
    <cfRule type="expression" dxfId="6876" priority="7215" stopIfTrue="1">
      <formula>AH618="Yes"</formula>
    </cfRule>
  </conditionalFormatting>
  <conditionalFormatting sqref="AH618:AH619">
    <cfRule type="containsText" dxfId="6875" priority="7212" operator="containsText" text="No">
      <formula>NOT(ISERROR(SEARCH("No",AH618)))</formula>
    </cfRule>
    <cfRule type="containsText" dxfId="6874" priority="7213" operator="containsText" text="Yes">
      <formula>NOT(ISERROR(SEARCH("Yes",AH618)))</formula>
    </cfRule>
  </conditionalFormatting>
  <conditionalFormatting sqref="AJ618:AJ619">
    <cfRule type="expression" dxfId="6873" priority="7210" stopIfTrue="1">
      <formula>AJ618="No"</formula>
    </cfRule>
    <cfRule type="expression" dxfId="6872" priority="7211" stopIfTrue="1">
      <formula>AJ618="Yes"</formula>
    </cfRule>
  </conditionalFormatting>
  <conditionalFormatting sqref="AJ618:AJ619">
    <cfRule type="containsText" dxfId="6871" priority="7208" operator="containsText" text="No">
      <formula>NOT(ISERROR(SEARCH("No",AJ618)))</formula>
    </cfRule>
    <cfRule type="containsText" dxfId="6870" priority="7209" operator="containsText" text="Yes">
      <formula>NOT(ISERROR(SEARCH("Yes",AJ618)))</formula>
    </cfRule>
  </conditionalFormatting>
  <conditionalFormatting sqref="D618:AQ619">
    <cfRule type="containsText" dxfId="6869" priority="7205" operator="containsText" text="No">
      <formula>NOT(ISERROR(SEARCH("No",D618)))</formula>
    </cfRule>
    <cfRule type="containsText" dxfId="6868" priority="7206" operator="containsText" text="Yes">
      <formula>NOT(ISERROR(SEARCH("Yes",D618)))</formula>
    </cfRule>
    <cfRule type="containsText" dxfId="6867" priority="7207" operator="containsText" text="No">
      <formula>NOT(ISERROR(SEARCH("No",D618)))</formula>
    </cfRule>
  </conditionalFormatting>
  <conditionalFormatting sqref="AC618:AP619">
    <cfRule type="containsText" dxfId="6866" priority="7204" operator="containsText" text="No">
      <formula>NOT(ISERROR(SEARCH("No",AC618)))</formula>
    </cfRule>
  </conditionalFormatting>
  <conditionalFormatting sqref="AF618:AQ619">
    <cfRule type="containsText" dxfId="6865" priority="7202" operator="containsText" text="No">
      <formula>NOT(ISERROR(SEARCH("No",AF618)))</formula>
    </cfRule>
    <cfRule type="containsText" dxfId="6864" priority="7203" operator="containsText" text="Yes">
      <formula>NOT(ISERROR(SEARCH("Yes",AF618)))</formula>
    </cfRule>
  </conditionalFormatting>
  <conditionalFormatting sqref="D618:AQ619">
    <cfRule type="containsText" dxfId="6863" priority="7200" operator="containsText" text="No">
      <formula>NOT(ISERROR(SEARCH("No",D618)))</formula>
    </cfRule>
    <cfRule type="containsText" dxfId="6862" priority="7201" operator="containsText" text="Yes">
      <formula>NOT(ISERROR(SEARCH("Yes",D618)))</formula>
    </cfRule>
  </conditionalFormatting>
  <conditionalFormatting sqref="AR618:AR619">
    <cfRule type="expression" dxfId="6861" priority="7198" stopIfTrue="1">
      <formula>AR618="No"</formula>
    </cfRule>
    <cfRule type="expression" dxfId="6860" priority="7199" stopIfTrue="1">
      <formula>AR618="Yes"</formula>
    </cfRule>
  </conditionalFormatting>
  <conditionalFormatting sqref="AR618:AR619">
    <cfRule type="containsText" dxfId="6859" priority="7196" operator="containsText" text="No">
      <formula>NOT(ISERROR(SEARCH("No",AR618)))</formula>
    </cfRule>
    <cfRule type="containsText" dxfId="6858" priority="7197" operator="containsText" text="Yes">
      <formula>NOT(ISERROR(SEARCH("Yes",AR618)))</formula>
    </cfRule>
  </conditionalFormatting>
  <conditionalFormatting sqref="AR618:AR619">
    <cfRule type="containsText" dxfId="6857" priority="7193" operator="containsText" text="No">
      <formula>NOT(ISERROR(SEARCH("No",AR618)))</formula>
    </cfRule>
    <cfRule type="containsText" dxfId="6856" priority="7194" operator="containsText" text="Yes">
      <formula>NOT(ISERROR(SEARCH("Yes",AR618)))</formula>
    </cfRule>
    <cfRule type="containsText" dxfId="6855" priority="7195" operator="containsText" text="No">
      <formula>NOT(ISERROR(SEARCH("No",AR618)))</formula>
    </cfRule>
  </conditionalFormatting>
  <conditionalFormatting sqref="AR618:AR619">
    <cfRule type="containsText" dxfId="6854" priority="7192" operator="containsText" text="No">
      <formula>NOT(ISERROR(SEARCH("No",AR618)))</formula>
    </cfRule>
  </conditionalFormatting>
  <conditionalFormatting sqref="AR618:AR619">
    <cfRule type="containsText" dxfId="6853" priority="7190" operator="containsText" text="No">
      <formula>NOT(ISERROR(SEARCH("No",AR618)))</formula>
    </cfRule>
    <cfRule type="containsText" dxfId="6852" priority="7191" operator="containsText" text="Yes">
      <formula>NOT(ISERROR(SEARCH("Yes",AR618)))</formula>
    </cfRule>
  </conditionalFormatting>
  <conditionalFormatting sqref="AS618:AS619">
    <cfRule type="expression" dxfId="6851" priority="7188" stopIfTrue="1">
      <formula>AS618="No"</formula>
    </cfRule>
    <cfRule type="expression" dxfId="6850" priority="7189" stopIfTrue="1">
      <formula>AS618="Yes"</formula>
    </cfRule>
  </conditionalFormatting>
  <conditionalFormatting sqref="AS618:AS619">
    <cfRule type="containsText" dxfId="6849" priority="7186" operator="containsText" text="No">
      <formula>NOT(ISERROR(SEARCH("No",AS618)))</formula>
    </cfRule>
    <cfRule type="containsText" dxfId="6848" priority="7187" operator="containsText" text="Yes">
      <formula>NOT(ISERROR(SEARCH("Yes",AS618)))</formula>
    </cfRule>
  </conditionalFormatting>
  <conditionalFormatting sqref="AS618:AS619">
    <cfRule type="containsText" dxfId="6847" priority="7183" operator="containsText" text="No">
      <formula>NOT(ISERROR(SEARCH("No",AS618)))</formula>
    </cfRule>
    <cfRule type="containsText" dxfId="6846" priority="7184" operator="containsText" text="Yes">
      <formula>NOT(ISERROR(SEARCH("Yes",AS618)))</formula>
    </cfRule>
    <cfRule type="containsText" dxfId="6845" priority="7185" operator="containsText" text="No">
      <formula>NOT(ISERROR(SEARCH("No",AS618)))</formula>
    </cfRule>
  </conditionalFormatting>
  <conditionalFormatting sqref="AS618:AS619">
    <cfRule type="containsText" dxfId="6844" priority="7182" operator="containsText" text="No">
      <formula>NOT(ISERROR(SEARCH("No",AS618)))</formula>
    </cfRule>
  </conditionalFormatting>
  <conditionalFormatting sqref="AS618:AS619">
    <cfRule type="containsText" dxfId="6843" priority="7180" operator="containsText" text="No">
      <formula>NOT(ISERROR(SEARCH("No",AS618)))</formula>
    </cfRule>
    <cfRule type="containsText" dxfId="6842" priority="7181" operator="containsText" text="Yes">
      <formula>NOT(ISERROR(SEARCH("Yes",AS618)))</formula>
    </cfRule>
  </conditionalFormatting>
  <conditionalFormatting sqref="AT618:AT619">
    <cfRule type="expression" dxfId="6841" priority="7178" stopIfTrue="1">
      <formula>AT618="No"</formula>
    </cfRule>
    <cfRule type="expression" dxfId="6840" priority="7179" stopIfTrue="1">
      <formula>AT618="Yes"</formula>
    </cfRule>
  </conditionalFormatting>
  <conditionalFormatting sqref="AT618:AT619">
    <cfRule type="containsText" dxfId="6839" priority="7176" operator="containsText" text="No">
      <formula>NOT(ISERROR(SEARCH("No",AT618)))</formula>
    </cfRule>
    <cfRule type="containsText" dxfId="6838" priority="7177" operator="containsText" text="Yes">
      <formula>NOT(ISERROR(SEARCH("Yes",AT618)))</formula>
    </cfRule>
  </conditionalFormatting>
  <conditionalFormatting sqref="AT618:AT619">
    <cfRule type="containsText" dxfId="6837" priority="7173" operator="containsText" text="No">
      <formula>NOT(ISERROR(SEARCH("No",AT618)))</formula>
    </cfRule>
    <cfRule type="containsText" dxfId="6836" priority="7174" operator="containsText" text="Yes">
      <formula>NOT(ISERROR(SEARCH("Yes",AT618)))</formula>
    </cfRule>
    <cfRule type="containsText" dxfId="6835" priority="7175" operator="containsText" text="No">
      <formula>NOT(ISERROR(SEARCH("No",AT618)))</formula>
    </cfRule>
  </conditionalFormatting>
  <conditionalFormatting sqref="AT618:AT619">
    <cfRule type="containsText" dxfId="6834" priority="7172" operator="containsText" text="No">
      <formula>NOT(ISERROR(SEARCH("No",AT618)))</formula>
    </cfRule>
  </conditionalFormatting>
  <conditionalFormatting sqref="AT618:AT619">
    <cfRule type="containsText" dxfId="6833" priority="7170" operator="containsText" text="No">
      <formula>NOT(ISERROR(SEARCH("No",AT618)))</formula>
    </cfRule>
    <cfRule type="containsText" dxfId="6832" priority="7171" operator="containsText" text="Yes">
      <formula>NOT(ISERROR(SEARCH("Yes",AT618)))</formula>
    </cfRule>
  </conditionalFormatting>
  <conditionalFormatting sqref="AT618:AT619">
    <cfRule type="containsText" dxfId="6831" priority="7168" operator="containsText" text="No">
      <formula>NOT(ISERROR(SEARCH("No",AT618)))</formula>
    </cfRule>
    <cfRule type="containsText" dxfId="6830" priority="7169" operator="containsText" text="Yes">
      <formula>NOT(ISERROR(SEARCH("Yes",AT618)))</formula>
    </cfRule>
  </conditionalFormatting>
  <conditionalFormatting sqref="AU618:AU619">
    <cfRule type="expression" dxfId="6829" priority="7166" stopIfTrue="1">
      <formula>AU618="No"</formula>
    </cfRule>
    <cfRule type="expression" dxfId="6828" priority="7167" stopIfTrue="1">
      <formula>AU618="Yes"</formula>
    </cfRule>
  </conditionalFormatting>
  <conditionalFormatting sqref="AU618:AU619">
    <cfRule type="containsText" dxfId="6827" priority="7164" operator="containsText" text="No">
      <formula>NOT(ISERROR(SEARCH("No",AU618)))</formula>
    </cfRule>
    <cfRule type="containsText" dxfId="6826" priority="7165" operator="containsText" text="Yes">
      <formula>NOT(ISERROR(SEARCH("Yes",AU618)))</formula>
    </cfRule>
  </conditionalFormatting>
  <conditionalFormatting sqref="AU618:AU619">
    <cfRule type="containsText" dxfId="6825" priority="7161" operator="containsText" text="No">
      <formula>NOT(ISERROR(SEARCH("No",AU618)))</formula>
    </cfRule>
    <cfRule type="containsText" dxfId="6824" priority="7162" operator="containsText" text="Yes">
      <formula>NOT(ISERROR(SEARCH("Yes",AU618)))</formula>
    </cfRule>
    <cfRule type="containsText" dxfId="6823" priority="7163" operator="containsText" text="No">
      <formula>NOT(ISERROR(SEARCH("No",AU618)))</formula>
    </cfRule>
  </conditionalFormatting>
  <conditionalFormatting sqref="AU618:AU619">
    <cfRule type="containsText" dxfId="6822" priority="7159" operator="containsText" text="No">
      <formula>NOT(ISERROR(SEARCH("No",AU618)))</formula>
    </cfRule>
    <cfRule type="containsText" dxfId="6821" priority="7160" operator="containsText" text="Yes">
      <formula>NOT(ISERROR(SEARCH("Yes",AU618)))</formula>
    </cfRule>
  </conditionalFormatting>
  <conditionalFormatting sqref="AV618:AV619">
    <cfRule type="expression" dxfId="6820" priority="7157" stopIfTrue="1">
      <formula>AV618="No"</formula>
    </cfRule>
    <cfRule type="expression" dxfId="6819" priority="7158" stopIfTrue="1">
      <formula>AV618="Yes"</formula>
    </cfRule>
  </conditionalFormatting>
  <conditionalFormatting sqref="AV618:AV619">
    <cfRule type="containsText" dxfId="6818" priority="7155" operator="containsText" text="No">
      <formula>NOT(ISERROR(SEARCH("No",AV618)))</formula>
    </cfRule>
    <cfRule type="containsText" dxfId="6817" priority="7156" operator="containsText" text="Yes">
      <formula>NOT(ISERROR(SEARCH("Yes",AV618)))</formula>
    </cfRule>
  </conditionalFormatting>
  <conditionalFormatting sqref="AV618:AV619">
    <cfRule type="containsText" dxfId="6816" priority="7152" operator="containsText" text="No">
      <formula>NOT(ISERROR(SEARCH("No",AV618)))</formula>
    </cfRule>
    <cfRule type="containsText" dxfId="6815" priority="7153" operator="containsText" text="Yes">
      <formula>NOT(ISERROR(SEARCH("Yes",AV618)))</formula>
    </cfRule>
    <cfRule type="containsText" dxfId="6814" priority="7154" operator="containsText" text="No">
      <formula>NOT(ISERROR(SEARCH("No",AV618)))</formula>
    </cfRule>
  </conditionalFormatting>
  <conditionalFormatting sqref="AV618:AV619">
    <cfRule type="containsText" dxfId="6813" priority="7150" operator="containsText" text="No">
      <formula>NOT(ISERROR(SEARCH("No",AV618)))</formula>
    </cfRule>
    <cfRule type="containsText" dxfId="6812" priority="7151" operator="containsText" text="Yes">
      <formula>NOT(ISERROR(SEARCH("Yes",AV618)))</formula>
    </cfRule>
  </conditionalFormatting>
  <conditionalFormatting sqref="AW618:AW619">
    <cfRule type="expression" dxfId="6811" priority="7148" stopIfTrue="1">
      <formula>AW618="No"</formula>
    </cfRule>
    <cfRule type="expression" dxfId="6810" priority="7149" stopIfTrue="1">
      <formula>AW618="Yes"</formula>
    </cfRule>
  </conditionalFormatting>
  <conditionalFormatting sqref="AW618:AW619">
    <cfRule type="containsText" dxfId="6809" priority="7146" operator="containsText" text="No">
      <formula>NOT(ISERROR(SEARCH("No",AW618)))</formula>
    </cfRule>
    <cfRule type="containsText" dxfId="6808" priority="7147" operator="containsText" text="Yes">
      <formula>NOT(ISERROR(SEARCH("Yes",AW618)))</formula>
    </cfRule>
  </conditionalFormatting>
  <conditionalFormatting sqref="AW618:AW619">
    <cfRule type="containsText" dxfId="6807" priority="7143" operator="containsText" text="No">
      <formula>NOT(ISERROR(SEARCH("No",AW618)))</formula>
    </cfRule>
    <cfRule type="containsText" dxfId="6806" priority="7144" operator="containsText" text="Yes">
      <formula>NOT(ISERROR(SEARCH("Yes",AW618)))</formula>
    </cfRule>
    <cfRule type="containsText" dxfId="6805" priority="7145" operator="containsText" text="No">
      <formula>NOT(ISERROR(SEARCH("No",AW618)))</formula>
    </cfRule>
  </conditionalFormatting>
  <conditionalFormatting sqref="AW618:AW619">
    <cfRule type="containsText" dxfId="6804" priority="7142" operator="containsText" text="No">
      <formula>NOT(ISERROR(SEARCH("No",AW618)))</formula>
    </cfRule>
  </conditionalFormatting>
  <conditionalFormatting sqref="AW618:AW619">
    <cfRule type="containsText" dxfId="6803" priority="7140" operator="containsText" text="No">
      <formula>NOT(ISERROR(SEARCH("No",AW618)))</formula>
    </cfRule>
    <cfRule type="containsText" dxfId="6802" priority="7141" operator="containsText" text="Yes">
      <formula>NOT(ISERROR(SEARCH("Yes",AW618)))</formula>
    </cfRule>
  </conditionalFormatting>
  <conditionalFormatting sqref="AW618:AW619">
    <cfRule type="containsText" dxfId="6801" priority="7138" operator="containsText" text="No">
      <formula>NOT(ISERROR(SEARCH("No",AW618)))</formula>
    </cfRule>
    <cfRule type="containsText" dxfId="6800" priority="7139" operator="containsText" text="Yes">
      <formula>NOT(ISERROR(SEARCH("Yes",AW618)))</formula>
    </cfRule>
  </conditionalFormatting>
  <conditionalFormatting sqref="AX618:AX619">
    <cfRule type="expression" dxfId="6799" priority="7136" stopIfTrue="1">
      <formula>AX618="No"</formula>
    </cfRule>
    <cfRule type="expression" dxfId="6798" priority="7137" stopIfTrue="1">
      <formula>AX618="Yes"</formula>
    </cfRule>
  </conditionalFormatting>
  <conditionalFormatting sqref="AX618:AX619">
    <cfRule type="containsText" dxfId="6797" priority="7134" operator="containsText" text="No">
      <formula>NOT(ISERROR(SEARCH("No",AX618)))</formula>
    </cfRule>
    <cfRule type="containsText" dxfId="6796" priority="7135" operator="containsText" text="Yes">
      <formula>NOT(ISERROR(SEARCH("Yes",AX618)))</formula>
    </cfRule>
  </conditionalFormatting>
  <conditionalFormatting sqref="AX618:AX619">
    <cfRule type="containsText" dxfId="6795" priority="7131" operator="containsText" text="No">
      <formula>NOT(ISERROR(SEARCH("No",AX618)))</formula>
    </cfRule>
    <cfRule type="containsText" dxfId="6794" priority="7132" operator="containsText" text="Yes">
      <formula>NOT(ISERROR(SEARCH("Yes",AX618)))</formula>
    </cfRule>
    <cfRule type="containsText" dxfId="6793" priority="7133" operator="containsText" text="No">
      <formula>NOT(ISERROR(SEARCH("No",AX618)))</formula>
    </cfRule>
  </conditionalFormatting>
  <conditionalFormatting sqref="AX618:AX619">
    <cfRule type="containsText" dxfId="6792" priority="7130" operator="containsText" text="No">
      <formula>NOT(ISERROR(SEARCH("No",AX618)))</formula>
    </cfRule>
  </conditionalFormatting>
  <conditionalFormatting sqref="AX618:AX619">
    <cfRule type="containsText" dxfId="6791" priority="7128" operator="containsText" text="No">
      <formula>NOT(ISERROR(SEARCH("No",AX618)))</formula>
    </cfRule>
    <cfRule type="containsText" dxfId="6790" priority="7129" operator="containsText" text="Yes">
      <formula>NOT(ISERROR(SEARCH("Yes",AX618)))</formula>
    </cfRule>
  </conditionalFormatting>
  <conditionalFormatting sqref="AX618:AX619">
    <cfRule type="containsText" dxfId="6789" priority="7126" operator="containsText" text="No">
      <formula>NOT(ISERROR(SEARCH("No",AX618)))</formula>
    </cfRule>
    <cfRule type="containsText" dxfId="6788" priority="7127" operator="containsText" text="Yes">
      <formula>NOT(ISERROR(SEARCH("Yes",AX618)))</formula>
    </cfRule>
  </conditionalFormatting>
  <conditionalFormatting sqref="AY618:AY619">
    <cfRule type="expression" dxfId="6787" priority="7124" stopIfTrue="1">
      <formula>AY618="No"</formula>
    </cfRule>
    <cfRule type="expression" dxfId="6786" priority="7125" stopIfTrue="1">
      <formula>AY618="Yes"</formula>
    </cfRule>
  </conditionalFormatting>
  <conditionalFormatting sqref="AY618:AY619">
    <cfRule type="containsText" dxfId="6785" priority="7122" operator="containsText" text="No">
      <formula>NOT(ISERROR(SEARCH("No",AY618)))</formula>
    </cfRule>
    <cfRule type="containsText" dxfId="6784" priority="7123" operator="containsText" text="Yes">
      <formula>NOT(ISERROR(SEARCH("Yes",AY618)))</formula>
    </cfRule>
  </conditionalFormatting>
  <conditionalFormatting sqref="AY618:AY619">
    <cfRule type="containsText" dxfId="6783" priority="7119" operator="containsText" text="No">
      <formula>NOT(ISERROR(SEARCH("No",AY618)))</formula>
    </cfRule>
    <cfRule type="containsText" dxfId="6782" priority="7120" operator="containsText" text="Yes">
      <formula>NOT(ISERROR(SEARCH("Yes",AY618)))</formula>
    </cfRule>
    <cfRule type="containsText" dxfId="6781" priority="7121" operator="containsText" text="No">
      <formula>NOT(ISERROR(SEARCH("No",AY618)))</formula>
    </cfRule>
  </conditionalFormatting>
  <conditionalFormatting sqref="AY618:AY619">
    <cfRule type="containsText" dxfId="6780" priority="7117" operator="containsText" text="No">
      <formula>NOT(ISERROR(SEARCH("No",AY618)))</formula>
    </cfRule>
    <cfRule type="containsText" dxfId="6779" priority="7118" operator="containsText" text="Yes">
      <formula>NOT(ISERROR(SEARCH("Yes",AY618)))</formula>
    </cfRule>
  </conditionalFormatting>
  <conditionalFormatting sqref="P620:AE620 I620 D620:E620 L620:M620">
    <cfRule type="expression" dxfId="6778" priority="7114" stopIfTrue="1">
      <formula>D620="No"</formula>
    </cfRule>
    <cfRule type="expression" dxfId="6777" priority="7115" stopIfTrue="1">
      <formula>D620="Yes"</formula>
    </cfRule>
  </conditionalFormatting>
  <conditionalFormatting sqref="C620">
    <cfRule type="expression" dxfId="6776" priority="7116" stopIfTrue="1">
      <formula>C620="N/A"</formula>
    </cfRule>
  </conditionalFormatting>
  <conditionalFormatting sqref="F620">
    <cfRule type="expression" dxfId="6775" priority="7112" stopIfTrue="1">
      <formula>F620="No"</formula>
    </cfRule>
    <cfRule type="expression" dxfId="6774" priority="7113" stopIfTrue="1">
      <formula>F620="Yes"</formula>
    </cfRule>
  </conditionalFormatting>
  <conditionalFormatting sqref="G620">
    <cfRule type="expression" dxfId="6773" priority="7110" stopIfTrue="1">
      <formula>G620="No"</formula>
    </cfRule>
    <cfRule type="expression" dxfId="6772" priority="7111" stopIfTrue="1">
      <formula>G620="Yes"</formula>
    </cfRule>
  </conditionalFormatting>
  <conditionalFormatting sqref="H620">
    <cfRule type="expression" dxfId="6771" priority="7108" stopIfTrue="1">
      <formula>H620="No"</formula>
    </cfRule>
    <cfRule type="expression" dxfId="6770" priority="7109" stopIfTrue="1">
      <formula>H620="Yes"</formula>
    </cfRule>
  </conditionalFormatting>
  <conditionalFormatting sqref="J620">
    <cfRule type="expression" dxfId="6769" priority="7106" stopIfTrue="1">
      <formula>J620="No"</formula>
    </cfRule>
    <cfRule type="expression" dxfId="6768" priority="7107" stopIfTrue="1">
      <formula>J620="Yes"</formula>
    </cfRule>
  </conditionalFormatting>
  <conditionalFormatting sqref="AM620">
    <cfRule type="expression" dxfId="6767" priority="7104" stopIfTrue="1">
      <formula>AM620="No"</formula>
    </cfRule>
    <cfRule type="expression" dxfId="6766" priority="7105" stopIfTrue="1">
      <formula>AM620="Yes"</formula>
    </cfRule>
  </conditionalFormatting>
  <conditionalFormatting sqref="L620:M620 P620:AE620 AM620 D620:J620">
    <cfRule type="containsText" dxfId="6765" priority="7102" operator="containsText" text="No">
      <formula>NOT(ISERROR(SEARCH("No",D620)))</formula>
    </cfRule>
    <cfRule type="containsText" dxfId="6764" priority="7103" operator="containsText" text="Yes">
      <formula>NOT(ISERROR(SEARCH("Yes",D620)))</formula>
    </cfRule>
  </conditionalFormatting>
  <conditionalFormatting sqref="O620">
    <cfRule type="expression" dxfId="6763" priority="7100" stopIfTrue="1">
      <formula>O620="No"</formula>
    </cfRule>
    <cfRule type="expression" dxfId="6762" priority="7101" stopIfTrue="1">
      <formula>O620="Yes"</formula>
    </cfRule>
  </conditionalFormatting>
  <conditionalFormatting sqref="O620">
    <cfRule type="containsText" dxfId="6761" priority="7098" operator="containsText" text="No">
      <formula>NOT(ISERROR(SEARCH("No",O620)))</formula>
    </cfRule>
    <cfRule type="containsText" dxfId="6760" priority="7099" operator="containsText" text="Yes">
      <formula>NOT(ISERROR(SEARCH("Yes",O620)))</formula>
    </cfRule>
  </conditionalFormatting>
  <conditionalFormatting sqref="AQ620">
    <cfRule type="expression" dxfId="6759" priority="7096" stopIfTrue="1">
      <formula>AQ620="No"</formula>
    </cfRule>
    <cfRule type="expression" dxfId="6758" priority="7097" stopIfTrue="1">
      <formula>AQ620="Yes"</formula>
    </cfRule>
  </conditionalFormatting>
  <conditionalFormatting sqref="AQ620">
    <cfRule type="containsText" dxfId="6757" priority="7094" operator="containsText" text="No">
      <formula>NOT(ISERROR(SEARCH("No",AQ620)))</formula>
    </cfRule>
    <cfRule type="containsText" dxfId="6756" priority="7095" operator="containsText" text="Yes">
      <formula>NOT(ISERROR(SEARCH("Yes",AQ620)))</formula>
    </cfRule>
  </conditionalFormatting>
  <conditionalFormatting sqref="K620">
    <cfRule type="expression" dxfId="6755" priority="7092" stopIfTrue="1">
      <formula>K620="No"</formula>
    </cfRule>
    <cfRule type="expression" dxfId="6754" priority="7093" stopIfTrue="1">
      <formula>K620="Yes"</formula>
    </cfRule>
  </conditionalFormatting>
  <conditionalFormatting sqref="K620">
    <cfRule type="containsText" dxfId="6753" priority="7090" operator="containsText" text="No">
      <formula>NOT(ISERROR(SEARCH("No",K620)))</formula>
    </cfRule>
    <cfRule type="containsText" dxfId="6752" priority="7091" operator="containsText" text="Yes">
      <formula>NOT(ISERROR(SEARCH("Yes",K620)))</formula>
    </cfRule>
  </conditionalFormatting>
  <conditionalFormatting sqref="AG620">
    <cfRule type="expression" dxfId="6751" priority="7088" stopIfTrue="1">
      <formula>AG620="No"</formula>
    </cfRule>
    <cfRule type="expression" dxfId="6750" priority="7089" stopIfTrue="1">
      <formula>AG620="Yes"</formula>
    </cfRule>
  </conditionalFormatting>
  <conditionalFormatting sqref="AG620">
    <cfRule type="containsText" dxfId="6749" priority="7086" operator="containsText" text="No">
      <formula>NOT(ISERROR(SEARCH("No",AG620)))</formula>
    </cfRule>
    <cfRule type="containsText" dxfId="6748" priority="7087" operator="containsText" text="Yes">
      <formula>NOT(ISERROR(SEARCH("Yes",AG620)))</formula>
    </cfRule>
  </conditionalFormatting>
  <conditionalFormatting sqref="AK620">
    <cfRule type="expression" dxfId="6747" priority="7084" stopIfTrue="1">
      <formula>AK620="No"</formula>
    </cfRule>
    <cfRule type="expression" dxfId="6746" priority="7085" stopIfTrue="1">
      <formula>AK620="Yes"</formula>
    </cfRule>
  </conditionalFormatting>
  <conditionalFormatting sqref="AK620">
    <cfRule type="containsText" dxfId="6745" priority="7082" operator="containsText" text="No">
      <formula>NOT(ISERROR(SEARCH("No",AK620)))</formula>
    </cfRule>
    <cfRule type="containsText" dxfId="6744" priority="7083" operator="containsText" text="Yes">
      <formula>NOT(ISERROR(SEARCH("Yes",AK620)))</formula>
    </cfRule>
  </conditionalFormatting>
  <conditionalFormatting sqref="AN620">
    <cfRule type="expression" dxfId="6743" priority="7080" stopIfTrue="1">
      <formula>AN620="No"</formula>
    </cfRule>
    <cfRule type="expression" dxfId="6742" priority="7081" stopIfTrue="1">
      <formula>AN620="Yes"</formula>
    </cfRule>
  </conditionalFormatting>
  <conditionalFormatting sqref="AN620">
    <cfRule type="containsText" dxfId="6741" priority="7078" operator="containsText" text="No">
      <formula>NOT(ISERROR(SEARCH("No",AN620)))</formula>
    </cfRule>
    <cfRule type="containsText" dxfId="6740" priority="7079" operator="containsText" text="Yes">
      <formula>NOT(ISERROR(SEARCH("Yes",AN620)))</formula>
    </cfRule>
  </conditionalFormatting>
  <conditionalFormatting sqref="AO620">
    <cfRule type="expression" dxfId="6739" priority="7076" stopIfTrue="1">
      <formula>AO620="No"</formula>
    </cfRule>
    <cfRule type="expression" dxfId="6738" priority="7077" stopIfTrue="1">
      <formula>AO620="Yes"</formula>
    </cfRule>
  </conditionalFormatting>
  <conditionalFormatting sqref="AO620">
    <cfRule type="containsText" dxfId="6737" priority="7074" operator="containsText" text="No">
      <formula>NOT(ISERROR(SEARCH("No",AO620)))</formula>
    </cfRule>
    <cfRule type="containsText" dxfId="6736" priority="7075" operator="containsText" text="Yes">
      <formula>NOT(ISERROR(SEARCH("Yes",AO620)))</formula>
    </cfRule>
  </conditionalFormatting>
  <conditionalFormatting sqref="AP620">
    <cfRule type="expression" dxfId="6735" priority="7072" stopIfTrue="1">
      <formula>AP620="No"</formula>
    </cfRule>
    <cfRule type="expression" dxfId="6734" priority="7073" stopIfTrue="1">
      <formula>AP620="Yes"</formula>
    </cfRule>
  </conditionalFormatting>
  <conditionalFormatting sqref="AP620">
    <cfRule type="containsText" dxfId="6733" priority="7070" operator="containsText" text="No">
      <formula>NOT(ISERROR(SEARCH("No",AP620)))</formula>
    </cfRule>
    <cfRule type="containsText" dxfId="6732" priority="7071" operator="containsText" text="Yes">
      <formula>NOT(ISERROR(SEARCH("Yes",AP620)))</formula>
    </cfRule>
  </conditionalFormatting>
  <conditionalFormatting sqref="N620">
    <cfRule type="expression" dxfId="6731" priority="7068" stopIfTrue="1">
      <formula>N620="No"</formula>
    </cfRule>
    <cfRule type="expression" dxfId="6730" priority="7069" stopIfTrue="1">
      <formula>N620="Yes"</formula>
    </cfRule>
  </conditionalFormatting>
  <conditionalFormatting sqref="N620">
    <cfRule type="containsText" dxfId="6729" priority="7066" operator="containsText" text="No">
      <formula>NOT(ISERROR(SEARCH("No",N620)))</formula>
    </cfRule>
    <cfRule type="containsText" dxfId="6728" priority="7067" operator="containsText" text="Yes">
      <formula>NOT(ISERROR(SEARCH("Yes",N620)))</formula>
    </cfRule>
  </conditionalFormatting>
  <conditionalFormatting sqref="AF620">
    <cfRule type="expression" dxfId="6727" priority="7064" stopIfTrue="1">
      <formula>AF620="No"</formula>
    </cfRule>
    <cfRule type="expression" dxfId="6726" priority="7065" stopIfTrue="1">
      <formula>AF620="Yes"</formula>
    </cfRule>
  </conditionalFormatting>
  <conditionalFormatting sqref="AF620">
    <cfRule type="containsText" dxfId="6725" priority="7062" operator="containsText" text="No">
      <formula>NOT(ISERROR(SEARCH("No",AF620)))</formula>
    </cfRule>
    <cfRule type="containsText" dxfId="6724" priority="7063" operator="containsText" text="Yes">
      <formula>NOT(ISERROR(SEARCH("Yes",AF620)))</formula>
    </cfRule>
  </conditionalFormatting>
  <conditionalFormatting sqref="AI620">
    <cfRule type="expression" dxfId="6723" priority="7060" stopIfTrue="1">
      <formula>AI620="No"</formula>
    </cfRule>
    <cfRule type="expression" dxfId="6722" priority="7061" stopIfTrue="1">
      <formula>AI620="Yes"</formula>
    </cfRule>
  </conditionalFormatting>
  <conditionalFormatting sqref="AI620">
    <cfRule type="containsText" dxfId="6721" priority="7058" operator="containsText" text="No">
      <formula>NOT(ISERROR(SEARCH("No",AI620)))</formula>
    </cfRule>
    <cfRule type="containsText" dxfId="6720" priority="7059" operator="containsText" text="Yes">
      <formula>NOT(ISERROR(SEARCH("Yes",AI620)))</formula>
    </cfRule>
  </conditionalFormatting>
  <conditionalFormatting sqref="AL620">
    <cfRule type="expression" dxfId="6719" priority="7056" stopIfTrue="1">
      <formula>AL620="No"</formula>
    </cfRule>
    <cfRule type="expression" dxfId="6718" priority="7057" stopIfTrue="1">
      <formula>AL620="Yes"</formula>
    </cfRule>
  </conditionalFormatting>
  <conditionalFormatting sqref="AL620">
    <cfRule type="containsText" dxfId="6717" priority="7054" operator="containsText" text="No">
      <formula>NOT(ISERROR(SEARCH("No",AL620)))</formula>
    </cfRule>
    <cfRule type="containsText" dxfId="6716" priority="7055" operator="containsText" text="Yes">
      <formula>NOT(ISERROR(SEARCH("Yes",AL620)))</formula>
    </cfRule>
  </conditionalFormatting>
  <conditionalFormatting sqref="AH620">
    <cfRule type="expression" dxfId="6715" priority="7052" stopIfTrue="1">
      <formula>AH620="No"</formula>
    </cfRule>
    <cfRule type="expression" dxfId="6714" priority="7053" stopIfTrue="1">
      <formula>AH620="Yes"</formula>
    </cfRule>
  </conditionalFormatting>
  <conditionalFormatting sqref="AH620">
    <cfRule type="containsText" dxfId="6713" priority="7050" operator="containsText" text="No">
      <formula>NOT(ISERROR(SEARCH("No",AH620)))</formula>
    </cfRule>
    <cfRule type="containsText" dxfId="6712" priority="7051" operator="containsText" text="Yes">
      <formula>NOT(ISERROR(SEARCH("Yes",AH620)))</formula>
    </cfRule>
  </conditionalFormatting>
  <conditionalFormatting sqref="AJ620">
    <cfRule type="expression" dxfId="6711" priority="7048" stopIfTrue="1">
      <formula>AJ620="No"</formula>
    </cfRule>
    <cfRule type="expression" dxfId="6710" priority="7049" stopIfTrue="1">
      <formula>AJ620="Yes"</formula>
    </cfRule>
  </conditionalFormatting>
  <conditionalFormatting sqref="AJ620">
    <cfRule type="containsText" dxfId="6709" priority="7046" operator="containsText" text="No">
      <formula>NOT(ISERROR(SEARCH("No",AJ620)))</formula>
    </cfRule>
    <cfRule type="containsText" dxfId="6708" priority="7047" operator="containsText" text="Yes">
      <formula>NOT(ISERROR(SEARCH("Yes",AJ620)))</formula>
    </cfRule>
  </conditionalFormatting>
  <conditionalFormatting sqref="D620:AQ620">
    <cfRule type="containsText" dxfId="6707" priority="7043" operator="containsText" text="No">
      <formula>NOT(ISERROR(SEARCH("No",D620)))</formula>
    </cfRule>
    <cfRule type="containsText" dxfId="6706" priority="7044" operator="containsText" text="Yes">
      <formula>NOT(ISERROR(SEARCH("Yes",D620)))</formula>
    </cfRule>
    <cfRule type="containsText" dxfId="6705" priority="7045" operator="containsText" text="No">
      <formula>NOT(ISERROR(SEARCH("No",D620)))</formula>
    </cfRule>
  </conditionalFormatting>
  <conditionalFormatting sqref="AC620:AP620">
    <cfRule type="containsText" dxfId="6704" priority="7042" operator="containsText" text="No">
      <formula>NOT(ISERROR(SEARCH("No",AC620)))</formula>
    </cfRule>
  </conditionalFormatting>
  <conditionalFormatting sqref="AF620:AQ620">
    <cfRule type="containsText" dxfId="6703" priority="7040" operator="containsText" text="No">
      <formula>NOT(ISERROR(SEARCH("No",AF620)))</formula>
    </cfRule>
    <cfRule type="containsText" dxfId="6702" priority="7041" operator="containsText" text="Yes">
      <formula>NOT(ISERROR(SEARCH("Yes",AF620)))</formula>
    </cfRule>
  </conditionalFormatting>
  <conditionalFormatting sqref="D620:AQ620">
    <cfRule type="containsText" dxfId="6701" priority="7038" operator="containsText" text="No">
      <formula>NOT(ISERROR(SEARCH("No",D620)))</formula>
    </cfRule>
    <cfRule type="containsText" dxfId="6700" priority="7039" operator="containsText" text="Yes">
      <formula>NOT(ISERROR(SEARCH("Yes",D620)))</formula>
    </cfRule>
  </conditionalFormatting>
  <conditionalFormatting sqref="AR620">
    <cfRule type="expression" dxfId="6699" priority="7036" stopIfTrue="1">
      <formula>AR620="No"</formula>
    </cfRule>
    <cfRule type="expression" dxfId="6698" priority="7037" stopIfTrue="1">
      <formula>AR620="Yes"</formula>
    </cfRule>
  </conditionalFormatting>
  <conditionalFormatting sqref="AR620">
    <cfRule type="containsText" dxfId="6697" priority="7034" operator="containsText" text="No">
      <formula>NOT(ISERROR(SEARCH("No",AR620)))</formula>
    </cfRule>
    <cfRule type="containsText" dxfId="6696" priority="7035" operator="containsText" text="Yes">
      <formula>NOT(ISERROR(SEARCH("Yes",AR620)))</formula>
    </cfRule>
  </conditionalFormatting>
  <conditionalFormatting sqref="AR620">
    <cfRule type="containsText" dxfId="6695" priority="7031" operator="containsText" text="No">
      <formula>NOT(ISERROR(SEARCH("No",AR620)))</formula>
    </cfRule>
    <cfRule type="containsText" dxfId="6694" priority="7032" operator="containsText" text="Yes">
      <formula>NOT(ISERROR(SEARCH("Yes",AR620)))</formula>
    </cfRule>
    <cfRule type="containsText" dxfId="6693" priority="7033" operator="containsText" text="No">
      <formula>NOT(ISERROR(SEARCH("No",AR620)))</formula>
    </cfRule>
  </conditionalFormatting>
  <conditionalFormatting sqref="AR620">
    <cfRule type="containsText" dxfId="6692" priority="7030" operator="containsText" text="No">
      <formula>NOT(ISERROR(SEARCH("No",AR620)))</formula>
    </cfRule>
  </conditionalFormatting>
  <conditionalFormatting sqref="AR620">
    <cfRule type="containsText" dxfId="6691" priority="7028" operator="containsText" text="No">
      <formula>NOT(ISERROR(SEARCH("No",AR620)))</formula>
    </cfRule>
    <cfRule type="containsText" dxfId="6690" priority="7029" operator="containsText" text="Yes">
      <formula>NOT(ISERROR(SEARCH("Yes",AR620)))</formula>
    </cfRule>
  </conditionalFormatting>
  <conditionalFormatting sqref="AS620">
    <cfRule type="expression" dxfId="6689" priority="7026" stopIfTrue="1">
      <formula>AS620="No"</formula>
    </cfRule>
    <cfRule type="expression" dxfId="6688" priority="7027" stopIfTrue="1">
      <formula>AS620="Yes"</formula>
    </cfRule>
  </conditionalFormatting>
  <conditionalFormatting sqref="AS620">
    <cfRule type="containsText" dxfId="6687" priority="7024" operator="containsText" text="No">
      <formula>NOT(ISERROR(SEARCH("No",AS620)))</formula>
    </cfRule>
    <cfRule type="containsText" dxfId="6686" priority="7025" operator="containsText" text="Yes">
      <formula>NOT(ISERROR(SEARCH("Yes",AS620)))</formula>
    </cfRule>
  </conditionalFormatting>
  <conditionalFormatting sqref="AS620">
    <cfRule type="containsText" dxfId="6685" priority="7021" operator="containsText" text="No">
      <formula>NOT(ISERROR(SEARCH("No",AS620)))</formula>
    </cfRule>
    <cfRule type="containsText" dxfId="6684" priority="7022" operator="containsText" text="Yes">
      <formula>NOT(ISERROR(SEARCH("Yes",AS620)))</formula>
    </cfRule>
    <cfRule type="containsText" dxfId="6683" priority="7023" operator="containsText" text="No">
      <formula>NOT(ISERROR(SEARCH("No",AS620)))</formula>
    </cfRule>
  </conditionalFormatting>
  <conditionalFormatting sqref="AS620">
    <cfRule type="containsText" dxfId="6682" priority="7020" operator="containsText" text="No">
      <formula>NOT(ISERROR(SEARCH("No",AS620)))</formula>
    </cfRule>
  </conditionalFormatting>
  <conditionalFormatting sqref="AS620">
    <cfRule type="containsText" dxfId="6681" priority="7018" operator="containsText" text="No">
      <formula>NOT(ISERROR(SEARCH("No",AS620)))</formula>
    </cfRule>
    <cfRule type="containsText" dxfId="6680" priority="7019" operator="containsText" text="Yes">
      <formula>NOT(ISERROR(SEARCH("Yes",AS620)))</formula>
    </cfRule>
  </conditionalFormatting>
  <conditionalFormatting sqref="AT620">
    <cfRule type="expression" dxfId="6679" priority="7016" stopIfTrue="1">
      <formula>AT620="No"</formula>
    </cfRule>
    <cfRule type="expression" dxfId="6678" priority="7017" stopIfTrue="1">
      <formula>AT620="Yes"</formula>
    </cfRule>
  </conditionalFormatting>
  <conditionalFormatting sqref="AT620">
    <cfRule type="containsText" dxfId="6677" priority="7014" operator="containsText" text="No">
      <formula>NOT(ISERROR(SEARCH("No",AT620)))</formula>
    </cfRule>
    <cfRule type="containsText" dxfId="6676" priority="7015" operator="containsText" text="Yes">
      <formula>NOT(ISERROR(SEARCH("Yes",AT620)))</formula>
    </cfRule>
  </conditionalFormatting>
  <conditionalFormatting sqref="AT620">
    <cfRule type="containsText" dxfId="6675" priority="7011" operator="containsText" text="No">
      <formula>NOT(ISERROR(SEARCH("No",AT620)))</formula>
    </cfRule>
    <cfRule type="containsText" dxfId="6674" priority="7012" operator="containsText" text="Yes">
      <formula>NOT(ISERROR(SEARCH("Yes",AT620)))</formula>
    </cfRule>
    <cfRule type="containsText" dxfId="6673" priority="7013" operator="containsText" text="No">
      <formula>NOT(ISERROR(SEARCH("No",AT620)))</formula>
    </cfRule>
  </conditionalFormatting>
  <conditionalFormatting sqref="AT620">
    <cfRule type="containsText" dxfId="6672" priority="7010" operator="containsText" text="No">
      <formula>NOT(ISERROR(SEARCH("No",AT620)))</formula>
    </cfRule>
  </conditionalFormatting>
  <conditionalFormatting sqref="AT620">
    <cfRule type="containsText" dxfId="6671" priority="7008" operator="containsText" text="No">
      <formula>NOT(ISERROR(SEARCH("No",AT620)))</formula>
    </cfRule>
    <cfRule type="containsText" dxfId="6670" priority="7009" operator="containsText" text="Yes">
      <formula>NOT(ISERROR(SEARCH("Yes",AT620)))</formula>
    </cfRule>
  </conditionalFormatting>
  <conditionalFormatting sqref="AT620">
    <cfRule type="containsText" dxfId="6669" priority="7006" operator="containsText" text="No">
      <formula>NOT(ISERROR(SEARCH("No",AT620)))</formula>
    </cfRule>
    <cfRule type="containsText" dxfId="6668" priority="7007" operator="containsText" text="Yes">
      <formula>NOT(ISERROR(SEARCH("Yes",AT620)))</formula>
    </cfRule>
  </conditionalFormatting>
  <conditionalFormatting sqref="AU620">
    <cfRule type="expression" dxfId="6667" priority="7004" stopIfTrue="1">
      <formula>AU620="No"</formula>
    </cfRule>
    <cfRule type="expression" dxfId="6666" priority="7005" stopIfTrue="1">
      <formula>AU620="Yes"</formula>
    </cfRule>
  </conditionalFormatting>
  <conditionalFormatting sqref="AU620">
    <cfRule type="containsText" dxfId="6665" priority="7002" operator="containsText" text="No">
      <formula>NOT(ISERROR(SEARCH("No",AU620)))</formula>
    </cfRule>
    <cfRule type="containsText" dxfId="6664" priority="7003" operator="containsText" text="Yes">
      <formula>NOT(ISERROR(SEARCH("Yes",AU620)))</formula>
    </cfRule>
  </conditionalFormatting>
  <conditionalFormatting sqref="AU620">
    <cfRule type="containsText" dxfId="6663" priority="6999" operator="containsText" text="No">
      <formula>NOT(ISERROR(SEARCH("No",AU620)))</formula>
    </cfRule>
    <cfRule type="containsText" dxfId="6662" priority="7000" operator="containsText" text="Yes">
      <formula>NOT(ISERROR(SEARCH("Yes",AU620)))</formula>
    </cfRule>
    <cfRule type="containsText" dxfId="6661" priority="7001" operator="containsText" text="No">
      <formula>NOT(ISERROR(SEARCH("No",AU620)))</formula>
    </cfRule>
  </conditionalFormatting>
  <conditionalFormatting sqref="AU620">
    <cfRule type="containsText" dxfId="6660" priority="6997" operator="containsText" text="No">
      <formula>NOT(ISERROR(SEARCH("No",AU620)))</formula>
    </cfRule>
    <cfRule type="containsText" dxfId="6659" priority="6998" operator="containsText" text="Yes">
      <formula>NOT(ISERROR(SEARCH("Yes",AU620)))</formula>
    </cfRule>
  </conditionalFormatting>
  <conditionalFormatting sqref="AV620">
    <cfRule type="expression" dxfId="6658" priority="6995" stopIfTrue="1">
      <formula>AV620="No"</formula>
    </cfRule>
    <cfRule type="expression" dxfId="6657" priority="6996" stopIfTrue="1">
      <formula>AV620="Yes"</formula>
    </cfRule>
  </conditionalFormatting>
  <conditionalFormatting sqref="AV620">
    <cfRule type="containsText" dxfId="6656" priority="6993" operator="containsText" text="No">
      <formula>NOT(ISERROR(SEARCH("No",AV620)))</formula>
    </cfRule>
    <cfRule type="containsText" dxfId="6655" priority="6994" operator="containsText" text="Yes">
      <formula>NOT(ISERROR(SEARCH("Yes",AV620)))</formula>
    </cfRule>
  </conditionalFormatting>
  <conditionalFormatting sqref="AV620">
    <cfRule type="containsText" dxfId="6654" priority="6990" operator="containsText" text="No">
      <formula>NOT(ISERROR(SEARCH("No",AV620)))</formula>
    </cfRule>
    <cfRule type="containsText" dxfId="6653" priority="6991" operator="containsText" text="Yes">
      <formula>NOT(ISERROR(SEARCH("Yes",AV620)))</formula>
    </cfRule>
    <cfRule type="containsText" dxfId="6652" priority="6992" operator="containsText" text="No">
      <formula>NOT(ISERROR(SEARCH("No",AV620)))</formula>
    </cfRule>
  </conditionalFormatting>
  <conditionalFormatting sqref="AV620">
    <cfRule type="containsText" dxfId="6651" priority="6988" operator="containsText" text="No">
      <formula>NOT(ISERROR(SEARCH("No",AV620)))</formula>
    </cfRule>
    <cfRule type="containsText" dxfId="6650" priority="6989" operator="containsText" text="Yes">
      <formula>NOT(ISERROR(SEARCH("Yes",AV620)))</formula>
    </cfRule>
  </conditionalFormatting>
  <conditionalFormatting sqref="AW620">
    <cfRule type="expression" dxfId="6649" priority="6986" stopIfTrue="1">
      <formula>AW620="No"</formula>
    </cfRule>
    <cfRule type="expression" dxfId="6648" priority="6987" stopIfTrue="1">
      <formula>AW620="Yes"</formula>
    </cfRule>
  </conditionalFormatting>
  <conditionalFormatting sqref="AW620">
    <cfRule type="containsText" dxfId="6647" priority="6984" operator="containsText" text="No">
      <formula>NOT(ISERROR(SEARCH("No",AW620)))</formula>
    </cfRule>
    <cfRule type="containsText" dxfId="6646" priority="6985" operator="containsText" text="Yes">
      <formula>NOT(ISERROR(SEARCH("Yes",AW620)))</formula>
    </cfRule>
  </conditionalFormatting>
  <conditionalFormatting sqref="AW620">
    <cfRule type="containsText" dxfId="6645" priority="6981" operator="containsText" text="No">
      <formula>NOT(ISERROR(SEARCH("No",AW620)))</formula>
    </cfRule>
    <cfRule type="containsText" dxfId="6644" priority="6982" operator="containsText" text="Yes">
      <formula>NOT(ISERROR(SEARCH("Yes",AW620)))</formula>
    </cfRule>
    <cfRule type="containsText" dxfId="6643" priority="6983" operator="containsText" text="No">
      <formula>NOT(ISERROR(SEARCH("No",AW620)))</formula>
    </cfRule>
  </conditionalFormatting>
  <conditionalFormatting sqref="AW620">
    <cfRule type="containsText" dxfId="6642" priority="6980" operator="containsText" text="No">
      <formula>NOT(ISERROR(SEARCH("No",AW620)))</formula>
    </cfRule>
  </conditionalFormatting>
  <conditionalFormatting sqref="AW620">
    <cfRule type="containsText" dxfId="6641" priority="6978" operator="containsText" text="No">
      <formula>NOT(ISERROR(SEARCH("No",AW620)))</formula>
    </cfRule>
    <cfRule type="containsText" dxfId="6640" priority="6979" operator="containsText" text="Yes">
      <formula>NOT(ISERROR(SEARCH("Yes",AW620)))</formula>
    </cfRule>
  </conditionalFormatting>
  <conditionalFormatting sqref="AW620">
    <cfRule type="containsText" dxfId="6639" priority="6976" operator="containsText" text="No">
      <formula>NOT(ISERROR(SEARCH("No",AW620)))</formula>
    </cfRule>
    <cfRule type="containsText" dxfId="6638" priority="6977" operator="containsText" text="Yes">
      <formula>NOT(ISERROR(SEARCH("Yes",AW620)))</formula>
    </cfRule>
  </conditionalFormatting>
  <conditionalFormatting sqref="AX620">
    <cfRule type="expression" dxfId="6637" priority="6974" stopIfTrue="1">
      <formula>AX620="No"</formula>
    </cfRule>
    <cfRule type="expression" dxfId="6636" priority="6975" stopIfTrue="1">
      <formula>AX620="Yes"</formula>
    </cfRule>
  </conditionalFormatting>
  <conditionalFormatting sqref="AX620">
    <cfRule type="containsText" dxfId="6635" priority="6972" operator="containsText" text="No">
      <formula>NOT(ISERROR(SEARCH("No",AX620)))</formula>
    </cfRule>
    <cfRule type="containsText" dxfId="6634" priority="6973" operator="containsText" text="Yes">
      <formula>NOT(ISERROR(SEARCH("Yes",AX620)))</formula>
    </cfRule>
  </conditionalFormatting>
  <conditionalFormatting sqref="AX620">
    <cfRule type="containsText" dxfId="6633" priority="6969" operator="containsText" text="No">
      <formula>NOT(ISERROR(SEARCH("No",AX620)))</formula>
    </cfRule>
    <cfRule type="containsText" dxfId="6632" priority="6970" operator="containsText" text="Yes">
      <formula>NOT(ISERROR(SEARCH("Yes",AX620)))</formula>
    </cfRule>
    <cfRule type="containsText" dxfId="6631" priority="6971" operator="containsText" text="No">
      <formula>NOT(ISERROR(SEARCH("No",AX620)))</formula>
    </cfRule>
  </conditionalFormatting>
  <conditionalFormatting sqref="AX620">
    <cfRule type="containsText" dxfId="6630" priority="6968" operator="containsText" text="No">
      <formula>NOT(ISERROR(SEARCH("No",AX620)))</formula>
    </cfRule>
  </conditionalFormatting>
  <conditionalFormatting sqref="AX620">
    <cfRule type="containsText" dxfId="6629" priority="6966" operator="containsText" text="No">
      <formula>NOT(ISERROR(SEARCH("No",AX620)))</formula>
    </cfRule>
    <cfRule type="containsText" dxfId="6628" priority="6967" operator="containsText" text="Yes">
      <formula>NOT(ISERROR(SEARCH("Yes",AX620)))</formula>
    </cfRule>
  </conditionalFormatting>
  <conditionalFormatting sqref="AX620">
    <cfRule type="containsText" dxfId="6627" priority="6964" operator="containsText" text="No">
      <formula>NOT(ISERROR(SEARCH("No",AX620)))</formula>
    </cfRule>
    <cfRule type="containsText" dxfId="6626" priority="6965" operator="containsText" text="Yes">
      <formula>NOT(ISERROR(SEARCH("Yes",AX620)))</formula>
    </cfRule>
  </conditionalFormatting>
  <conditionalFormatting sqref="AY620">
    <cfRule type="expression" dxfId="6625" priority="6962" stopIfTrue="1">
      <formula>AY620="No"</formula>
    </cfRule>
    <cfRule type="expression" dxfId="6624" priority="6963" stopIfTrue="1">
      <formula>AY620="Yes"</formula>
    </cfRule>
  </conditionalFormatting>
  <conditionalFormatting sqref="AY620">
    <cfRule type="containsText" dxfId="6623" priority="6960" operator="containsText" text="No">
      <formula>NOT(ISERROR(SEARCH("No",AY620)))</formula>
    </cfRule>
    <cfRule type="containsText" dxfId="6622" priority="6961" operator="containsText" text="Yes">
      <formula>NOT(ISERROR(SEARCH("Yes",AY620)))</formula>
    </cfRule>
  </conditionalFormatting>
  <conditionalFormatting sqref="AY620">
    <cfRule type="containsText" dxfId="6621" priority="6957" operator="containsText" text="No">
      <formula>NOT(ISERROR(SEARCH("No",AY620)))</formula>
    </cfRule>
    <cfRule type="containsText" dxfId="6620" priority="6958" operator="containsText" text="Yes">
      <formula>NOT(ISERROR(SEARCH("Yes",AY620)))</formula>
    </cfRule>
    <cfRule type="containsText" dxfId="6619" priority="6959" operator="containsText" text="No">
      <formula>NOT(ISERROR(SEARCH("No",AY620)))</formula>
    </cfRule>
  </conditionalFormatting>
  <conditionalFormatting sqref="AY620">
    <cfRule type="containsText" dxfId="6618" priority="6955" operator="containsText" text="No">
      <formula>NOT(ISERROR(SEARCH("No",AY620)))</formula>
    </cfRule>
    <cfRule type="containsText" dxfId="6617" priority="6956" operator="containsText" text="Yes">
      <formula>NOT(ISERROR(SEARCH("Yes",AY620)))</formula>
    </cfRule>
  </conditionalFormatting>
  <conditionalFormatting sqref="D105:AE107">
    <cfRule type="expression" dxfId="6616" priority="6953" stopIfTrue="1">
      <formula>D105="No"</formula>
    </cfRule>
    <cfRule type="expression" dxfId="6615" priority="6954" stopIfTrue="1">
      <formula>D105="Yes"</formula>
    </cfRule>
  </conditionalFormatting>
  <conditionalFormatting sqref="AF105:AF107">
    <cfRule type="expression" dxfId="6614" priority="6951" stopIfTrue="1">
      <formula>AF105="No"</formula>
    </cfRule>
    <cfRule type="expression" dxfId="6613" priority="6952" stopIfTrue="1">
      <formula>AF105="Yes"</formula>
    </cfRule>
  </conditionalFormatting>
  <conditionalFormatting sqref="AG105:AH107">
    <cfRule type="expression" dxfId="6612" priority="6949" stopIfTrue="1">
      <formula>AG105="No"</formula>
    </cfRule>
    <cfRule type="expression" dxfId="6611" priority="6950" stopIfTrue="1">
      <formula>AG105="Yes"</formula>
    </cfRule>
  </conditionalFormatting>
  <conditionalFormatting sqref="AJ105:AJ107">
    <cfRule type="expression" dxfId="6610" priority="6947" stopIfTrue="1">
      <formula>AJ105="No"</formula>
    </cfRule>
    <cfRule type="expression" dxfId="6609" priority="6948" stopIfTrue="1">
      <formula>AJ105="Yes"</formula>
    </cfRule>
  </conditionalFormatting>
  <conditionalFormatting sqref="AI105:AI107">
    <cfRule type="expression" dxfId="6608" priority="6945" stopIfTrue="1">
      <formula>AI105="No"</formula>
    </cfRule>
    <cfRule type="expression" dxfId="6607" priority="6946" stopIfTrue="1">
      <formula>AI105="Yes"</formula>
    </cfRule>
  </conditionalFormatting>
  <conditionalFormatting sqref="AK105:AK107">
    <cfRule type="expression" dxfId="6606" priority="6943" stopIfTrue="1">
      <formula>AK105="No"</formula>
    </cfRule>
    <cfRule type="expression" dxfId="6605" priority="6944" stopIfTrue="1">
      <formula>AK105="Yes"</formula>
    </cfRule>
  </conditionalFormatting>
  <conditionalFormatting sqref="AN105:AN107">
    <cfRule type="expression" dxfId="6604" priority="6941" stopIfTrue="1">
      <formula>AN105="No"</formula>
    </cfRule>
    <cfRule type="expression" dxfId="6603" priority="6942" stopIfTrue="1">
      <formula>AN105="Yes"</formula>
    </cfRule>
  </conditionalFormatting>
  <conditionalFormatting sqref="AO105:AO107">
    <cfRule type="expression" dxfId="6602" priority="6939" stopIfTrue="1">
      <formula>AO105="No"</formula>
    </cfRule>
    <cfRule type="expression" dxfId="6601" priority="6940" stopIfTrue="1">
      <formula>AO105="Yes"</formula>
    </cfRule>
  </conditionalFormatting>
  <conditionalFormatting sqref="AP105:AP107">
    <cfRule type="expression" dxfId="6600" priority="6937" stopIfTrue="1">
      <formula>AP105="No"</formula>
    </cfRule>
    <cfRule type="expression" dxfId="6599" priority="6938" stopIfTrue="1">
      <formula>AP105="Yes"</formula>
    </cfRule>
  </conditionalFormatting>
  <conditionalFormatting sqref="AQ105:AQ107">
    <cfRule type="expression" dxfId="6598" priority="6935" stopIfTrue="1">
      <formula>AQ105="No"</formula>
    </cfRule>
    <cfRule type="expression" dxfId="6597" priority="6936" stopIfTrue="1">
      <formula>AQ105="Yes"</formula>
    </cfRule>
  </conditionalFormatting>
  <conditionalFormatting sqref="AN105:AQ107">
    <cfRule type="containsText" dxfId="6596" priority="6933" operator="containsText" text="Yes">
      <formula>NOT(ISERROR(SEARCH("Yes",AN105)))</formula>
    </cfRule>
    <cfRule type="containsText" dxfId="6595" priority="6934" operator="containsText" text="No">
      <formula>NOT(ISERROR(SEARCH("No",AN105)))</formula>
    </cfRule>
  </conditionalFormatting>
  <conditionalFormatting sqref="AM105:AM107">
    <cfRule type="expression" dxfId="6594" priority="6931" stopIfTrue="1">
      <formula>AM105="No"</formula>
    </cfRule>
    <cfRule type="expression" dxfId="6593" priority="6932" stopIfTrue="1">
      <formula>AM105="Yes"</formula>
    </cfRule>
  </conditionalFormatting>
  <conditionalFormatting sqref="AL105:AL107">
    <cfRule type="expression" dxfId="6592" priority="6929" stopIfTrue="1">
      <formula>AL105="No"</formula>
    </cfRule>
    <cfRule type="expression" dxfId="6591" priority="6930" stopIfTrue="1">
      <formula>AL105="Yes"</formula>
    </cfRule>
  </conditionalFormatting>
  <conditionalFormatting sqref="AR105:AR107">
    <cfRule type="expression" dxfId="6590" priority="6927" stopIfTrue="1">
      <formula>AR105="No"</formula>
    </cfRule>
    <cfRule type="expression" dxfId="6589" priority="6928" stopIfTrue="1">
      <formula>AR105="Yes"</formula>
    </cfRule>
  </conditionalFormatting>
  <conditionalFormatting sqref="AS105:AS107">
    <cfRule type="expression" dxfId="6588" priority="6925" stopIfTrue="1">
      <formula>AS105="No"</formula>
    </cfRule>
    <cfRule type="expression" dxfId="6587" priority="6926" stopIfTrue="1">
      <formula>AS105="Yes"</formula>
    </cfRule>
  </conditionalFormatting>
  <conditionalFormatting sqref="AT105:AT107">
    <cfRule type="expression" dxfId="6586" priority="6923" stopIfTrue="1">
      <formula>AT105="No"</formula>
    </cfRule>
    <cfRule type="expression" dxfId="6585" priority="6924" stopIfTrue="1">
      <formula>AT105="Yes"</formula>
    </cfRule>
  </conditionalFormatting>
  <conditionalFormatting sqref="AU105:AU107">
    <cfRule type="expression" dxfId="6584" priority="6921" stopIfTrue="1">
      <formula>AU105="No"</formula>
    </cfRule>
    <cfRule type="expression" dxfId="6583" priority="6922" stopIfTrue="1">
      <formula>AU105="Yes"</formula>
    </cfRule>
  </conditionalFormatting>
  <conditionalFormatting sqref="AV105:AV107">
    <cfRule type="expression" dxfId="6582" priority="6919" stopIfTrue="1">
      <formula>AV105="No"</formula>
    </cfRule>
    <cfRule type="expression" dxfId="6581" priority="6920" stopIfTrue="1">
      <formula>AV105="Yes"</formula>
    </cfRule>
  </conditionalFormatting>
  <conditionalFormatting sqref="AW105:AW107">
    <cfRule type="expression" dxfId="6580" priority="6917" stopIfTrue="1">
      <formula>AW105="No"</formula>
    </cfRule>
    <cfRule type="expression" dxfId="6579" priority="6918" stopIfTrue="1">
      <formula>AW105="Yes"</formula>
    </cfRule>
  </conditionalFormatting>
  <conditionalFormatting sqref="AX105:AX107">
    <cfRule type="expression" dxfId="6578" priority="6915" stopIfTrue="1">
      <formula>AX105="No"</formula>
    </cfRule>
    <cfRule type="expression" dxfId="6577" priority="6916" stopIfTrue="1">
      <formula>AX105="Yes"</formula>
    </cfRule>
  </conditionalFormatting>
  <conditionalFormatting sqref="AY105:AY107">
    <cfRule type="expression" dxfId="6576" priority="6913" stopIfTrue="1">
      <formula>AY105="No"</formula>
    </cfRule>
    <cfRule type="expression" dxfId="6575" priority="6914" stopIfTrue="1">
      <formula>AY105="Yes"</formula>
    </cfRule>
  </conditionalFormatting>
  <conditionalFormatting sqref="D12:H14 J12:J14 L12:N14 AA12:AA14">
    <cfRule type="expression" dxfId="6574" priority="6911" stopIfTrue="1">
      <formula>D12="No"</formula>
    </cfRule>
    <cfRule type="expression" dxfId="6573" priority="6912" stopIfTrue="1">
      <formula>D12="Yes"</formula>
    </cfRule>
  </conditionalFormatting>
  <conditionalFormatting sqref="AM12:AM14">
    <cfRule type="expression" dxfId="6572" priority="6909" stopIfTrue="1">
      <formula>AM12="No"</formula>
    </cfRule>
    <cfRule type="expression" dxfId="6571" priority="6910" stopIfTrue="1">
      <formula>AM12="Yes"</formula>
    </cfRule>
  </conditionalFormatting>
  <conditionalFormatting sqref="I12:I14">
    <cfRule type="expression" dxfId="6570" priority="6907" stopIfTrue="1">
      <formula>I12="No"</formula>
    </cfRule>
    <cfRule type="expression" dxfId="6569" priority="6908" stopIfTrue="1">
      <formula>I12="Yes"</formula>
    </cfRule>
  </conditionalFormatting>
  <conditionalFormatting sqref="K12:K14">
    <cfRule type="expression" dxfId="6568" priority="6905" stopIfTrue="1">
      <formula>K12="No"</formula>
    </cfRule>
    <cfRule type="expression" dxfId="6567" priority="6906" stopIfTrue="1">
      <formula>K12="Yes"</formula>
    </cfRule>
  </conditionalFormatting>
  <conditionalFormatting sqref="O12:Z14">
    <cfRule type="expression" dxfId="6566" priority="6903" stopIfTrue="1">
      <formula>O12="No"</formula>
    </cfRule>
    <cfRule type="expression" dxfId="6565" priority="6904" stopIfTrue="1">
      <formula>O12="Yes"</formula>
    </cfRule>
  </conditionalFormatting>
  <conditionalFormatting sqref="AB12:AL14">
    <cfRule type="expression" dxfId="6564" priority="6901" stopIfTrue="1">
      <formula>AB12="No"</formula>
    </cfRule>
    <cfRule type="expression" dxfId="6563" priority="6902" stopIfTrue="1">
      <formula>AB12="Yes"</formula>
    </cfRule>
  </conditionalFormatting>
  <conditionalFormatting sqref="AN12:AY14">
    <cfRule type="expression" dxfId="6562" priority="6899" stopIfTrue="1">
      <formula>AN12="No"</formula>
    </cfRule>
    <cfRule type="expression" dxfId="6561" priority="6900" stopIfTrue="1">
      <formula>AN12="Yes"</formula>
    </cfRule>
  </conditionalFormatting>
  <conditionalFormatting sqref="D99:AB101">
    <cfRule type="expression" dxfId="6560" priority="6897" stopIfTrue="1">
      <formula>D99="No"</formula>
    </cfRule>
    <cfRule type="expression" dxfId="6559" priority="6898" stopIfTrue="1">
      <formula>D99="Yes"</formula>
    </cfRule>
  </conditionalFormatting>
  <conditionalFormatting sqref="AC99:AH101">
    <cfRule type="expression" dxfId="6558" priority="6895" stopIfTrue="1">
      <formula>AC99="No"</formula>
    </cfRule>
    <cfRule type="expression" dxfId="6557" priority="6896" stopIfTrue="1">
      <formula>AC99="Yes"</formula>
    </cfRule>
  </conditionalFormatting>
  <conditionalFormatting sqref="AJ99:AJ101">
    <cfRule type="expression" dxfId="6556" priority="6893" stopIfTrue="1">
      <formula>AJ99="No"</formula>
    </cfRule>
    <cfRule type="expression" dxfId="6555" priority="6894" stopIfTrue="1">
      <formula>AJ99="Yes"</formula>
    </cfRule>
  </conditionalFormatting>
  <conditionalFormatting sqref="AI99:AI101">
    <cfRule type="expression" dxfId="6554" priority="6891" stopIfTrue="1">
      <formula>AI99="No"</formula>
    </cfRule>
    <cfRule type="expression" dxfId="6553" priority="6892" stopIfTrue="1">
      <formula>AI99="Yes"</formula>
    </cfRule>
  </conditionalFormatting>
  <conditionalFormatting sqref="AK99:AK101">
    <cfRule type="expression" dxfId="6552" priority="6889" stopIfTrue="1">
      <formula>AK99="No"</formula>
    </cfRule>
    <cfRule type="expression" dxfId="6551" priority="6890" stopIfTrue="1">
      <formula>AK99="Yes"</formula>
    </cfRule>
  </conditionalFormatting>
  <conditionalFormatting sqref="AN99:AN101">
    <cfRule type="expression" dxfId="6550" priority="6887" stopIfTrue="1">
      <formula>AN99="No"</formula>
    </cfRule>
    <cfRule type="expression" dxfId="6549" priority="6888" stopIfTrue="1">
      <formula>AN99="Yes"</formula>
    </cfRule>
  </conditionalFormatting>
  <conditionalFormatting sqref="AO99:AO101">
    <cfRule type="expression" dxfId="6548" priority="6885" stopIfTrue="1">
      <formula>AO99="No"</formula>
    </cfRule>
    <cfRule type="expression" dxfId="6547" priority="6886" stopIfTrue="1">
      <formula>AO99="Yes"</formula>
    </cfRule>
  </conditionalFormatting>
  <conditionalFormatting sqref="AP99:AP101">
    <cfRule type="expression" dxfId="6546" priority="6883" stopIfTrue="1">
      <formula>AP99="No"</formula>
    </cfRule>
    <cfRule type="expression" dxfId="6545" priority="6884" stopIfTrue="1">
      <formula>AP99="Yes"</formula>
    </cfRule>
  </conditionalFormatting>
  <conditionalFormatting sqref="AQ99:AQ101">
    <cfRule type="expression" dxfId="6544" priority="6881" stopIfTrue="1">
      <formula>AQ99="No"</formula>
    </cfRule>
    <cfRule type="expression" dxfId="6543" priority="6882" stopIfTrue="1">
      <formula>AQ99="Yes"</formula>
    </cfRule>
  </conditionalFormatting>
  <conditionalFormatting sqref="AN99:AQ101">
    <cfRule type="containsText" dxfId="6542" priority="6879" operator="containsText" text="Yes">
      <formula>NOT(ISERROR(SEARCH("Yes",AN99)))</formula>
    </cfRule>
    <cfRule type="containsText" dxfId="6541" priority="6880" operator="containsText" text="No">
      <formula>NOT(ISERROR(SEARCH("No",AN99)))</formula>
    </cfRule>
  </conditionalFormatting>
  <conditionalFormatting sqref="AM99:AM101">
    <cfRule type="expression" dxfId="6540" priority="6877" stopIfTrue="1">
      <formula>AM99="No"</formula>
    </cfRule>
    <cfRule type="expression" dxfId="6539" priority="6878" stopIfTrue="1">
      <formula>AM99="Yes"</formula>
    </cfRule>
  </conditionalFormatting>
  <conditionalFormatting sqref="AL99:AL101">
    <cfRule type="expression" dxfId="6538" priority="6875" stopIfTrue="1">
      <formula>AL99="No"</formula>
    </cfRule>
    <cfRule type="expression" dxfId="6537" priority="6876" stopIfTrue="1">
      <formula>AL99="Yes"</formula>
    </cfRule>
  </conditionalFormatting>
  <conditionalFormatting sqref="AR99:AR101">
    <cfRule type="expression" dxfId="6536" priority="6873" stopIfTrue="1">
      <formula>AR99="No"</formula>
    </cfRule>
    <cfRule type="expression" dxfId="6535" priority="6874" stopIfTrue="1">
      <formula>AR99="Yes"</formula>
    </cfRule>
  </conditionalFormatting>
  <conditionalFormatting sqref="AS99:AS101">
    <cfRule type="expression" dxfId="6534" priority="6871" stopIfTrue="1">
      <formula>AS99="No"</formula>
    </cfRule>
    <cfRule type="expression" dxfId="6533" priority="6872" stopIfTrue="1">
      <formula>AS99="Yes"</formula>
    </cfRule>
  </conditionalFormatting>
  <conditionalFormatting sqref="AT99:AT101">
    <cfRule type="expression" dxfId="6532" priority="6869" stopIfTrue="1">
      <formula>AT99="No"</formula>
    </cfRule>
    <cfRule type="expression" dxfId="6531" priority="6870" stopIfTrue="1">
      <formula>AT99="Yes"</formula>
    </cfRule>
  </conditionalFormatting>
  <conditionalFormatting sqref="AU99:AU101">
    <cfRule type="expression" dxfId="6530" priority="6867" stopIfTrue="1">
      <formula>AU99="No"</formula>
    </cfRule>
    <cfRule type="expression" dxfId="6529" priority="6868" stopIfTrue="1">
      <formula>AU99="Yes"</formula>
    </cfRule>
  </conditionalFormatting>
  <conditionalFormatting sqref="AV99:AV101">
    <cfRule type="expression" dxfId="6528" priority="6865" stopIfTrue="1">
      <formula>AV99="No"</formula>
    </cfRule>
    <cfRule type="expression" dxfId="6527" priority="6866" stopIfTrue="1">
      <formula>AV99="Yes"</formula>
    </cfRule>
  </conditionalFormatting>
  <conditionalFormatting sqref="AW99:AW101">
    <cfRule type="expression" dxfId="6526" priority="6863" stopIfTrue="1">
      <formula>AW99="No"</formula>
    </cfRule>
    <cfRule type="expression" dxfId="6525" priority="6864" stopIfTrue="1">
      <formula>AW99="Yes"</formula>
    </cfRule>
  </conditionalFormatting>
  <conditionalFormatting sqref="AX99:AX101">
    <cfRule type="expression" dxfId="6524" priority="6861" stopIfTrue="1">
      <formula>AX99="No"</formula>
    </cfRule>
    <cfRule type="expression" dxfId="6523" priority="6862" stopIfTrue="1">
      <formula>AX99="Yes"</formula>
    </cfRule>
  </conditionalFormatting>
  <conditionalFormatting sqref="AY99:AY101">
    <cfRule type="expression" dxfId="6522" priority="6859" stopIfTrue="1">
      <formula>AY99="No"</formula>
    </cfRule>
    <cfRule type="expression" dxfId="6521" priority="6860" stopIfTrue="1">
      <formula>AY99="Yes"</formula>
    </cfRule>
  </conditionalFormatting>
  <conditionalFormatting sqref="D108:K110 M108:AE110">
    <cfRule type="expression" dxfId="6520" priority="6857" stopIfTrue="1">
      <formula>D108="No"</formula>
    </cfRule>
    <cfRule type="expression" dxfId="6519" priority="6858" stopIfTrue="1">
      <formula>D108="Yes"</formula>
    </cfRule>
  </conditionalFormatting>
  <conditionalFormatting sqref="AF108:AF110">
    <cfRule type="expression" dxfId="6518" priority="6855" stopIfTrue="1">
      <formula>AF108="No"</formula>
    </cfRule>
    <cfRule type="expression" dxfId="6517" priority="6856" stopIfTrue="1">
      <formula>AF108="Yes"</formula>
    </cfRule>
  </conditionalFormatting>
  <conditionalFormatting sqref="AG108:AH110">
    <cfRule type="expression" dxfId="6516" priority="6853" stopIfTrue="1">
      <formula>AG108="No"</formula>
    </cfRule>
    <cfRule type="expression" dxfId="6515" priority="6854" stopIfTrue="1">
      <formula>AG108="Yes"</formula>
    </cfRule>
  </conditionalFormatting>
  <conditionalFormatting sqref="AJ108:AJ110">
    <cfRule type="expression" dxfId="6514" priority="6851" stopIfTrue="1">
      <formula>AJ108="No"</formula>
    </cfRule>
    <cfRule type="expression" dxfId="6513" priority="6852" stopIfTrue="1">
      <formula>AJ108="Yes"</formula>
    </cfRule>
  </conditionalFormatting>
  <conditionalFormatting sqref="AI108:AI110">
    <cfRule type="expression" dxfId="6512" priority="6849" stopIfTrue="1">
      <formula>AI108="No"</formula>
    </cfRule>
    <cfRule type="expression" dxfId="6511" priority="6850" stopIfTrue="1">
      <formula>AI108="Yes"</formula>
    </cfRule>
  </conditionalFormatting>
  <conditionalFormatting sqref="AK108:AK110">
    <cfRule type="expression" dxfId="6510" priority="6847" stopIfTrue="1">
      <formula>AK108="No"</formula>
    </cfRule>
    <cfRule type="expression" dxfId="6509" priority="6848" stopIfTrue="1">
      <formula>AK108="Yes"</formula>
    </cfRule>
  </conditionalFormatting>
  <conditionalFormatting sqref="AN108:AN110">
    <cfRule type="expression" dxfId="6508" priority="6845" stopIfTrue="1">
      <formula>AN108="No"</formula>
    </cfRule>
    <cfRule type="expression" dxfId="6507" priority="6846" stopIfTrue="1">
      <formula>AN108="Yes"</formula>
    </cfRule>
  </conditionalFormatting>
  <conditionalFormatting sqref="AO108:AO110">
    <cfRule type="expression" dxfId="6506" priority="6843" stopIfTrue="1">
      <formula>AO108="No"</formula>
    </cfRule>
    <cfRule type="expression" dxfId="6505" priority="6844" stopIfTrue="1">
      <formula>AO108="Yes"</formula>
    </cfRule>
  </conditionalFormatting>
  <conditionalFormatting sqref="AP108:AP110">
    <cfRule type="expression" dxfId="6504" priority="6841" stopIfTrue="1">
      <formula>AP108="No"</formula>
    </cfRule>
    <cfRule type="expression" dxfId="6503" priority="6842" stopIfTrue="1">
      <formula>AP108="Yes"</formula>
    </cfRule>
  </conditionalFormatting>
  <conditionalFormatting sqref="AQ108:AQ110">
    <cfRule type="expression" dxfId="6502" priority="6839" stopIfTrue="1">
      <formula>AQ108="No"</formula>
    </cfRule>
    <cfRule type="expression" dxfId="6501" priority="6840" stopIfTrue="1">
      <formula>AQ108="Yes"</formula>
    </cfRule>
  </conditionalFormatting>
  <conditionalFormatting sqref="AN108:AQ110">
    <cfRule type="containsText" dxfId="6500" priority="6837" operator="containsText" text="Yes">
      <formula>NOT(ISERROR(SEARCH("Yes",AN108)))</formula>
    </cfRule>
    <cfRule type="containsText" dxfId="6499" priority="6838" operator="containsText" text="No">
      <formula>NOT(ISERROR(SEARCH("No",AN108)))</formula>
    </cfRule>
  </conditionalFormatting>
  <conditionalFormatting sqref="AM108:AM110">
    <cfRule type="expression" dxfId="6498" priority="6835" stopIfTrue="1">
      <formula>AM108="No"</formula>
    </cfRule>
    <cfRule type="expression" dxfId="6497" priority="6836" stopIfTrue="1">
      <formula>AM108="Yes"</formula>
    </cfRule>
  </conditionalFormatting>
  <conditionalFormatting sqref="AL108:AL110">
    <cfRule type="expression" dxfId="6496" priority="6833" stopIfTrue="1">
      <formula>AL108="No"</formula>
    </cfRule>
    <cfRule type="expression" dxfId="6495" priority="6834" stopIfTrue="1">
      <formula>AL108="Yes"</formula>
    </cfRule>
  </conditionalFormatting>
  <conditionalFormatting sqref="L108:L110">
    <cfRule type="expression" dxfId="6494" priority="6831" stopIfTrue="1">
      <formula>L108="No"</formula>
    </cfRule>
    <cfRule type="expression" dxfId="6493" priority="6832" stopIfTrue="1">
      <formula>L108="Yes"</formula>
    </cfRule>
  </conditionalFormatting>
  <conditionalFormatting sqref="AR108:AR110">
    <cfRule type="expression" dxfId="6492" priority="6829" stopIfTrue="1">
      <formula>AR108="No"</formula>
    </cfRule>
    <cfRule type="expression" dxfId="6491" priority="6830" stopIfTrue="1">
      <formula>AR108="Yes"</formula>
    </cfRule>
  </conditionalFormatting>
  <conditionalFormatting sqref="AS108:AS110">
    <cfRule type="expression" dxfId="6490" priority="6827" stopIfTrue="1">
      <formula>AS108="No"</formula>
    </cfRule>
    <cfRule type="expression" dxfId="6489" priority="6828" stopIfTrue="1">
      <formula>AS108="Yes"</formula>
    </cfRule>
  </conditionalFormatting>
  <conditionalFormatting sqref="AT108:AT110">
    <cfRule type="expression" dxfId="6488" priority="6825" stopIfTrue="1">
      <formula>AT108="No"</formula>
    </cfRule>
    <cfRule type="expression" dxfId="6487" priority="6826" stopIfTrue="1">
      <formula>AT108="Yes"</formula>
    </cfRule>
  </conditionalFormatting>
  <conditionalFormatting sqref="AU108:AU110">
    <cfRule type="expression" dxfId="6486" priority="6823" stopIfTrue="1">
      <formula>AU108="No"</formula>
    </cfRule>
    <cfRule type="expression" dxfId="6485" priority="6824" stopIfTrue="1">
      <formula>AU108="Yes"</formula>
    </cfRule>
  </conditionalFormatting>
  <conditionalFormatting sqref="AV108:AV110">
    <cfRule type="expression" dxfId="6484" priority="6821" stopIfTrue="1">
      <formula>AV108="No"</formula>
    </cfRule>
    <cfRule type="expression" dxfId="6483" priority="6822" stopIfTrue="1">
      <formula>AV108="Yes"</formula>
    </cfRule>
  </conditionalFormatting>
  <conditionalFormatting sqref="AW108:AW110">
    <cfRule type="expression" dxfId="6482" priority="6819" stopIfTrue="1">
      <formula>AW108="No"</formula>
    </cfRule>
    <cfRule type="expression" dxfId="6481" priority="6820" stopIfTrue="1">
      <formula>AW108="Yes"</formula>
    </cfRule>
  </conditionalFormatting>
  <conditionalFormatting sqref="AX108:AX110">
    <cfRule type="expression" dxfId="6480" priority="6817" stopIfTrue="1">
      <formula>AX108="No"</formula>
    </cfRule>
    <cfRule type="expression" dxfId="6479" priority="6818" stopIfTrue="1">
      <formula>AX108="Yes"</formula>
    </cfRule>
  </conditionalFormatting>
  <conditionalFormatting sqref="AY108:AY110">
    <cfRule type="expression" dxfId="6478" priority="6815" stopIfTrue="1">
      <formula>AY108="No"</formula>
    </cfRule>
    <cfRule type="expression" dxfId="6477" priority="6816" stopIfTrue="1">
      <formula>AY108="Yes"</formula>
    </cfRule>
  </conditionalFormatting>
  <conditionalFormatting sqref="D126:K128 M126:AE128">
    <cfRule type="expression" dxfId="6476" priority="6813" stopIfTrue="1">
      <formula>D126="No"</formula>
    </cfRule>
    <cfRule type="expression" dxfId="6475" priority="6814" stopIfTrue="1">
      <formula>D126="Yes"</formula>
    </cfRule>
  </conditionalFormatting>
  <conditionalFormatting sqref="AF126:AF128">
    <cfRule type="expression" dxfId="6474" priority="6811" stopIfTrue="1">
      <formula>AF126="No"</formula>
    </cfRule>
    <cfRule type="expression" dxfId="6473" priority="6812" stopIfTrue="1">
      <formula>AF126="Yes"</formula>
    </cfRule>
  </conditionalFormatting>
  <conditionalFormatting sqref="AI126:AI128">
    <cfRule type="expression" dxfId="6472" priority="6809" stopIfTrue="1">
      <formula>AI126="No"</formula>
    </cfRule>
    <cfRule type="expression" dxfId="6471" priority="6810" stopIfTrue="1">
      <formula>AI126="Yes"</formula>
    </cfRule>
  </conditionalFormatting>
  <conditionalFormatting sqref="AM126:AM128">
    <cfRule type="expression" dxfId="6470" priority="6807" stopIfTrue="1">
      <formula>AM126="No"</formula>
    </cfRule>
    <cfRule type="expression" dxfId="6469" priority="6808" stopIfTrue="1">
      <formula>AM126="Yes"</formula>
    </cfRule>
  </conditionalFormatting>
  <conditionalFormatting sqref="L126:L128">
    <cfRule type="expression" dxfId="6468" priority="6805" stopIfTrue="1">
      <formula>L126="No"</formula>
    </cfRule>
    <cfRule type="expression" dxfId="6467" priority="6806" stopIfTrue="1">
      <formula>L126="Yes"</formula>
    </cfRule>
  </conditionalFormatting>
  <conditionalFormatting sqref="AT126:AT128">
    <cfRule type="expression" dxfId="6466" priority="6803" stopIfTrue="1">
      <formula>AT126="No"</formula>
    </cfRule>
    <cfRule type="expression" dxfId="6465" priority="6804" stopIfTrue="1">
      <formula>AT126="Yes"</formula>
    </cfRule>
  </conditionalFormatting>
  <conditionalFormatting sqref="AW126:AW128">
    <cfRule type="expression" dxfId="6464" priority="6801" stopIfTrue="1">
      <formula>AW126="No"</formula>
    </cfRule>
    <cfRule type="expression" dxfId="6463" priority="6802" stopIfTrue="1">
      <formula>AW126="Yes"</formula>
    </cfRule>
  </conditionalFormatting>
  <conditionalFormatting sqref="AX126:AX128">
    <cfRule type="expression" dxfId="6462" priority="6799" stopIfTrue="1">
      <formula>AX126="No"</formula>
    </cfRule>
    <cfRule type="expression" dxfId="6461" priority="6800" stopIfTrue="1">
      <formula>AX126="Yes"</formula>
    </cfRule>
  </conditionalFormatting>
  <conditionalFormatting sqref="AG126:AG128">
    <cfRule type="expression" dxfId="6460" priority="6797" stopIfTrue="1">
      <formula>AG126="No"</formula>
    </cfRule>
    <cfRule type="expression" dxfId="6459" priority="6798" stopIfTrue="1">
      <formula>AG126="Yes"</formula>
    </cfRule>
  </conditionalFormatting>
  <conditionalFormatting sqref="AY126:AY128 AU126:AV128 AN126:AS128 AJ126:AL128 AH126:AH128">
    <cfRule type="expression" dxfId="6458" priority="6795" stopIfTrue="1">
      <formula>AH126="No"</formula>
    </cfRule>
    <cfRule type="expression" dxfId="6457" priority="6796" stopIfTrue="1">
      <formula>AH126="Yes"</formula>
    </cfRule>
  </conditionalFormatting>
  <conditionalFormatting sqref="D188:AE188">
    <cfRule type="expression" dxfId="6456" priority="6793" stopIfTrue="1">
      <formula>D188="No"</formula>
    </cfRule>
    <cfRule type="expression" dxfId="6455" priority="6794" stopIfTrue="1">
      <formula>D188="Yes"</formula>
    </cfRule>
  </conditionalFormatting>
  <conditionalFormatting sqref="AF188">
    <cfRule type="expression" dxfId="6454" priority="6791" stopIfTrue="1">
      <formula>AF188="No"</formula>
    </cfRule>
    <cfRule type="expression" dxfId="6453" priority="6792" stopIfTrue="1">
      <formula>AF188="Yes"</formula>
    </cfRule>
  </conditionalFormatting>
  <conditionalFormatting sqref="AG188:AH188">
    <cfRule type="expression" dxfId="6452" priority="6789" stopIfTrue="1">
      <formula>AG188="No"</formula>
    </cfRule>
    <cfRule type="expression" dxfId="6451" priority="6790" stopIfTrue="1">
      <formula>AG188="Yes"</formula>
    </cfRule>
  </conditionalFormatting>
  <conditionalFormatting sqref="AJ188">
    <cfRule type="expression" dxfId="6450" priority="6787" stopIfTrue="1">
      <formula>AJ188="No"</formula>
    </cfRule>
    <cfRule type="expression" dxfId="6449" priority="6788" stopIfTrue="1">
      <formula>AJ188="Yes"</formula>
    </cfRule>
  </conditionalFormatting>
  <conditionalFormatting sqref="AI188">
    <cfRule type="expression" dxfId="6448" priority="6785" stopIfTrue="1">
      <formula>AI188="No"</formula>
    </cfRule>
    <cfRule type="expression" dxfId="6447" priority="6786" stopIfTrue="1">
      <formula>AI188="Yes"</formula>
    </cfRule>
  </conditionalFormatting>
  <conditionalFormatting sqref="AK188">
    <cfRule type="expression" dxfId="6446" priority="6783" stopIfTrue="1">
      <formula>AK188="No"</formula>
    </cfRule>
    <cfRule type="expression" dxfId="6445" priority="6784" stopIfTrue="1">
      <formula>AK188="Yes"</formula>
    </cfRule>
  </conditionalFormatting>
  <conditionalFormatting sqref="AN188">
    <cfRule type="expression" dxfId="6444" priority="6781" stopIfTrue="1">
      <formula>AN188="No"</formula>
    </cfRule>
    <cfRule type="expression" dxfId="6443" priority="6782" stopIfTrue="1">
      <formula>AN188="Yes"</formula>
    </cfRule>
  </conditionalFormatting>
  <conditionalFormatting sqref="AO188">
    <cfRule type="expression" dxfId="6442" priority="6779" stopIfTrue="1">
      <formula>AO188="No"</formula>
    </cfRule>
    <cfRule type="expression" dxfId="6441" priority="6780" stopIfTrue="1">
      <formula>AO188="Yes"</formula>
    </cfRule>
  </conditionalFormatting>
  <conditionalFormatting sqref="AP188">
    <cfRule type="expression" dxfId="6440" priority="6777" stopIfTrue="1">
      <formula>AP188="No"</formula>
    </cfRule>
    <cfRule type="expression" dxfId="6439" priority="6778" stopIfTrue="1">
      <formula>AP188="Yes"</formula>
    </cfRule>
  </conditionalFormatting>
  <conditionalFormatting sqref="AQ188">
    <cfRule type="expression" dxfId="6438" priority="6775" stopIfTrue="1">
      <formula>AQ188="No"</formula>
    </cfRule>
    <cfRule type="expression" dxfId="6437" priority="6776" stopIfTrue="1">
      <formula>AQ188="Yes"</formula>
    </cfRule>
  </conditionalFormatting>
  <conditionalFormatting sqref="AN188:AQ188">
    <cfRule type="containsText" dxfId="6436" priority="6773" operator="containsText" text="Yes">
      <formula>NOT(ISERROR(SEARCH("Yes",AN188)))</formula>
    </cfRule>
    <cfRule type="containsText" dxfId="6435" priority="6774" operator="containsText" text="No">
      <formula>NOT(ISERROR(SEARCH("No",AN188)))</formula>
    </cfRule>
  </conditionalFormatting>
  <conditionalFormatting sqref="AM188">
    <cfRule type="expression" dxfId="6434" priority="6771" stopIfTrue="1">
      <formula>AM188="No"</formula>
    </cfRule>
    <cfRule type="expression" dxfId="6433" priority="6772" stopIfTrue="1">
      <formula>AM188="Yes"</formula>
    </cfRule>
  </conditionalFormatting>
  <conditionalFormatting sqref="AL188">
    <cfRule type="expression" dxfId="6432" priority="6769" stopIfTrue="1">
      <formula>AL188="No"</formula>
    </cfRule>
    <cfRule type="expression" dxfId="6431" priority="6770" stopIfTrue="1">
      <formula>AL188="Yes"</formula>
    </cfRule>
  </conditionalFormatting>
  <conditionalFormatting sqref="AR188">
    <cfRule type="expression" dxfId="6430" priority="6767" stopIfTrue="1">
      <formula>AR188="No"</formula>
    </cfRule>
    <cfRule type="expression" dxfId="6429" priority="6768" stopIfTrue="1">
      <formula>AR188="Yes"</formula>
    </cfRule>
  </conditionalFormatting>
  <conditionalFormatting sqref="AS188">
    <cfRule type="expression" dxfId="6428" priority="6765" stopIfTrue="1">
      <formula>AS188="No"</formula>
    </cfRule>
    <cfRule type="expression" dxfId="6427" priority="6766" stopIfTrue="1">
      <formula>AS188="Yes"</formula>
    </cfRule>
  </conditionalFormatting>
  <conditionalFormatting sqref="AT188">
    <cfRule type="expression" dxfId="6426" priority="6763" stopIfTrue="1">
      <formula>AT188="No"</formula>
    </cfRule>
    <cfRule type="expression" dxfId="6425" priority="6764" stopIfTrue="1">
      <formula>AT188="Yes"</formula>
    </cfRule>
  </conditionalFormatting>
  <conditionalFormatting sqref="AU188">
    <cfRule type="expression" dxfId="6424" priority="6761" stopIfTrue="1">
      <formula>AU188="No"</formula>
    </cfRule>
    <cfRule type="expression" dxfId="6423" priority="6762" stopIfTrue="1">
      <formula>AU188="Yes"</formula>
    </cfRule>
  </conditionalFormatting>
  <conditionalFormatting sqref="AV188">
    <cfRule type="expression" dxfId="6422" priority="6759" stopIfTrue="1">
      <formula>AV188="No"</formula>
    </cfRule>
    <cfRule type="expression" dxfId="6421" priority="6760" stopIfTrue="1">
      <formula>AV188="Yes"</formula>
    </cfRule>
  </conditionalFormatting>
  <conditionalFormatting sqref="AW188">
    <cfRule type="expression" dxfId="6420" priority="6757" stopIfTrue="1">
      <formula>AW188="No"</formula>
    </cfRule>
    <cfRule type="expression" dxfId="6419" priority="6758" stopIfTrue="1">
      <formula>AW188="Yes"</formula>
    </cfRule>
  </conditionalFormatting>
  <conditionalFormatting sqref="AX188">
    <cfRule type="expression" dxfId="6418" priority="6755" stopIfTrue="1">
      <formula>AX188="No"</formula>
    </cfRule>
    <cfRule type="expression" dxfId="6417" priority="6756" stopIfTrue="1">
      <formula>AX188="Yes"</formula>
    </cfRule>
  </conditionalFormatting>
  <conditionalFormatting sqref="AY188">
    <cfRule type="expression" dxfId="6416" priority="6753" stopIfTrue="1">
      <formula>AY188="No"</formula>
    </cfRule>
    <cfRule type="expression" dxfId="6415" priority="6754" stopIfTrue="1">
      <formula>AY188="Yes"</formula>
    </cfRule>
  </conditionalFormatting>
  <conditionalFormatting sqref="D189:AA190 D191:AE191">
    <cfRule type="expression" dxfId="6414" priority="6751" stopIfTrue="1">
      <formula>D189="No"</formula>
    </cfRule>
    <cfRule type="expression" dxfId="6413" priority="6752" stopIfTrue="1">
      <formula>D189="Yes"</formula>
    </cfRule>
  </conditionalFormatting>
  <conditionalFormatting sqref="AF189:AF191">
    <cfRule type="expression" dxfId="6412" priority="6749" stopIfTrue="1">
      <formula>AF189="No"</formula>
    </cfRule>
    <cfRule type="expression" dxfId="6411" priority="6750" stopIfTrue="1">
      <formula>AF189="Yes"</formula>
    </cfRule>
  </conditionalFormatting>
  <conditionalFormatting sqref="AG191:AH191">
    <cfRule type="expression" dxfId="6410" priority="6747" stopIfTrue="1">
      <formula>AG191="No"</formula>
    </cfRule>
    <cfRule type="expression" dxfId="6409" priority="6748" stopIfTrue="1">
      <formula>AG191="Yes"</formula>
    </cfRule>
  </conditionalFormatting>
  <conditionalFormatting sqref="AJ191">
    <cfRule type="expression" dxfId="6408" priority="6745" stopIfTrue="1">
      <formula>AJ191="No"</formula>
    </cfRule>
    <cfRule type="expression" dxfId="6407" priority="6746" stopIfTrue="1">
      <formula>AJ191="Yes"</formula>
    </cfRule>
  </conditionalFormatting>
  <conditionalFormatting sqref="AI191">
    <cfRule type="expression" dxfId="6406" priority="6743" stopIfTrue="1">
      <formula>AI191="No"</formula>
    </cfRule>
    <cfRule type="expression" dxfId="6405" priority="6744" stopIfTrue="1">
      <formula>AI191="Yes"</formula>
    </cfRule>
  </conditionalFormatting>
  <conditionalFormatting sqref="AK191">
    <cfRule type="expression" dxfId="6404" priority="6741" stopIfTrue="1">
      <formula>AK191="No"</formula>
    </cfRule>
    <cfRule type="expression" dxfId="6403" priority="6742" stopIfTrue="1">
      <formula>AK191="Yes"</formula>
    </cfRule>
  </conditionalFormatting>
  <conditionalFormatting sqref="AN191">
    <cfRule type="expression" dxfId="6402" priority="6739" stopIfTrue="1">
      <formula>AN191="No"</formula>
    </cfRule>
    <cfRule type="expression" dxfId="6401" priority="6740" stopIfTrue="1">
      <formula>AN191="Yes"</formula>
    </cfRule>
  </conditionalFormatting>
  <conditionalFormatting sqref="AO191">
    <cfRule type="expression" dxfId="6400" priority="6737" stopIfTrue="1">
      <formula>AO191="No"</formula>
    </cfRule>
    <cfRule type="expression" dxfId="6399" priority="6738" stopIfTrue="1">
      <formula>AO191="Yes"</formula>
    </cfRule>
  </conditionalFormatting>
  <conditionalFormatting sqref="AP191">
    <cfRule type="expression" dxfId="6398" priority="6735" stopIfTrue="1">
      <formula>AP191="No"</formula>
    </cfRule>
    <cfRule type="expression" dxfId="6397" priority="6736" stopIfTrue="1">
      <formula>AP191="Yes"</formula>
    </cfRule>
  </conditionalFormatting>
  <conditionalFormatting sqref="AQ191">
    <cfRule type="expression" dxfId="6396" priority="6733" stopIfTrue="1">
      <formula>AQ191="No"</formula>
    </cfRule>
    <cfRule type="expression" dxfId="6395" priority="6734" stopIfTrue="1">
      <formula>AQ191="Yes"</formula>
    </cfRule>
  </conditionalFormatting>
  <conditionalFormatting sqref="AN191:AQ191">
    <cfRule type="containsText" dxfId="6394" priority="6731" operator="containsText" text="Yes">
      <formula>NOT(ISERROR(SEARCH("Yes",AN191)))</formula>
    </cfRule>
    <cfRule type="containsText" dxfId="6393" priority="6732" operator="containsText" text="No">
      <formula>NOT(ISERROR(SEARCH("No",AN191)))</formula>
    </cfRule>
  </conditionalFormatting>
  <conditionalFormatting sqref="AM189:AM191">
    <cfRule type="expression" dxfId="6392" priority="6729" stopIfTrue="1">
      <formula>AM189="No"</formula>
    </cfRule>
    <cfRule type="expression" dxfId="6391" priority="6730" stopIfTrue="1">
      <formula>AM189="Yes"</formula>
    </cfRule>
  </conditionalFormatting>
  <conditionalFormatting sqref="AL191">
    <cfRule type="expression" dxfId="6390" priority="6727" stopIfTrue="1">
      <formula>AL191="No"</formula>
    </cfRule>
    <cfRule type="expression" dxfId="6389" priority="6728" stopIfTrue="1">
      <formula>AL191="Yes"</formula>
    </cfRule>
  </conditionalFormatting>
  <conditionalFormatting sqref="AB189:AE190">
    <cfRule type="expression" dxfId="6388" priority="6725" stopIfTrue="1">
      <formula>AB189="No"</formula>
    </cfRule>
    <cfRule type="expression" dxfId="6387" priority="6726" stopIfTrue="1">
      <formula>AB189="Yes"</formula>
    </cfRule>
  </conditionalFormatting>
  <conditionalFormatting sqref="AG189:AL190">
    <cfRule type="expression" dxfId="6386" priority="6723" stopIfTrue="1">
      <formula>AG189="No"</formula>
    </cfRule>
    <cfRule type="expression" dxfId="6385" priority="6724" stopIfTrue="1">
      <formula>AG189="Yes"</formula>
    </cfRule>
  </conditionalFormatting>
  <conditionalFormatting sqref="AN189:AQ190">
    <cfRule type="expression" dxfId="6384" priority="6721" stopIfTrue="1">
      <formula>AN189="No"</formula>
    </cfRule>
    <cfRule type="expression" dxfId="6383" priority="6722" stopIfTrue="1">
      <formula>AN189="Yes"</formula>
    </cfRule>
  </conditionalFormatting>
  <conditionalFormatting sqref="AR191">
    <cfRule type="expression" dxfId="6382" priority="6719" stopIfTrue="1">
      <formula>AR191="No"</formula>
    </cfRule>
    <cfRule type="expression" dxfId="6381" priority="6720" stopIfTrue="1">
      <formula>AR191="Yes"</formula>
    </cfRule>
  </conditionalFormatting>
  <conditionalFormatting sqref="AR189:AR190">
    <cfRule type="expression" dxfId="6380" priority="6717" stopIfTrue="1">
      <formula>AR189="No"</formula>
    </cfRule>
    <cfRule type="expression" dxfId="6379" priority="6718" stopIfTrue="1">
      <formula>AR189="Yes"</formula>
    </cfRule>
  </conditionalFormatting>
  <conditionalFormatting sqref="AS191">
    <cfRule type="expression" dxfId="6378" priority="6715" stopIfTrue="1">
      <formula>AS191="No"</formula>
    </cfRule>
    <cfRule type="expression" dxfId="6377" priority="6716" stopIfTrue="1">
      <formula>AS191="Yes"</formula>
    </cfRule>
  </conditionalFormatting>
  <conditionalFormatting sqref="AS189:AS190">
    <cfRule type="expression" dxfId="6376" priority="6713" stopIfTrue="1">
      <formula>AS189="No"</formula>
    </cfRule>
    <cfRule type="expression" dxfId="6375" priority="6714" stopIfTrue="1">
      <formula>AS189="Yes"</formula>
    </cfRule>
  </conditionalFormatting>
  <conditionalFormatting sqref="AT191">
    <cfRule type="expression" dxfId="6374" priority="6711" stopIfTrue="1">
      <formula>AT191="No"</formula>
    </cfRule>
    <cfRule type="expression" dxfId="6373" priority="6712" stopIfTrue="1">
      <formula>AT191="Yes"</formula>
    </cfRule>
  </conditionalFormatting>
  <conditionalFormatting sqref="AT189:AT190">
    <cfRule type="expression" dxfId="6372" priority="6709" stopIfTrue="1">
      <formula>AT189="No"</formula>
    </cfRule>
    <cfRule type="expression" dxfId="6371" priority="6710" stopIfTrue="1">
      <formula>AT189="Yes"</formula>
    </cfRule>
  </conditionalFormatting>
  <conditionalFormatting sqref="AU189:AU191">
    <cfRule type="expression" dxfId="6370" priority="6707" stopIfTrue="1">
      <formula>AU189="No"</formula>
    </cfRule>
    <cfRule type="expression" dxfId="6369" priority="6708" stopIfTrue="1">
      <formula>AU189="Yes"</formula>
    </cfRule>
  </conditionalFormatting>
  <conditionalFormatting sqref="AV189:AV191">
    <cfRule type="expression" dxfId="6368" priority="6705" stopIfTrue="1">
      <formula>AV189="No"</formula>
    </cfRule>
    <cfRule type="expression" dxfId="6367" priority="6706" stopIfTrue="1">
      <formula>AV189="Yes"</formula>
    </cfRule>
  </conditionalFormatting>
  <conditionalFormatting sqref="AW191">
    <cfRule type="expression" dxfId="6366" priority="6703" stopIfTrue="1">
      <formula>AW191="No"</formula>
    </cfRule>
    <cfRule type="expression" dxfId="6365" priority="6704" stopIfTrue="1">
      <formula>AW191="Yes"</formula>
    </cfRule>
  </conditionalFormatting>
  <conditionalFormatting sqref="AW189:AW190">
    <cfRule type="expression" dxfId="6364" priority="6701" stopIfTrue="1">
      <formula>AW189="No"</formula>
    </cfRule>
    <cfRule type="expression" dxfId="6363" priority="6702" stopIfTrue="1">
      <formula>AW189="Yes"</formula>
    </cfRule>
  </conditionalFormatting>
  <conditionalFormatting sqref="AX191">
    <cfRule type="expression" dxfId="6362" priority="6699" stopIfTrue="1">
      <formula>AX191="No"</formula>
    </cfRule>
    <cfRule type="expression" dxfId="6361" priority="6700" stopIfTrue="1">
      <formula>AX191="Yes"</formula>
    </cfRule>
  </conditionalFormatting>
  <conditionalFormatting sqref="AX189:AX190">
    <cfRule type="expression" dxfId="6360" priority="6697" stopIfTrue="1">
      <formula>AX189="No"</formula>
    </cfRule>
    <cfRule type="expression" dxfId="6359" priority="6698" stopIfTrue="1">
      <formula>AX189="Yes"</formula>
    </cfRule>
  </conditionalFormatting>
  <conditionalFormatting sqref="AY189:AY191">
    <cfRule type="expression" dxfId="6358" priority="6695" stopIfTrue="1">
      <formula>AY189="No"</formula>
    </cfRule>
    <cfRule type="expression" dxfId="6357" priority="6696" stopIfTrue="1">
      <formula>AY189="Yes"</formula>
    </cfRule>
  </conditionalFormatting>
  <conditionalFormatting sqref="D192:K193 M192:AE193">
    <cfRule type="expression" dxfId="6356" priority="6693" stopIfTrue="1">
      <formula>D192="No"</formula>
    </cfRule>
    <cfRule type="expression" dxfId="6355" priority="6694" stopIfTrue="1">
      <formula>D192="Yes"</formula>
    </cfRule>
  </conditionalFormatting>
  <conditionalFormatting sqref="AF192:AF193">
    <cfRule type="expression" dxfId="6354" priority="6691" stopIfTrue="1">
      <formula>AF192="No"</formula>
    </cfRule>
    <cfRule type="expression" dxfId="6353" priority="6692" stopIfTrue="1">
      <formula>AF192="Yes"</formula>
    </cfRule>
  </conditionalFormatting>
  <conditionalFormatting sqref="AG192:AH193">
    <cfRule type="expression" dxfId="6352" priority="6689" stopIfTrue="1">
      <formula>AG192="No"</formula>
    </cfRule>
    <cfRule type="expression" dxfId="6351" priority="6690" stopIfTrue="1">
      <formula>AG192="Yes"</formula>
    </cfRule>
  </conditionalFormatting>
  <conditionalFormatting sqref="AJ192:AJ193">
    <cfRule type="expression" dxfId="6350" priority="6687" stopIfTrue="1">
      <formula>AJ192="No"</formula>
    </cfRule>
    <cfRule type="expression" dxfId="6349" priority="6688" stopIfTrue="1">
      <formula>AJ192="Yes"</formula>
    </cfRule>
  </conditionalFormatting>
  <conditionalFormatting sqref="AI192:AI193">
    <cfRule type="expression" dxfId="6348" priority="6685" stopIfTrue="1">
      <formula>AI192="No"</formula>
    </cfRule>
    <cfRule type="expression" dxfId="6347" priority="6686" stopIfTrue="1">
      <formula>AI192="Yes"</formula>
    </cfRule>
  </conditionalFormatting>
  <conditionalFormatting sqref="AK192:AK193">
    <cfRule type="expression" dxfId="6346" priority="6683" stopIfTrue="1">
      <formula>AK192="No"</formula>
    </cfRule>
    <cfRule type="expression" dxfId="6345" priority="6684" stopIfTrue="1">
      <formula>AK192="Yes"</formula>
    </cfRule>
  </conditionalFormatting>
  <conditionalFormatting sqref="AN192:AN193">
    <cfRule type="expression" dxfId="6344" priority="6681" stopIfTrue="1">
      <formula>AN192="No"</formula>
    </cfRule>
    <cfRule type="expression" dxfId="6343" priority="6682" stopIfTrue="1">
      <formula>AN192="Yes"</formula>
    </cfRule>
  </conditionalFormatting>
  <conditionalFormatting sqref="AO192:AO193">
    <cfRule type="expression" dxfId="6342" priority="6679" stopIfTrue="1">
      <formula>AO192="No"</formula>
    </cfRule>
    <cfRule type="expression" dxfId="6341" priority="6680" stopIfTrue="1">
      <formula>AO192="Yes"</formula>
    </cfRule>
  </conditionalFormatting>
  <conditionalFormatting sqref="AP192:AP193">
    <cfRule type="expression" dxfId="6340" priority="6677" stopIfTrue="1">
      <formula>AP192="No"</formula>
    </cfRule>
    <cfRule type="expression" dxfId="6339" priority="6678" stopIfTrue="1">
      <formula>AP192="Yes"</formula>
    </cfRule>
  </conditionalFormatting>
  <conditionalFormatting sqref="AQ192:AQ193">
    <cfRule type="expression" dxfId="6338" priority="6675" stopIfTrue="1">
      <formula>AQ192="No"</formula>
    </cfRule>
    <cfRule type="expression" dxfId="6337" priority="6676" stopIfTrue="1">
      <formula>AQ192="Yes"</formula>
    </cfRule>
  </conditionalFormatting>
  <conditionalFormatting sqref="AN192:AQ193">
    <cfRule type="containsText" dxfId="6336" priority="6673" operator="containsText" text="Yes">
      <formula>NOT(ISERROR(SEARCH("Yes",AN192)))</formula>
    </cfRule>
    <cfRule type="containsText" dxfId="6335" priority="6674" operator="containsText" text="No">
      <formula>NOT(ISERROR(SEARCH("No",AN192)))</formula>
    </cfRule>
  </conditionalFormatting>
  <conditionalFormatting sqref="AM192:AM193">
    <cfRule type="expression" dxfId="6334" priority="6671" stopIfTrue="1">
      <formula>AM192="No"</formula>
    </cfRule>
    <cfRule type="expression" dxfId="6333" priority="6672" stopIfTrue="1">
      <formula>AM192="Yes"</formula>
    </cfRule>
  </conditionalFormatting>
  <conditionalFormatting sqref="AL192:AL193">
    <cfRule type="expression" dxfId="6332" priority="6669" stopIfTrue="1">
      <formula>AL192="No"</formula>
    </cfRule>
    <cfRule type="expression" dxfId="6331" priority="6670" stopIfTrue="1">
      <formula>AL192="Yes"</formula>
    </cfRule>
  </conditionalFormatting>
  <conditionalFormatting sqref="L192:L193">
    <cfRule type="expression" dxfId="6330" priority="6667" stopIfTrue="1">
      <formula>L192="No"</formula>
    </cfRule>
    <cfRule type="expression" dxfId="6329" priority="6668" stopIfTrue="1">
      <formula>L192="Yes"</formula>
    </cfRule>
  </conditionalFormatting>
  <conditionalFormatting sqref="AR192:AR193">
    <cfRule type="expression" dxfId="6328" priority="6665" stopIfTrue="1">
      <formula>AR192="No"</formula>
    </cfRule>
    <cfRule type="expression" dxfId="6327" priority="6666" stopIfTrue="1">
      <formula>AR192="Yes"</formula>
    </cfRule>
  </conditionalFormatting>
  <conditionalFormatting sqref="AS192:AS193">
    <cfRule type="expression" dxfId="6326" priority="6663" stopIfTrue="1">
      <formula>AS192="No"</formula>
    </cfRule>
    <cfRule type="expression" dxfId="6325" priority="6664" stopIfTrue="1">
      <formula>AS192="Yes"</formula>
    </cfRule>
  </conditionalFormatting>
  <conditionalFormatting sqref="AT192:AT193">
    <cfRule type="expression" dxfId="6324" priority="6661" stopIfTrue="1">
      <formula>AT192="No"</formula>
    </cfRule>
    <cfRule type="expression" dxfId="6323" priority="6662" stopIfTrue="1">
      <formula>AT192="Yes"</formula>
    </cfRule>
  </conditionalFormatting>
  <conditionalFormatting sqref="AU192:AU193">
    <cfRule type="expression" dxfId="6322" priority="6659" stopIfTrue="1">
      <formula>AU192="No"</formula>
    </cfRule>
    <cfRule type="expression" dxfId="6321" priority="6660" stopIfTrue="1">
      <formula>AU192="Yes"</formula>
    </cfRule>
  </conditionalFormatting>
  <conditionalFormatting sqref="AV192:AV193">
    <cfRule type="expression" dxfId="6320" priority="6657" stopIfTrue="1">
      <formula>AV192="No"</formula>
    </cfRule>
    <cfRule type="expression" dxfId="6319" priority="6658" stopIfTrue="1">
      <formula>AV192="Yes"</formula>
    </cfRule>
  </conditionalFormatting>
  <conditionalFormatting sqref="AW192:AW193">
    <cfRule type="expression" dxfId="6318" priority="6655" stopIfTrue="1">
      <formula>AW192="No"</formula>
    </cfRule>
    <cfRule type="expression" dxfId="6317" priority="6656" stopIfTrue="1">
      <formula>AW192="Yes"</formula>
    </cfRule>
  </conditionalFormatting>
  <conditionalFormatting sqref="AX192:AX193">
    <cfRule type="expression" dxfId="6316" priority="6653" stopIfTrue="1">
      <formula>AX192="No"</formula>
    </cfRule>
    <cfRule type="expression" dxfId="6315" priority="6654" stopIfTrue="1">
      <formula>AX192="Yes"</formula>
    </cfRule>
  </conditionalFormatting>
  <conditionalFormatting sqref="AY192:AY193">
    <cfRule type="expression" dxfId="6314" priority="6651" stopIfTrue="1">
      <formula>AY192="No"</formula>
    </cfRule>
    <cfRule type="expression" dxfId="6313" priority="6652" stopIfTrue="1">
      <formula>AY192="Yes"</formula>
    </cfRule>
  </conditionalFormatting>
  <conditionalFormatting sqref="D197:K197 M197:AE197">
    <cfRule type="expression" dxfId="6312" priority="6649" stopIfTrue="1">
      <formula>D197="No"</formula>
    </cfRule>
    <cfRule type="expression" dxfId="6311" priority="6650" stopIfTrue="1">
      <formula>D197="Yes"</formula>
    </cfRule>
  </conditionalFormatting>
  <conditionalFormatting sqref="AF197">
    <cfRule type="expression" dxfId="6310" priority="6647" stopIfTrue="1">
      <formula>AF197="No"</formula>
    </cfRule>
    <cfRule type="expression" dxfId="6309" priority="6648" stopIfTrue="1">
      <formula>AF197="Yes"</formula>
    </cfRule>
  </conditionalFormatting>
  <conditionalFormatting sqref="AG197:AH197">
    <cfRule type="expression" dxfId="6308" priority="6645" stopIfTrue="1">
      <formula>AG197="No"</formula>
    </cfRule>
    <cfRule type="expression" dxfId="6307" priority="6646" stopIfTrue="1">
      <formula>AG197="Yes"</formula>
    </cfRule>
  </conditionalFormatting>
  <conditionalFormatting sqref="AJ197">
    <cfRule type="expression" dxfId="6306" priority="6643" stopIfTrue="1">
      <formula>AJ197="No"</formula>
    </cfRule>
    <cfRule type="expression" dxfId="6305" priority="6644" stopIfTrue="1">
      <formula>AJ197="Yes"</formula>
    </cfRule>
  </conditionalFormatting>
  <conditionalFormatting sqref="AI197">
    <cfRule type="expression" dxfId="6304" priority="6641" stopIfTrue="1">
      <formula>AI197="No"</formula>
    </cfRule>
    <cfRule type="expression" dxfId="6303" priority="6642" stopIfTrue="1">
      <formula>AI197="Yes"</formula>
    </cfRule>
  </conditionalFormatting>
  <conditionalFormatting sqref="AK197">
    <cfRule type="expression" dxfId="6302" priority="6639" stopIfTrue="1">
      <formula>AK197="No"</formula>
    </cfRule>
    <cfRule type="expression" dxfId="6301" priority="6640" stopIfTrue="1">
      <formula>AK197="Yes"</formula>
    </cfRule>
  </conditionalFormatting>
  <conditionalFormatting sqref="AN197">
    <cfRule type="expression" dxfId="6300" priority="6637" stopIfTrue="1">
      <formula>AN197="No"</formula>
    </cfRule>
    <cfRule type="expression" dxfId="6299" priority="6638" stopIfTrue="1">
      <formula>AN197="Yes"</formula>
    </cfRule>
  </conditionalFormatting>
  <conditionalFormatting sqref="AO197">
    <cfRule type="expression" dxfId="6298" priority="6635" stopIfTrue="1">
      <formula>AO197="No"</formula>
    </cfRule>
    <cfRule type="expression" dxfId="6297" priority="6636" stopIfTrue="1">
      <formula>AO197="Yes"</formula>
    </cfRule>
  </conditionalFormatting>
  <conditionalFormatting sqref="AP197">
    <cfRule type="expression" dxfId="6296" priority="6633" stopIfTrue="1">
      <formula>AP197="No"</formula>
    </cfRule>
    <cfRule type="expression" dxfId="6295" priority="6634" stopIfTrue="1">
      <formula>AP197="Yes"</formula>
    </cfRule>
  </conditionalFormatting>
  <conditionalFormatting sqref="AQ197">
    <cfRule type="expression" dxfId="6294" priority="6631" stopIfTrue="1">
      <formula>AQ197="No"</formula>
    </cfRule>
    <cfRule type="expression" dxfId="6293" priority="6632" stopIfTrue="1">
      <formula>AQ197="Yes"</formula>
    </cfRule>
  </conditionalFormatting>
  <conditionalFormatting sqref="AN197:AQ197">
    <cfRule type="containsText" dxfId="6292" priority="6629" operator="containsText" text="Yes">
      <formula>NOT(ISERROR(SEARCH("Yes",AN197)))</formula>
    </cfRule>
    <cfRule type="containsText" dxfId="6291" priority="6630" operator="containsText" text="No">
      <formula>NOT(ISERROR(SEARCH("No",AN197)))</formula>
    </cfRule>
  </conditionalFormatting>
  <conditionalFormatting sqref="AM197">
    <cfRule type="expression" dxfId="6290" priority="6627" stopIfTrue="1">
      <formula>AM197="No"</formula>
    </cfRule>
    <cfRule type="expression" dxfId="6289" priority="6628" stopIfTrue="1">
      <formula>AM197="Yes"</formula>
    </cfRule>
  </conditionalFormatting>
  <conditionalFormatting sqref="AL197">
    <cfRule type="expression" dxfId="6288" priority="6625" stopIfTrue="1">
      <formula>AL197="No"</formula>
    </cfRule>
    <cfRule type="expression" dxfId="6287" priority="6626" stopIfTrue="1">
      <formula>AL197="Yes"</formula>
    </cfRule>
  </conditionalFormatting>
  <conditionalFormatting sqref="L197">
    <cfRule type="expression" dxfId="6286" priority="6623" stopIfTrue="1">
      <formula>L197="No"</formula>
    </cfRule>
    <cfRule type="expression" dxfId="6285" priority="6624" stopIfTrue="1">
      <formula>L197="Yes"</formula>
    </cfRule>
  </conditionalFormatting>
  <conditionalFormatting sqref="AR197">
    <cfRule type="expression" dxfId="6284" priority="6621" stopIfTrue="1">
      <formula>AR197="No"</formula>
    </cfRule>
    <cfRule type="expression" dxfId="6283" priority="6622" stopIfTrue="1">
      <formula>AR197="Yes"</formula>
    </cfRule>
  </conditionalFormatting>
  <conditionalFormatting sqref="AS197">
    <cfRule type="expression" dxfId="6282" priority="6619" stopIfTrue="1">
      <formula>AS197="No"</formula>
    </cfRule>
    <cfRule type="expression" dxfId="6281" priority="6620" stopIfTrue="1">
      <formula>AS197="Yes"</formula>
    </cfRule>
  </conditionalFormatting>
  <conditionalFormatting sqref="AT197">
    <cfRule type="expression" dxfId="6280" priority="6617" stopIfTrue="1">
      <formula>AT197="No"</formula>
    </cfRule>
    <cfRule type="expression" dxfId="6279" priority="6618" stopIfTrue="1">
      <formula>AT197="Yes"</formula>
    </cfRule>
  </conditionalFormatting>
  <conditionalFormatting sqref="AU197">
    <cfRule type="expression" dxfId="6278" priority="6615" stopIfTrue="1">
      <formula>AU197="No"</formula>
    </cfRule>
    <cfRule type="expression" dxfId="6277" priority="6616" stopIfTrue="1">
      <formula>AU197="Yes"</formula>
    </cfRule>
  </conditionalFormatting>
  <conditionalFormatting sqref="AV197">
    <cfRule type="expression" dxfId="6276" priority="6613" stopIfTrue="1">
      <formula>AV197="No"</formula>
    </cfRule>
    <cfRule type="expression" dxfId="6275" priority="6614" stopIfTrue="1">
      <formula>AV197="Yes"</formula>
    </cfRule>
  </conditionalFormatting>
  <conditionalFormatting sqref="AW197">
    <cfRule type="expression" dxfId="6274" priority="6611" stopIfTrue="1">
      <formula>AW197="No"</formula>
    </cfRule>
    <cfRule type="expression" dxfId="6273" priority="6612" stopIfTrue="1">
      <formula>AW197="Yes"</formula>
    </cfRule>
  </conditionalFormatting>
  <conditionalFormatting sqref="AX197">
    <cfRule type="expression" dxfId="6272" priority="6609" stopIfTrue="1">
      <formula>AX197="No"</formula>
    </cfRule>
    <cfRule type="expression" dxfId="6271" priority="6610" stopIfTrue="1">
      <formula>AX197="Yes"</formula>
    </cfRule>
  </conditionalFormatting>
  <conditionalFormatting sqref="AY197">
    <cfRule type="expression" dxfId="6270" priority="6607" stopIfTrue="1">
      <formula>AY197="No"</formula>
    </cfRule>
    <cfRule type="expression" dxfId="6269" priority="6608" stopIfTrue="1">
      <formula>AY197="Yes"</formula>
    </cfRule>
  </conditionalFormatting>
  <conditionalFormatting sqref="D201:K202 M201:AE202">
    <cfRule type="expression" dxfId="6268" priority="6605" stopIfTrue="1">
      <formula>D201="No"</formula>
    </cfRule>
    <cfRule type="expression" dxfId="6267" priority="6606" stopIfTrue="1">
      <formula>D201="Yes"</formula>
    </cfRule>
  </conditionalFormatting>
  <conditionalFormatting sqref="AF201:AF202">
    <cfRule type="expression" dxfId="6266" priority="6603" stopIfTrue="1">
      <formula>AF201="No"</formula>
    </cfRule>
    <cfRule type="expression" dxfId="6265" priority="6604" stopIfTrue="1">
      <formula>AF201="Yes"</formula>
    </cfRule>
  </conditionalFormatting>
  <conditionalFormatting sqref="AG201:AH202">
    <cfRule type="expression" dxfId="6264" priority="6601" stopIfTrue="1">
      <formula>AG201="No"</formula>
    </cfRule>
    <cfRule type="expression" dxfId="6263" priority="6602" stopIfTrue="1">
      <formula>AG201="Yes"</formula>
    </cfRule>
  </conditionalFormatting>
  <conditionalFormatting sqref="AJ201:AJ202">
    <cfRule type="expression" dxfId="6262" priority="6599" stopIfTrue="1">
      <formula>AJ201="No"</formula>
    </cfRule>
    <cfRule type="expression" dxfId="6261" priority="6600" stopIfTrue="1">
      <formula>AJ201="Yes"</formula>
    </cfRule>
  </conditionalFormatting>
  <conditionalFormatting sqref="AI201:AI202">
    <cfRule type="expression" dxfId="6260" priority="6597" stopIfTrue="1">
      <formula>AI201="No"</formula>
    </cfRule>
    <cfRule type="expression" dxfId="6259" priority="6598" stopIfTrue="1">
      <formula>AI201="Yes"</formula>
    </cfRule>
  </conditionalFormatting>
  <conditionalFormatting sqref="AK201:AK202">
    <cfRule type="expression" dxfId="6258" priority="6595" stopIfTrue="1">
      <formula>AK201="No"</formula>
    </cfRule>
    <cfRule type="expression" dxfId="6257" priority="6596" stopIfTrue="1">
      <formula>AK201="Yes"</formula>
    </cfRule>
  </conditionalFormatting>
  <conditionalFormatting sqref="AN201:AN202">
    <cfRule type="expression" dxfId="6256" priority="6593" stopIfTrue="1">
      <formula>AN201="No"</formula>
    </cfRule>
    <cfRule type="expression" dxfId="6255" priority="6594" stopIfTrue="1">
      <formula>AN201="Yes"</formula>
    </cfRule>
  </conditionalFormatting>
  <conditionalFormatting sqref="AO201:AO202">
    <cfRule type="expression" dxfId="6254" priority="6591" stopIfTrue="1">
      <formula>AO201="No"</formula>
    </cfRule>
    <cfRule type="expression" dxfId="6253" priority="6592" stopIfTrue="1">
      <formula>AO201="Yes"</formula>
    </cfRule>
  </conditionalFormatting>
  <conditionalFormatting sqref="AP201:AP202">
    <cfRule type="expression" dxfId="6252" priority="6589" stopIfTrue="1">
      <formula>AP201="No"</formula>
    </cfRule>
    <cfRule type="expression" dxfId="6251" priority="6590" stopIfTrue="1">
      <formula>AP201="Yes"</formula>
    </cfRule>
  </conditionalFormatting>
  <conditionalFormatting sqref="AQ201:AQ202">
    <cfRule type="expression" dxfId="6250" priority="6587" stopIfTrue="1">
      <formula>AQ201="No"</formula>
    </cfRule>
    <cfRule type="expression" dxfId="6249" priority="6588" stopIfTrue="1">
      <formula>AQ201="Yes"</formula>
    </cfRule>
  </conditionalFormatting>
  <conditionalFormatting sqref="AN201:AQ202">
    <cfRule type="containsText" dxfId="6248" priority="6585" operator="containsText" text="Yes">
      <formula>NOT(ISERROR(SEARCH("Yes",AN201)))</formula>
    </cfRule>
    <cfRule type="containsText" dxfId="6247" priority="6586" operator="containsText" text="No">
      <formula>NOT(ISERROR(SEARCH("No",AN201)))</formula>
    </cfRule>
  </conditionalFormatting>
  <conditionalFormatting sqref="AM201:AM202">
    <cfRule type="expression" dxfId="6246" priority="6583" stopIfTrue="1">
      <formula>AM201="No"</formula>
    </cfRule>
    <cfRule type="expression" dxfId="6245" priority="6584" stopIfTrue="1">
      <formula>AM201="Yes"</formula>
    </cfRule>
  </conditionalFormatting>
  <conditionalFormatting sqref="AL201:AL202">
    <cfRule type="expression" dxfId="6244" priority="6581" stopIfTrue="1">
      <formula>AL201="No"</formula>
    </cfRule>
    <cfRule type="expression" dxfId="6243" priority="6582" stopIfTrue="1">
      <formula>AL201="Yes"</formula>
    </cfRule>
  </conditionalFormatting>
  <conditionalFormatting sqref="L201:L202">
    <cfRule type="expression" dxfId="6242" priority="6579" stopIfTrue="1">
      <formula>L201="No"</formula>
    </cfRule>
    <cfRule type="expression" dxfId="6241" priority="6580" stopIfTrue="1">
      <formula>L201="Yes"</formula>
    </cfRule>
  </conditionalFormatting>
  <conditionalFormatting sqref="AR201:AR202">
    <cfRule type="expression" dxfId="6240" priority="6577" stopIfTrue="1">
      <formula>AR201="No"</formula>
    </cfRule>
    <cfRule type="expression" dxfId="6239" priority="6578" stopIfTrue="1">
      <formula>AR201="Yes"</formula>
    </cfRule>
  </conditionalFormatting>
  <conditionalFormatting sqref="AS201:AS202">
    <cfRule type="expression" dxfId="6238" priority="6575" stopIfTrue="1">
      <formula>AS201="No"</formula>
    </cfRule>
    <cfRule type="expression" dxfId="6237" priority="6576" stopIfTrue="1">
      <formula>AS201="Yes"</formula>
    </cfRule>
  </conditionalFormatting>
  <conditionalFormatting sqref="AT201:AT202">
    <cfRule type="expression" dxfId="6236" priority="6573" stopIfTrue="1">
      <formula>AT201="No"</formula>
    </cfRule>
    <cfRule type="expression" dxfId="6235" priority="6574" stopIfTrue="1">
      <formula>AT201="Yes"</formula>
    </cfRule>
  </conditionalFormatting>
  <conditionalFormatting sqref="AU201:AU202">
    <cfRule type="expression" dxfId="6234" priority="6571" stopIfTrue="1">
      <formula>AU201="No"</formula>
    </cfRule>
    <cfRule type="expression" dxfId="6233" priority="6572" stopIfTrue="1">
      <formula>AU201="Yes"</formula>
    </cfRule>
  </conditionalFormatting>
  <conditionalFormatting sqref="AV201:AV202">
    <cfRule type="expression" dxfId="6232" priority="6569" stopIfTrue="1">
      <formula>AV201="No"</formula>
    </cfRule>
    <cfRule type="expression" dxfId="6231" priority="6570" stopIfTrue="1">
      <formula>AV201="Yes"</formula>
    </cfRule>
  </conditionalFormatting>
  <conditionalFormatting sqref="AW201:AW202">
    <cfRule type="expression" dxfId="6230" priority="6567" stopIfTrue="1">
      <formula>AW201="No"</formula>
    </cfRule>
    <cfRule type="expression" dxfId="6229" priority="6568" stopIfTrue="1">
      <formula>AW201="Yes"</formula>
    </cfRule>
  </conditionalFormatting>
  <conditionalFormatting sqref="AX201:AX202">
    <cfRule type="expression" dxfId="6228" priority="6565" stopIfTrue="1">
      <formula>AX201="No"</formula>
    </cfRule>
    <cfRule type="expression" dxfId="6227" priority="6566" stopIfTrue="1">
      <formula>AX201="Yes"</formula>
    </cfRule>
  </conditionalFormatting>
  <conditionalFormatting sqref="AY201:AY202">
    <cfRule type="expression" dxfId="6226" priority="6563" stopIfTrue="1">
      <formula>AY201="No"</formula>
    </cfRule>
    <cfRule type="expression" dxfId="6225" priority="6564" stopIfTrue="1">
      <formula>AY201="Yes"</formula>
    </cfRule>
  </conditionalFormatting>
  <conditionalFormatting sqref="D203:K203 M203:AE203">
    <cfRule type="expression" dxfId="6224" priority="6561" stopIfTrue="1">
      <formula>D203="No"</formula>
    </cfRule>
    <cfRule type="expression" dxfId="6223" priority="6562" stopIfTrue="1">
      <formula>D203="Yes"</formula>
    </cfRule>
  </conditionalFormatting>
  <conditionalFormatting sqref="AF203">
    <cfRule type="expression" dxfId="6222" priority="6559" stopIfTrue="1">
      <formula>AF203="No"</formula>
    </cfRule>
    <cfRule type="expression" dxfId="6221" priority="6560" stopIfTrue="1">
      <formula>AF203="Yes"</formula>
    </cfRule>
  </conditionalFormatting>
  <conditionalFormatting sqref="AG203:AH203">
    <cfRule type="expression" dxfId="6220" priority="6557" stopIfTrue="1">
      <formula>AG203="No"</formula>
    </cfRule>
    <cfRule type="expression" dxfId="6219" priority="6558" stopIfTrue="1">
      <formula>AG203="Yes"</formula>
    </cfRule>
  </conditionalFormatting>
  <conditionalFormatting sqref="AJ203">
    <cfRule type="expression" dxfId="6218" priority="6555" stopIfTrue="1">
      <formula>AJ203="No"</formula>
    </cfRule>
    <cfRule type="expression" dxfId="6217" priority="6556" stopIfTrue="1">
      <formula>AJ203="Yes"</formula>
    </cfRule>
  </conditionalFormatting>
  <conditionalFormatting sqref="AI203">
    <cfRule type="expression" dxfId="6216" priority="6553" stopIfTrue="1">
      <formula>AI203="No"</formula>
    </cfRule>
    <cfRule type="expression" dxfId="6215" priority="6554" stopIfTrue="1">
      <formula>AI203="Yes"</formula>
    </cfRule>
  </conditionalFormatting>
  <conditionalFormatting sqref="AK203">
    <cfRule type="expression" dxfId="6214" priority="6551" stopIfTrue="1">
      <formula>AK203="No"</formula>
    </cfRule>
    <cfRule type="expression" dxfId="6213" priority="6552" stopIfTrue="1">
      <formula>AK203="Yes"</formula>
    </cfRule>
  </conditionalFormatting>
  <conditionalFormatting sqref="AN203">
    <cfRule type="expression" dxfId="6212" priority="6549" stopIfTrue="1">
      <formula>AN203="No"</formula>
    </cfRule>
    <cfRule type="expression" dxfId="6211" priority="6550" stopIfTrue="1">
      <formula>AN203="Yes"</formula>
    </cfRule>
  </conditionalFormatting>
  <conditionalFormatting sqref="AO203">
    <cfRule type="expression" dxfId="6210" priority="6547" stopIfTrue="1">
      <formula>AO203="No"</formula>
    </cfRule>
    <cfRule type="expression" dxfId="6209" priority="6548" stopIfTrue="1">
      <formula>AO203="Yes"</formula>
    </cfRule>
  </conditionalFormatting>
  <conditionalFormatting sqref="AP203">
    <cfRule type="expression" dxfId="6208" priority="6545" stopIfTrue="1">
      <formula>AP203="No"</formula>
    </cfRule>
    <cfRule type="expression" dxfId="6207" priority="6546" stopIfTrue="1">
      <formula>AP203="Yes"</formula>
    </cfRule>
  </conditionalFormatting>
  <conditionalFormatting sqref="AQ203">
    <cfRule type="expression" dxfId="6206" priority="6543" stopIfTrue="1">
      <formula>AQ203="No"</formula>
    </cfRule>
    <cfRule type="expression" dxfId="6205" priority="6544" stopIfTrue="1">
      <formula>AQ203="Yes"</formula>
    </cfRule>
  </conditionalFormatting>
  <conditionalFormatting sqref="AN203:AQ203">
    <cfRule type="containsText" dxfId="6204" priority="6541" operator="containsText" text="Yes">
      <formula>NOT(ISERROR(SEARCH("Yes",AN203)))</formula>
    </cfRule>
    <cfRule type="containsText" dxfId="6203" priority="6542" operator="containsText" text="No">
      <formula>NOT(ISERROR(SEARCH("No",AN203)))</formula>
    </cfRule>
  </conditionalFormatting>
  <conditionalFormatting sqref="AM203">
    <cfRule type="expression" dxfId="6202" priority="6539" stopIfTrue="1">
      <formula>AM203="No"</formula>
    </cfRule>
    <cfRule type="expression" dxfId="6201" priority="6540" stopIfTrue="1">
      <formula>AM203="Yes"</formula>
    </cfRule>
  </conditionalFormatting>
  <conditionalFormatting sqref="AL203">
    <cfRule type="expression" dxfId="6200" priority="6537" stopIfTrue="1">
      <formula>AL203="No"</formula>
    </cfRule>
    <cfRule type="expression" dxfId="6199" priority="6538" stopIfTrue="1">
      <formula>AL203="Yes"</formula>
    </cfRule>
  </conditionalFormatting>
  <conditionalFormatting sqref="L203">
    <cfRule type="expression" dxfId="6198" priority="6535" stopIfTrue="1">
      <formula>L203="No"</formula>
    </cfRule>
    <cfRule type="expression" dxfId="6197" priority="6536" stopIfTrue="1">
      <formula>L203="Yes"</formula>
    </cfRule>
  </conditionalFormatting>
  <conditionalFormatting sqref="AR203">
    <cfRule type="expression" dxfId="6196" priority="6533" stopIfTrue="1">
      <formula>AR203="No"</formula>
    </cfRule>
    <cfRule type="expression" dxfId="6195" priority="6534" stopIfTrue="1">
      <formula>AR203="Yes"</formula>
    </cfRule>
  </conditionalFormatting>
  <conditionalFormatting sqref="AS203">
    <cfRule type="expression" dxfId="6194" priority="6531" stopIfTrue="1">
      <formula>AS203="No"</formula>
    </cfRule>
    <cfRule type="expression" dxfId="6193" priority="6532" stopIfTrue="1">
      <formula>AS203="Yes"</formula>
    </cfRule>
  </conditionalFormatting>
  <conditionalFormatting sqref="AT203">
    <cfRule type="expression" dxfId="6192" priority="6529" stopIfTrue="1">
      <formula>AT203="No"</formula>
    </cfRule>
    <cfRule type="expression" dxfId="6191" priority="6530" stopIfTrue="1">
      <formula>AT203="Yes"</formula>
    </cfRule>
  </conditionalFormatting>
  <conditionalFormatting sqref="AU203">
    <cfRule type="expression" dxfId="6190" priority="6527" stopIfTrue="1">
      <formula>AU203="No"</formula>
    </cfRule>
    <cfRule type="expression" dxfId="6189" priority="6528" stopIfTrue="1">
      <formula>AU203="Yes"</formula>
    </cfRule>
  </conditionalFormatting>
  <conditionalFormatting sqref="AV203">
    <cfRule type="expression" dxfId="6188" priority="6525" stopIfTrue="1">
      <formula>AV203="No"</formula>
    </cfRule>
    <cfRule type="expression" dxfId="6187" priority="6526" stopIfTrue="1">
      <formula>AV203="Yes"</formula>
    </cfRule>
  </conditionalFormatting>
  <conditionalFormatting sqref="AW203">
    <cfRule type="expression" dxfId="6186" priority="6523" stopIfTrue="1">
      <formula>AW203="No"</formula>
    </cfRule>
    <cfRule type="expression" dxfId="6185" priority="6524" stopIfTrue="1">
      <formula>AW203="Yes"</formula>
    </cfRule>
  </conditionalFormatting>
  <conditionalFormatting sqref="AX203">
    <cfRule type="expression" dxfId="6184" priority="6521" stopIfTrue="1">
      <formula>AX203="No"</formula>
    </cfRule>
    <cfRule type="expression" dxfId="6183" priority="6522" stopIfTrue="1">
      <formula>AX203="Yes"</formula>
    </cfRule>
  </conditionalFormatting>
  <conditionalFormatting sqref="AY203">
    <cfRule type="expression" dxfId="6182" priority="6519" stopIfTrue="1">
      <formula>AY203="No"</formula>
    </cfRule>
    <cfRule type="expression" dxfId="6181" priority="6520" stopIfTrue="1">
      <formula>AY203="Yes"</formula>
    </cfRule>
  </conditionalFormatting>
  <conditionalFormatting sqref="D206:K206 M206:AE206">
    <cfRule type="expression" dxfId="6180" priority="6517" stopIfTrue="1">
      <formula>D206="No"</formula>
    </cfRule>
    <cfRule type="expression" dxfId="6179" priority="6518" stopIfTrue="1">
      <formula>D206="Yes"</formula>
    </cfRule>
  </conditionalFormatting>
  <conditionalFormatting sqref="AF206">
    <cfRule type="expression" dxfId="6178" priority="6515" stopIfTrue="1">
      <formula>AF206="No"</formula>
    </cfRule>
    <cfRule type="expression" dxfId="6177" priority="6516" stopIfTrue="1">
      <formula>AF206="Yes"</formula>
    </cfRule>
  </conditionalFormatting>
  <conditionalFormatting sqref="AG206:AH206">
    <cfRule type="expression" dxfId="6176" priority="6513" stopIfTrue="1">
      <formula>AG206="No"</formula>
    </cfRule>
    <cfRule type="expression" dxfId="6175" priority="6514" stopIfTrue="1">
      <formula>AG206="Yes"</formula>
    </cfRule>
  </conditionalFormatting>
  <conditionalFormatting sqref="AJ206">
    <cfRule type="expression" dxfId="6174" priority="6511" stopIfTrue="1">
      <formula>AJ206="No"</formula>
    </cfRule>
    <cfRule type="expression" dxfId="6173" priority="6512" stopIfTrue="1">
      <formula>AJ206="Yes"</formula>
    </cfRule>
  </conditionalFormatting>
  <conditionalFormatting sqref="AI206">
    <cfRule type="expression" dxfId="6172" priority="6509" stopIfTrue="1">
      <formula>AI206="No"</formula>
    </cfRule>
    <cfRule type="expression" dxfId="6171" priority="6510" stopIfTrue="1">
      <formula>AI206="Yes"</formula>
    </cfRule>
  </conditionalFormatting>
  <conditionalFormatting sqref="AK206">
    <cfRule type="expression" dxfId="6170" priority="6507" stopIfTrue="1">
      <formula>AK206="No"</formula>
    </cfRule>
    <cfRule type="expression" dxfId="6169" priority="6508" stopIfTrue="1">
      <formula>AK206="Yes"</formula>
    </cfRule>
  </conditionalFormatting>
  <conditionalFormatting sqref="AN206">
    <cfRule type="expression" dxfId="6168" priority="6505" stopIfTrue="1">
      <formula>AN206="No"</formula>
    </cfRule>
    <cfRule type="expression" dxfId="6167" priority="6506" stopIfTrue="1">
      <formula>AN206="Yes"</formula>
    </cfRule>
  </conditionalFormatting>
  <conditionalFormatting sqref="AO206">
    <cfRule type="expression" dxfId="6166" priority="6503" stopIfTrue="1">
      <formula>AO206="No"</formula>
    </cfRule>
    <cfRule type="expression" dxfId="6165" priority="6504" stopIfTrue="1">
      <formula>AO206="Yes"</formula>
    </cfRule>
  </conditionalFormatting>
  <conditionalFormatting sqref="AP206">
    <cfRule type="expression" dxfId="6164" priority="6501" stopIfTrue="1">
      <formula>AP206="No"</formula>
    </cfRule>
    <cfRule type="expression" dxfId="6163" priority="6502" stopIfTrue="1">
      <formula>AP206="Yes"</formula>
    </cfRule>
  </conditionalFormatting>
  <conditionalFormatting sqref="AQ206">
    <cfRule type="expression" dxfId="6162" priority="6499" stopIfTrue="1">
      <formula>AQ206="No"</formula>
    </cfRule>
    <cfRule type="expression" dxfId="6161" priority="6500" stopIfTrue="1">
      <formula>AQ206="Yes"</formula>
    </cfRule>
  </conditionalFormatting>
  <conditionalFormatting sqref="AN206:AQ206">
    <cfRule type="containsText" dxfId="6160" priority="6497" operator="containsText" text="Yes">
      <formula>NOT(ISERROR(SEARCH("Yes",AN206)))</formula>
    </cfRule>
    <cfRule type="containsText" dxfId="6159" priority="6498" operator="containsText" text="No">
      <formula>NOT(ISERROR(SEARCH("No",AN206)))</formula>
    </cfRule>
  </conditionalFormatting>
  <conditionalFormatting sqref="AM206">
    <cfRule type="expression" dxfId="6158" priority="6495" stopIfTrue="1">
      <formula>AM206="No"</formula>
    </cfRule>
    <cfRule type="expression" dxfId="6157" priority="6496" stopIfTrue="1">
      <formula>AM206="Yes"</formula>
    </cfRule>
  </conditionalFormatting>
  <conditionalFormatting sqref="AL206">
    <cfRule type="expression" dxfId="6156" priority="6493" stopIfTrue="1">
      <formula>AL206="No"</formula>
    </cfRule>
    <cfRule type="expression" dxfId="6155" priority="6494" stopIfTrue="1">
      <formula>AL206="Yes"</formula>
    </cfRule>
  </conditionalFormatting>
  <conditionalFormatting sqref="L206">
    <cfRule type="expression" dxfId="6154" priority="6491" stopIfTrue="1">
      <formula>L206="No"</formula>
    </cfRule>
    <cfRule type="expression" dxfId="6153" priority="6492" stopIfTrue="1">
      <formula>L206="Yes"</formula>
    </cfRule>
  </conditionalFormatting>
  <conditionalFormatting sqref="AR206">
    <cfRule type="expression" dxfId="6152" priority="6489" stopIfTrue="1">
      <formula>AR206="No"</formula>
    </cfRule>
    <cfRule type="expression" dxfId="6151" priority="6490" stopIfTrue="1">
      <formula>AR206="Yes"</formula>
    </cfRule>
  </conditionalFormatting>
  <conditionalFormatting sqref="AS206">
    <cfRule type="expression" dxfId="6150" priority="6487" stopIfTrue="1">
      <formula>AS206="No"</formula>
    </cfRule>
    <cfRule type="expression" dxfId="6149" priority="6488" stopIfTrue="1">
      <formula>AS206="Yes"</formula>
    </cfRule>
  </conditionalFormatting>
  <conditionalFormatting sqref="AT206">
    <cfRule type="expression" dxfId="6148" priority="6485" stopIfTrue="1">
      <formula>AT206="No"</formula>
    </cfRule>
    <cfRule type="expression" dxfId="6147" priority="6486" stopIfTrue="1">
      <formula>AT206="Yes"</formula>
    </cfRule>
  </conditionalFormatting>
  <conditionalFormatting sqref="AU206">
    <cfRule type="expression" dxfId="6146" priority="6483" stopIfTrue="1">
      <formula>AU206="No"</formula>
    </cfRule>
    <cfRule type="expression" dxfId="6145" priority="6484" stopIfTrue="1">
      <formula>AU206="Yes"</formula>
    </cfRule>
  </conditionalFormatting>
  <conditionalFormatting sqref="AV206">
    <cfRule type="expression" dxfId="6144" priority="6481" stopIfTrue="1">
      <formula>AV206="No"</formula>
    </cfRule>
    <cfRule type="expression" dxfId="6143" priority="6482" stopIfTrue="1">
      <formula>AV206="Yes"</formula>
    </cfRule>
  </conditionalFormatting>
  <conditionalFormatting sqref="AW206">
    <cfRule type="expression" dxfId="6142" priority="6479" stopIfTrue="1">
      <formula>AW206="No"</formula>
    </cfRule>
    <cfRule type="expression" dxfId="6141" priority="6480" stopIfTrue="1">
      <formula>AW206="Yes"</formula>
    </cfRule>
  </conditionalFormatting>
  <conditionalFormatting sqref="AX206">
    <cfRule type="expression" dxfId="6140" priority="6477" stopIfTrue="1">
      <formula>AX206="No"</formula>
    </cfRule>
    <cfRule type="expression" dxfId="6139" priority="6478" stopIfTrue="1">
      <formula>AX206="Yes"</formula>
    </cfRule>
  </conditionalFormatting>
  <conditionalFormatting sqref="AY206">
    <cfRule type="expression" dxfId="6138" priority="6475" stopIfTrue="1">
      <formula>AY206="No"</formula>
    </cfRule>
    <cfRule type="expression" dxfId="6137" priority="6476" stopIfTrue="1">
      <formula>AY206="Yes"</formula>
    </cfRule>
  </conditionalFormatting>
  <conditionalFormatting sqref="D204:K205 M204:AE205">
    <cfRule type="expression" dxfId="6136" priority="6473" stopIfTrue="1">
      <formula>D204="No"</formula>
    </cfRule>
    <cfRule type="expression" dxfId="6135" priority="6474" stopIfTrue="1">
      <formula>D204="Yes"</formula>
    </cfRule>
  </conditionalFormatting>
  <conditionalFormatting sqref="AF204:AF205">
    <cfRule type="expression" dxfId="6134" priority="6471" stopIfTrue="1">
      <formula>AF204="No"</formula>
    </cfRule>
    <cfRule type="expression" dxfId="6133" priority="6472" stopIfTrue="1">
      <formula>AF204="Yes"</formula>
    </cfRule>
  </conditionalFormatting>
  <conditionalFormatting sqref="AG204:AH205">
    <cfRule type="expression" dxfId="6132" priority="6469" stopIfTrue="1">
      <formula>AG204="No"</formula>
    </cfRule>
    <cfRule type="expression" dxfId="6131" priority="6470" stopIfTrue="1">
      <formula>AG204="Yes"</formula>
    </cfRule>
  </conditionalFormatting>
  <conditionalFormatting sqref="AJ204:AJ205">
    <cfRule type="expression" dxfId="6130" priority="6467" stopIfTrue="1">
      <formula>AJ204="No"</formula>
    </cfRule>
    <cfRule type="expression" dxfId="6129" priority="6468" stopIfTrue="1">
      <formula>AJ204="Yes"</formula>
    </cfRule>
  </conditionalFormatting>
  <conditionalFormatting sqref="AI204:AI205">
    <cfRule type="expression" dxfId="6128" priority="6465" stopIfTrue="1">
      <formula>AI204="No"</formula>
    </cfRule>
    <cfRule type="expression" dxfId="6127" priority="6466" stopIfTrue="1">
      <formula>AI204="Yes"</formula>
    </cfRule>
  </conditionalFormatting>
  <conditionalFormatting sqref="AK204:AK205">
    <cfRule type="expression" dxfId="6126" priority="6463" stopIfTrue="1">
      <formula>AK204="No"</formula>
    </cfRule>
    <cfRule type="expression" dxfId="6125" priority="6464" stopIfTrue="1">
      <formula>AK204="Yes"</formula>
    </cfRule>
  </conditionalFormatting>
  <conditionalFormatting sqref="AN204:AN205">
    <cfRule type="expression" dxfId="6124" priority="6461" stopIfTrue="1">
      <formula>AN204="No"</formula>
    </cfRule>
    <cfRule type="expression" dxfId="6123" priority="6462" stopIfTrue="1">
      <formula>AN204="Yes"</formula>
    </cfRule>
  </conditionalFormatting>
  <conditionalFormatting sqref="AO204:AO205">
    <cfRule type="expression" dxfId="6122" priority="6459" stopIfTrue="1">
      <formula>AO204="No"</formula>
    </cfRule>
    <cfRule type="expression" dxfId="6121" priority="6460" stopIfTrue="1">
      <formula>AO204="Yes"</formula>
    </cfRule>
  </conditionalFormatting>
  <conditionalFormatting sqref="AP204:AP205">
    <cfRule type="expression" dxfId="6120" priority="6457" stopIfTrue="1">
      <formula>AP204="No"</formula>
    </cfRule>
    <cfRule type="expression" dxfId="6119" priority="6458" stopIfTrue="1">
      <formula>AP204="Yes"</formula>
    </cfRule>
  </conditionalFormatting>
  <conditionalFormatting sqref="AQ204:AQ205">
    <cfRule type="expression" dxfId="6118" priority="6455" stopIfTrue="1">
      <formula>AQ204="No"</formula>
    </cfRule>
    <cfRule type="expression" dxfId="6117" priority="6456" stopIfTrue="1">
      <formula>AQ204="Yes"</formula>
    </cfRule>
  </conditionalFormatting>
  <conditionalFormatting sqref="AN204:AQ205">
    <cfRule type="containsText" dxfId="6116" priority="6453" operator="containsText" text="Yes">
      <formula>NOT(ISERROR(SEARCH("Yes",AN204)))</formula>
    </cfRule>
    <cfRule type="containsText" dxfId="6115" priority="6454" operator="containsText" text="No">
      <formula>NOT(ISERROR(SEARCH("No",AN204)))</formula>
    </cfRule>
  </conditionalFormatting>
  <conditionalFormatting sqref="AM204:AM205">
    <cfRule type="expression" dxfId="6114" priority="6451" stopIfTrue="1">
      <formula>AM204="No"</formula>
    </cfRule>
    <cfRule type="expression" dxfId="6113" priority="6452" stopIfTrue="1">
      <formula>AM204="Yes"</formula>
    </cfRule>
  </conditionalFormatting>
  <conditionalFormatting sqref="AL204:AL205">
    <cfRule type="expression" dxfId="6112" priority="6449" stopIfTrue="1">
      <formula>AL204="No"</formula>
    </cfRule>
    <cfRule type="expression" dxfId="6111" priority="6450" stopIfTrue="1">
      <formula>AL204="Yes"</formula>
    </cfRule>
  </conditionalFormatting>
  <conditionalFormatting sqref="L204:L205">
    <cfRule type="expression" dxfId="6110" priority="6447" stopIfTrue="1">
      <formula>L204="No"</formula>
    </cfRule>
    <cfRule type="expression" dxfId="6109" priority="6448" stopIfTrue="1">
      <formula>L204="Yes"</formula>
    </cfRule>
  </conditionalFormatting>
  <conditionalFormatting sqref="AR204:AR205">
    <cfRule type="expression" dxfId="6108" priority="6445" stopIfTrue="1">
      <formula>AR204="No"</formula>
    </cfRule>
    <cfRule type="expression" dxfId="6107" priority="6446" stopIfTrue="1">
      <formula>AR204="Yes"</formula>
    </cfRule>
  </conditionalFormatting>
  <conditionalFormatting sqref="AS204:AS205">
    <cfRule type="expression" dxfId="6106" priority="6443" stopIfTrue="1">
      <formula>AS204="No"</formula>
    </cfRule>
    <cfRule type="expression" dxfId="6105" priority="6444" stopIfTrue="1">
      <formula>AS204="Yes"</formula>
    </cfRule>
  </conditionalFormatting>
  <conditionalFormatting sqref="AT204:AT205">
    <cfRule type="expression" dxfId="6104" priority="6441" stopIfTrue="1">
      <formula>AT204="No"</formula>
    </cfRule>
    <cfRule type="expression" dxfId="6103" priority="6442" stopIfTrue="1">
      <formula>AT204="Yes"</formula>
    </cfRule>
  </conditionalFormatting>
  <conditionalFormatting sqref="AU204:AU205">
    <cfRule type="expression" dxfId="6102" priority="6439" stopIfTrue="1">
      <formula>AU204="No"</formula>
    </cfRule>
    <cfRule type="expression" dxfId="6101" priority="6440" stopIfTrue="1">
      <formula>AU204="Yes"</formula>
    </cfRule>
  </conditionalFormatting>
  <conditionalFormatting sqref="AV204:AV205">
    <cfRule type="expression" dxfId="6100" priority="6437" stopIfTrue="1">
      <formula>AV204="No"</formula>
    </cfRule>
    <cfRule type="expression" dxfId="6099" priority="6438" stopIfTrue="1">
      <formula>AV204="Yes"</formula>
    </cfRule>
  </conditionalFormatting>
  <conditionalFormatting sqref="AW204:AW205">
    <cfRule type="expression" dxfId="6098" priority="6435" stopIfTrue="1">
      <formula>AW204="No"</formula>
    </cfRule>
    <cfRule type="expression" dxfId="6097" priority="6436" stopIfTrue="1">
      <formula>AW204="Yes"</formula>
    </cfRule>
  </conditionalFormatting>
  <conditionalFormatting sqref="AX204:AX205">
    <cfRule type="expression" dxfId="6096" priority="6433" stopIfTrue="1">
      <formula>AX204="No"</formula>
    </cfRule>
    <cfRule type="expression" dxfId="6095" priority="6434" stopIfTrue="1">
      <formula>AX204="Yes"</formula>
    </cfRule>
  </conditionalFormatting>
  <conditionalFormatting sqref="AY204:AY205">
    <cfRule type="expression" dxfId="6094" priority="6431" stopIfTrue="1">
      <formula>AY204="No"</formula>
    </cfRule>
    <cfRule type="expression" dxfId="6093" priority="6432" stopIfTrue="1">
      <formula>AY204="Yes"</formula>
    </cfRule>
  </conditionalFormatting>
  <conditionalFormatting sqref="D209:AB209">
    <cfRule type="expression" dxfId="6092" priority="6429" stopIfTrue="1">
      <formula>D209="No"</formula>
    </cfRule>
    <cfRule type="expression" dxfId="6091" priority="6430" stopIfTrue="1">
      <formula>D209="Yes"</formula>
    </cfRule>
  </conditionalFormatting>
  <conditionalFormatting sqref="AC209:AH209">
    <cfRule type="expression" dxfId="6090" priority="6427" stopIfTrue="1">
      <formula>AC209="No"</formula>
    </cfRule>
    <cfRule type="expression" dxfId="6089" priority="6428" stopIfTrue="1">
      <formula>AC209="Yes"</formula>
    </cfRule>
  </conditionalFormatting>
  <conditionalFormatting sqref="AJ209">
    <cfRule type="expression" dxfId="6088" priority="6425" stopIfTrue="1">
      <formula>AJ209="No"</formula>
    </cfRule>
    <cfRule type="expression" dxfId="6087" priority="6426" stopIfTrue="1">
      <formula>AJ209="Yes"</formula>
    </cfRule>
  </conditionalFormatting>
  <conditionalFormatting sqref="AI209">
    <cfRule type="expression" dxfId="6086" priority="6423" stopIfTrue="1">
      <formula>AI209="No"</formula>
    </cfRule>
    <cfRule type="expression" dxfId="6085" priority="6424" stopIfTrue="1">
      <formula>AI209="Yes"</formula>
    </cfRule>
  </conditionalFormatting>
  <conditionalFormatting sqref="AK209">
    <cfRule type="expression" dxfId="6084" priority="6421" stopIfTrue="1">
      <formula>AK209="No"</formula>
    </cfRule>
    <cfRule type="expression" dxfId="6083" priority="6422" stopIfTrue="1">
      <formula>AK209="Yes"</formula>
    </cfRule>
  </conditionalFormatting>
  <conditionalFormatting sqref="AN209">
    <cfRule type="expression" dxfId="6082" priority="6419" stopIfTrue="1">
      <formula>AN209="No"</formula>
    </cfRule>
    <cfRule type="expression" dxfId="6081" priority="6420" stopIfTrue="1">
      <formula>AN209="Yes"</formula>
    </cfRule>
  </conditionalFormatting>
  <conditionalFormatting sqref="AO209">
    <cfRule type="expression" dxfId="6080" priority="6417" stopIfTrue="1">
      <formula>AO209="No"</formula>
    </cfRule>
    <cfRule type="expression" dxfId="6079" priority="6418" stopIfTrue="1">
      <formula>AO209="Yes"</formula>
    </cfRule>
  </conditionalFormatting>
  <conditionalFormatting sqref="AP209">
    <cfRule type="expression" dxfId="6078" priority="6415" stopIfTrue="1">
      <formula>AP209="No"</formula>
    </cfRule>
    <cfRule type="expression" dxfId="6077" priority="6416" stopIfTrue="1">
      <formula>AP209="Yes"</formula>
    </cfRule>
  </conditionalFormatting>
  <conditionalFormatting sqref="AQ209">
    <cfRule type="expression" dxfId="6076" priority="6413" stopIfTrue="1">
      <formula>AQ209="No"</formula>
    </cfRule>
    <cfRule type="expression" dxfId="6075" priority="6414" stopIfTrue="1">
      <formula>AQ209="Yes"</formula>
    </cfRule>
  </conditionalFormatting>
  <conditionalFormatting sqref="AN209:AQ209">
    <cfRule type="containsText" dxfId="6074" priority="6411" operator="containsText" text="Yes">
      <formula>NOT(ISERROR(SEARCH("Yes",AN209)))</formula>
    </cfRule>
    <cfRule type="containsText" dxfId="6073" priority="6412" operator="containsText" text="No">
      <formula>NOT(ISERROR(SEARCH("No",AN209)))</formula>
    </cfRule>
  </conditionalFormatting>
  <conditionalFormatting sqref="AM209">
    <cfRule type="expression" dxfId="6072" priority="6409" stopIfTrue="1">
      <formula>AM209="No"</formula>
    </cfRule>
    <cfRule type="expression" dxfId="6071" priority="6410" stopIfTrue="1">
      <formula>AM209="Yes"</formula>
    </cfRule>
  </conditionalFormatting>
  <conditionalFormatting sqref="AL209">
    <cfRule type="expression" dxfId="6070" priority="6407" stopIfTrue="1">
      <formula>AL209="No"</formula>
    </cfRule>
    <cfRule type="expression" dxfId="6069" priority="6408" stopIfTrue="1">
      <formula>AL209="Yes"</formula>
    </cfRule>
  </conditionalFormatting>
  <conditionalFormatting sqref="AR209">
    <cfRule type="expression" dxfId="6068" priority="6405" stopIfTrue="1">
      <formula>AR209="No"</formula>
    </cfRule>
    <cfRule type="expression" dxfId="6067" priority="6406" stopIfTrue="1">
      <formula>AR209="Yes"</formula>
    </cfRule>
  </conditionalFormatting>
  <conditionalFormatting sqref="AS209">
    <cfRule type="expression" dxfId="6066" priority="6403" stopIfTrue="1">
      <formula>AS209="No"</formula>
    </cfRule>
    <cfRule type="expression" dxfId="6065" priority="6404" stopIfTrue="1">
      <formula>AS209="Yes"</formula>
    </cfRule>
  </conditionalFormatting>
  <conditionalFormatting sqref="AT209">
    <cfRule type="expression" dxfId="6064" priority="6401" stopIfTrue="1">
      <formula>AT209="No"</formula>
    </cfRule>
    <cfRule type="expression" dxfId="6063" priority="6402" stopIfTrue="1">
      <formula>AT209="Yes"</formula>
    </cfRule>
  </conditionalFormatting>
  <conditionalFormatting sqref="AU209">
    <cfRule type="expression" dxfId="6062" priority="6399" stopIfTrue="1">
      <formula>AU209="No"</formula>
    </cfRule>
    <cfRule type="expression" dxfId="6061" priority="6400" stopIfTrue="1">
      <formula>AU209="Yes"</formula>
    </cfRule>
  </conditionalFormatting>
  <conditionalFormatting sqref="AV209">
    <cfRule type="expression" dxfId="6060" priority="6397" stopIfTrue="1">
      <formula>AV209="No"</formula>
    </cfRule>
    <cfRule type="expression" dxfId="6059" priority="6398" stopIfTrue="1">
      <formula>AV209="Yes"</formula>
    </cfRule>
  </conditionalFormatting>
  <conditionalFormatting sqref="AW209">
    <cfRule type="expression" dxfId="6058" priority="6395" stopIfTrue="1">
      <formula>AW209="No"</formula>
    </cfRule>
    <cfRule type="expression" dxfId="6057" priority="6396" stopIfTrue="1">
      <formula>AW209="Yes"</formula>
    </cfRule>
  </conditionalFormatting>
  <conditionalFormatting sqref="AX209">
    <cfRule type="expression" dxfId="6056" priority="6393" stopIfTrue="1">
      <formula>AX209="No"</formula>
    </cfRule>
    <cfRule type="expression" dxfId="6055" priority="6394" stopIfTrue="1">
      <formula>AX209="Yes"</formula>
    </cfRule>
  </conditionalFormatting>
  <conditionalFormatting sqref="AY209">
    <cfRule type="expression" dxfId="6054" priority="6391" stopIfTrue="1">
      <formula>AY209="No"</formula>
    </cfRule>
    <cfRule type="expression" dxfId="6053" priority="6392" stopIfTrue="1">
      <formula>AY209="Yes"</formula>
    </cfRule>
  </conditionalFormatting>
  <conditionalFormatting sqref="D212:AE212">
    <cfRule type="expression" dxfId="6052" priority="6389" stopIfTrue="1">
      <formula>D212="No"</formula>
    </cfRule>
    <cfRule type="expression" dxfId="6051" priority="6390" stopIfTrue="1">
      <formula>D212="Yes"</formula>
    </cfRule>
  </conditionalFormatting>
  <conditionalFormatting sqref="AF212">
    <cfRule type="expression" dxfId="6050" priority="6387" stopIfTrue="1">
      <formula>AF212="No"</formula>
    </cfRule>
    <cfRule type="expression" dxfId="6049" priority="6388" stopIfTrue="1">
      <formula>AF212="Yes"</formula>
    </cfRule>
  </conditionalFormatting>
  <conditionalFormatting sqref="AH212">
    <cfRule type="expression" dxfId="6048" priority="6385" stopIfTrue="1">
      <formula>AH212="No"</formula>
    </cfRule>
    <cfRule type="expression" dxfId="6047" priority="6386" stopIfTrue="1">
      <formula>AH212="Yes"</formula>
    </cfRule>
  </conditionalFormatting>
  <conditionalFormatting sqref="AJ212">
    <cfRule type="expression" dxfId="6046" priority="6383" stopIfTrue="1">
      <formula>AJ212="No"</formula>
    </cfRule>
    <cfRule type="expression" dxfId="6045" priority="6384" stopIfTrue="1">
      <formula>AJ212="Yes"</formula>
    </cfRule>
  </conditionalFormatting>
  <conditionalFormatting sqref="AI212">
    <cfRule type="expression" dxfId="6044" priority="6381" stopIfTrue="1">
      <formula>AI212="No"</formula>
    </cfRule>
    <cfRule type="expression" dxfId="6043" priority="6382" stopIfTrue="1">
      <formula>AI212="Yes"</formula>
    </cfRule>
  </conditionalFormatting>
  <conditionalFormatting sqref="AM212">
    <cfRule type="expression" dxfId="6042" priority="6379" stopIfTrue="1">
      <formula>AM212="No"</formula>
    </cfRule>
    <cfRule type="expression" dxfId="6041" priority="6380" stopIfTrue="1">
      <formula>AM212="Yes"</formula>
    </cfRule>
  </conditionalFormatting>
  <conditionalFormatting sqref="AG212">
    <cfRule type="expression" dxfId="6040" priority="6377" stopIfTrue="1">
      <formula>AG212="No"</formula>
    </cfRule>
    <cfRule type="expression" dxfId="6039" priority="6378" stopIfTrue="1">
      <formula>AG212="Yes"</formula>
    </cfRule>
  </conditionalFormatting>
  <conditionalFormatting sqref="AK212">
    <cfRule type="expression" dxfId="6038" priority="6375" stopIfTrue="1">
      <formula>AK212="No"</formula>
    </cfRule>
    <cfRule type="expression" dxfId="6037" priority="6376" stopIfTrue="1">
      <formula>AK212="Yes"</formula>
    </cfRule>
  </conditionalFormatting>
  <conditionalFormatting sqref="AL212">
    <cfRule type="expression" dxfId="6036" priority="6373" stopIfTrue="1">
      <formula>AL212="No"</formula>
    </cfRule>
    <cfRule type="expression" dxfId="6035" priority="6374" stopIfTrue="1">
      <formula>AL212="Yes"</formula>
    </cfRule>
  </conditionalFormatting>
  <conditionalFormatting sqref="AN212">
    <cfRule type="expression" dxfId="6034" priority="6371" stopIfTrue="1">
      <formula>AN212="No"</formula>
    </cfRule>
    <cfRule type="expression" dxfId="6033" priority="6372" stopIfTrue="1">
      <formula>AN212="Yes"</formula>
    </cfRule>
  </conditionalFormatting>
  <conditionalFormatting sqref="AO212">
    <cfRule type="expression" dxfId="6032" priority="6369" stopIfTrue="1">
      <formula>AO212="No"</formula>
    </cfRule>
    <cfRule type="expression" dxfId="6031" priority="6370" stopIfTrue="1">
      <formula>AO212="Yes"</formula>
    </cfRule>
  </conditionalFormatting>
  <conditionalFormatting sqref="AP212">
    <cfRule type="expression" dxfId="6030" priority="6367" stopIfTrue="1">
      <formula>AP212="No"</formula>
    </cfRule>
    <cfRule type="expression" dxfId="6029" priority="6368" stopIfTrue="1">
      <formula>AP212="Yes"</formula>
    </cfRule>
  </conditionalFormatting>
  <conditionalFormatting sqref="AQ212">
    <cfRule type="expression" dxfId="6028" priority="6365" stopIfTrue="1">
      <formula>AQ212="No"</formula>
    </cfRule>
    <cfRule type="expression" dxfId="6027" priority="6366" stopIfTrue="1">
      <formula>AQ212="Yes"</formula>
    </cfRule>
  </conditionalFormatting>
  <conditionalFormatting sqref="AR212">
    <cfRule type="expression" dxfId="6026" priority="6363" stopIfTrue="1">
      <formula>AR212="No"</formula>
    </cfRule>
    <cfRule type="expression" dxfId="6025" priority="6364" stopIfTrue="1">
      <formula>AR212="Yes"</formula>
    </cfRule>
  </conditionalFormatting>
  <conditionalFormatting sqref="AS212">
    <cfRule type="expression" dxfId="6024" priority="6361" stopIfTrue="1">
      <formula>AS212="No"</formula>
    </cfRule>
    <cfRule type="expression" dxfId="6023" priority="6362" stopIfTrue="1">
      <formula>AS212="Yes"</formula>
    </cfRule>
  </conditionalFormatting>
  <conditionalFormatting sqref="AT212">
    <cfRule type="expression" dxfId="6022" priority="6359" stopIfTrue="1">
      <formula>AT212="No"</formula>
    </cfRule>
    <cfRule type="expression" dxfId="6021" priority="6360" stopIfTrue="1">
      <formula>AT212="Yes"</formula>
    </cfRule>
  </conditionalFormatting>
  <conditionalFormatting sqref="AU212">
    <cfRule type="expression" dxfId="6020" priority="6357" stopIfTrue="1">
      <formula>AU212="No"</formula>
    </cfRule>
    <cfRule type="expression" dxfId="6019" priority="6358" stopIfTrue="1">
      <formula>AU212="Yes"</formula>
    </cfRule>
  </conditionalFormatting>
  <conditionalFormatting sqref="AV212">
    <cfRule type="expression" dxfId="6018" priority="6355" stopIfTrue="1">
      <formula>AV212="No"</formula>
    </cfRule>
    <cfRule type="expression" dxfId="6017" priority="6356" stopIfTrue="1">
      <formula>AV212="Yes"</formula>
    </cfRule>
  </conditionalFormatting>
  <conditionalFormatting sqref="AW212">
    <cfRule type="expression" dxfId="6016" priority="6353" stopIfTrue="1">
      <formula>AW212="No"</formula>
    </cfRule>
    <cfRule type="expression" dxfId="6015" priority="6354" stopIfTrue="1">
      <formula>AW212="Yes"</formula>
    </cfRule>
  </conditionalFormatting>
  <conditionalFormatting sqref="AX212">
    <cfRule type="expression" dxfId="6014" priority="6351" stopIfTrue="1">
      <formula>AX212="No"</formula>
    </cfRule>
    <cfRule type="expression" dxfId="6013" priority="6352" stopIfTrue="1">
      <formula>AX212="Yes"</formula>
    </cfRule>
  </conditionalFormatting>
  <conditionalFormatting sqref="AY212">
    <cfRule type="expression" dxfId="6012" priority="6349" stopIfTrue="1">
      <formula>AY212="No"</formula>
    </cfRule>
    <cfRule type="expression" dxfId="6011" priority="6350" stopIfTrue="1">
      <formula>AY212="Yes"</formula>
    </cfRule>
  </conditionalFormatting>
  <conditionalFormatting sqref="D214:AB214">
    <cfRule type="expression" dxfId="6010" priority="6346" stopIfTrue="1">
      <formula>D214="No"</formula>
    </cfRule>
    <cfRule type="expression" dxfId="6009" priority="6347" stopIfTrue="1">
      <formula>D214="Yes"</formula>
    </cfRule>
  </conditionalFormatting>
  <conditionalFormatting sqref="C214">
    <cfRule type="expression" dxfId="6008" priority="6348" stopIfTrue="1">
      <formula>C214="N/A"</formula>
    </cfRule>
  </conditionalFormatting>
  <conditionalFormatting sqref="AC214:AH214">
    <cfRule type="expression" dxfId="6007" priority="6344" stopIfTrue="1">
      <formula>AC214="No"</formula>
    </cfRule>
    <cfRule type="expression" dxfId="6006" priority="6345" stopIfTrue="1">
      <formula>AC214="Yes"</formula>
    </cfRule>
  </conditionalFormatting>
  <conditionalFormatting sqref="AJ214">
    <cfRule type="expression" dxfId="6005" priority="6342" stopIfTrue="1">
      <formula>AJ214="No"</formula>
    </cfRule>
    <cfRule type="expression" dxfId="6004" priority="6343" stopIfTrue="1">
      <formula>AJ214="Yes"</formula>
    </cfRule>
  </conditionalFormatting>
  <conditionalFormatting sqref="AI214">
    <cfRule type="expression" dxfId="6003" priority="6340" stopIfTrue="1">
      <formula>AI214="No"</formula>
    </cfRule>
    <cfRule type="expression" dxfId="6002" priority="6341" stopIfTrue="1">
      <formula>AI214="Yes"</formula>
    </cfRule>
  </conditionalFormatting>
  <conditionalFormatting sqref="AK214">
    <cfRule type="expression" dxfId="6001" priority="6338" stopIfTrue="1">
      <formula>AK214="No"</formula>
    </cfRule>
    <cfRule type="expression" dxfId="6000" priority="6339" stopIfTrue="1">
      <formula>AK214="Yes"</formula>
    </cfRule>
  </conditionalFormatting>
  <conditionalFormatting sqref="AN214">
    <cfRule type="expression" dxfId="5999" priority="6336" stopIfTrue="1">
      <formula>AN214="No"</formula>
    </cfRule>
    <cfRule type="expression" dxfId="5998" priority="6337" stopIfTrue="1">
      <formula>AN214="Yes"</formula>
    </cfRule>
  </conditionalFormatting>
  <conditionalFormatting sqref="AO214">
    <cfRule type="expression" dxfId="5997" priority="6334" stopIfTrue="1">
      <formula>AO214="No"</formula>
    </cfRule>
    <cfRule type="expression" dxfId="5996" priority="6335" stopIfTrue="1">
      <formula>AO214="Yes"</formula>
    </cfRule>
  </conditionalFormatting>
  <conditionalFormatting sqref="AP214">
    <cfRule type="expression" dxfId="5995" priority="6332" stopIfTrue="1">
      <formula>AP214="No"</formula>
    </cfRule>
    <cfRule type="expression" dxfId="5994" priority="6333" stopIfTrue="1">
      <formula>AP214="Yes"</formula>
    </cfRule>
  </conditionalFormatting>
  <conditionalFormatting sqref="AQ214">
    <cfRule type="expression" dxfId="5993" priority="6330" stopIfTrue="1">
      <formula>AQ214="No"</formula>
    </cfRule>
    <cfRule type="expression" dxfId="5992" priority="6331" stopIfTrue="1">
      <formula>AQ214="Yes"</formula>
    </cfRule>
  </conditionalFormatting>
  <conditionalFormatting sqref="AN214:AQ214">
    <cfRule type="containsText" dxfId="5991" priority="6328" operator="containsText" text="Yes">
      <formula>NOT(ISERROR(SEARCH("Yes",AN214)))</formula>
    </cfRule>
    <cfRule type="containsText" dxfId="5990" priority="6329" operator="containsText" text="No">
      <formula>NOT(ISERROR(SEARCH("No",AN214)))</formula>
    </cfRule>
  </conditionalFormatting>
  <conditionalFormatting sqref="AM214">
    <cfRule type="expression" dxfId="5989" priority="6326" stopIfTrue="1">
      <formula>AM214="No"</formula>
    </cfRule>
    <cfRule type="expression" dxfId="5988" priority="6327" stopIfTrue="1">
      <formula>AM214="Yes"</formula>
    </cfRule>
  </conditionalFormatting>
  <conditionalFormatting sqref="AL214">
    <cfRule type="expression" dxfId="5987" priority="6324" stopIfTrue="1">
      <formula>AL214="No"</formula>
    </cfRule>
    <cfRule type="expression" dxfId="5986" priority="6325" stopIfTrue="1">
      <formula>AL214="Yes"</formula>
    </cfRule>
  </conditionalFormatting>
  <conditionalFormatting sqref="AR214">
    <cfRule type="expression" dxfId="5985" priority="6322" stopIfTrue="1">
      <formula>AR214="No"</formula>
    </cfRule>
    <cfRule type="expression" dxfId="5984" priority="6323" stopIfTrue="1">
      <formula>AR214="Yes"</formula>
    </cfRule>
  </conditionalFormatting>
  <conditionalFormatting sqref="AS214">
    <cfRule type="expression" dxfId="5983" priority="6320" stopIfTrue="1">
      <formula>AS214="No"</formula>
    </cfRule>
    <cfRule type="expression" dxfId="5982" priority="6321" stopIfTrue="1">
      <formula>AS214="Yes"</formula>
    </cfRule>
  </conditionalFormatting>
  <conditionalFormatting sqref="AT214">
    <cfRule type="expression" dxfId="5981" priority="6318" stopIfTrue="1">
      <formula>AT214="No"</formula>
    </cfRule>
    <cfRule type="expression" dxfId="5980" priority="6319" stopIfTrue="1">
      <formula>AT214="Yes"</formula>
    </cfRule>
  </conditionalFormatting>
  <conditionalFormatting sqref="AU214">
    <cfRule type="expression" dxfId="5979" priority="6316" stopIfTrue="1">
      <formula>AU214="No"</formula>
    </cfRule>
    <cfRule type="expression" dxfId="5978" priority="6317" stopIfTrue="1">
      <formula>AU214="Yes"</formula>
    </cfRule>
  </conditionalFormatting>
  <conditionalFormatting sqref="AV214">
    <cfRule type="expression" dxfId="5977" priority="6314" stopIfTrue="1">
      <formula>AV214="No"</formula>
    </cfRule>
    <cfRule type="expression" dxfId="5976" priority="6315" stopIfTrue="1">
      <formula>AV214="Yes"</formula>
    </cfRule>
  </conditionalFormatting>
  <conditionalFormatting sqref="AW214">
    <cfRule type="expression" dxfId="5975" priority="6312" stopIfTrue="1">
      <formula>AW214="No"</formula>
    </cfRule>
    <cfRule type="expression" dxfId="5974" priority="6313" stopIfTrue="1">
      <formula>AW214="Yes"</formula>
    </cfRule>
  </conditionalFormatting>
  <conditionalFormatting sqref="AX214">
    <cfRule type="expression" dxfId="5973" priority="6310" stopIfTrue="1">
      <formula>AX214="No"</formula>
    </cfRule>
    <cfRule type="expression" dxfId="5972" priority="6311" stopIfTrue="1">
      <formula>AX214="Yes"</formula>
    </cfRule>
  </conditionalFormatting>
  <conditionalFormatting sqref="AY214">
    <cfRule type="expression" dxfId="5971" priority="6308" stopIfTrue="1">
      <formula>AY214="No"</formula>
    </cfRule>
    <cfRule type="expression" dxfId="5970" priority="6309" stopIfTrue="1">
      <formula>AY214="Yes"</formula>
    </cfRule>
  </conditionalFormatting>
  <conditionalFormatting sqref="A217">
    <cfRule type="expression" dxfId="5969" priority="6307" stopIfTrue="1">
      <formula>A217="N/A"</formula>
    </cfRule>
  </conditionalFormatting>
  <conditionalFormatting sqref="E217:AH217">
    <cfRule type="expression" dxfId="5968" priority="6305" stopIfTrue="1">
      <formula>E217="No"</formula>
    </cfRule>
    <cfRule type="expression" dxfId="5967" priority="6306" stopIfTrue="1">
      <formula>E217="Yes"</formula>
    </cfRule>
  </conditionalFormatting>
  <conditionalFormatting sqref="D217">
    <cfRule type="expression" dxfId="5966" priority="6303" stopIfTrue="1">
      <formula>D217="No"</formula>
    </cfRule>
    <cfRule type="expression" dxfId="5965" priority="6304" stopIfTrue="1">
      <formula>D217="Yes"</formula>
    </cfRule>
  </conditionalFormatting>
  <conditionalFormatting sqref="AJ217">
    <cfRule type="expression" dxfId="5964" priority="6301" stopIfTrue="1">
      <formula>AJ217="No"</formula>
    </cfRule>
    <cfRule type="expression" dxfId="5963" priority="6302" stopIfTrue="1">
      <formula>AJ217="Yes"</formula>
    </cfRule>
  </conditionalFormatting>
  <conditionalFormatting sqref="AI217">
    <cfRule type="expression" dxfId="5962" priority="6299" stopIfTrue="1">
      <formula>AI217="No"</formula>
    </cfRule>
    <cfRule type="expression" dxfId="5961" priority="6300" stopIfTrue="1">
      <formula>AI217="Yes"</formula>
    </cfRule>
  </conditionalFormatting>
  <conditionalFormatting sqref="AK217">
    <cfRule type="expression" dxfId="5960" priority="6297" stopIfTrue="1">
      <formula>AK217="No"</formula>
    </cfRule>
    <cfRule type="expression" dxfId="5959" priority="6298" stopIfTrue="1">
      <formula>AK217="Yes"</formula>
    </cfRule>
  </conditionalFormatting>
  <conditionalFormatting sqref="AN217">
    <cfRule type="expression" dxfId="5958" priority="6295" stopIfTrue="1">
      <formula>AN217="No"</formula>
    </cfRule>
    <cfRule type="expression" dxfId="5957" priority="6296" stopIfTrue="1">
      <formula>AN217="Yes"</formula>
    </cfRule>
  </conditionalFormatting>
  <conditionalFormatting sqref="AO217">
    <cfRule type="expression" dxfId="5956" priority="6293" stopIfTrue="1">
      <formula>AO217="No"</formula>
    </cfRule>
    <cfRule type="expression" dxfId="5955" priority="6294" stopIfTrue="1">
      <formula>AO217="Yes"</formula>
    </cfRule>
  </conditionalFormatting>
  <conditionalFormatting sqref="AP217">
    <cfRule type="expression" dxfId="5954" priority="6291" stopIfTrue="1">
      <formula>AP217="No"</formula>
    </cfRule>
    <cfRule type="expression" dxfId="5953" priority="6292" stopIfTrue="1">
      <formula>AP217="Yes"</formula>
    </cfRule>
  </conditionalFormatting>
  <conditionalFormatting sqref="AQ217">
    <cfRule type="expression" dxfId="5952" priority="6289" stopIfTrue="1">
      <formula>AQ217="No"</formula>
    </cfRule>
    <cfRule type="expression" dxfId="5951" priority="6290" stopIfTrue="1">
      <formula>AQ217="Yes"</formula>
    </cfRule>
  </conditionalFormatting>
  <conditionalFormatting sqref="AN217:AQ217">
    <cfRule type="containsText" dxfId="5950" priority="6287" operator="containsText" text="Yes">
      <formula>NOT(ISERROR(SEARCH("Yes",AN217)))</formula>
    </cfRule>
    <cfRule type="containsText" dxfId="5949" priority="6288" operator="containsText" text="No">
      <formula>NOT(ISERROR(SEARCH("No",AN217)))</formula>
    </cfRule>
  </conditionalFormatting>
  <conditionalFormatting sqref="AM217">
    <cfRule type="expression" dxfId="5948" priority="6285" stopIfTrue="1">
      <formula>AM217="No"</formula>
    </cfRule>
    <cfRule type="expression" dxfId="5947" priority="6286" stopIfTrue="1">
      <formula>AM217="Yes"</formula>
    </cfRule>
  </conditionalFormatting>
  <conditionalFormatting sqref="AL217">
    <cfRule type="expression" dxfId="5946" priority="6283" stopIfTrue="1">
      <formula>AL217="No"</formula>
    </cfRule>
    <cfRule type="expression" dxfId="5945" priority="6284" stopIfTrue="1">
      <formula>AL217="Yes"</formula>
    </cfRule>
  </conditionalFormatting>
  <conditionalFormatting sqref="AR217">
    <cfRule type="expression" dxfId="5944" priority="6281" stopIfTrue="1">
      <formula>AR217="No"</formula>
    </cfRule>
    <cfRule type="expression" dxfId="5943" priority="6282" stopIfTrue="1">
      <formula>AR217="Yes"</formula>
    </cfRule>
  </conditionalFormatting>
  <conditionalFormatting sqref="AS217">
    <cfRule type="expression" dxfId="5942" priority="6279" stopIfTrue="1">
      <formula>AS217="No"</formula>
    </cfRule>
    <cfRule type="expression" dxfId="5941" priority="6280" stopIfTrue="1">
      <formula>AS217="Yes"</formula>
    </cfRule>
  </conditionalFormatting>
  <conditionalFormatting sqref="AT217">
    <cfRule type="expression" dxfId="5940" priority="6277" stopIfTrue="1">
      <formula>AT217="No"</formula>
    </cfRule>
    <cfRule type="expression" dxfId="5939" priority="6278" stopIfTrue="1">
      <formula>AT217="Yes"</formula>
    </cfRule>
  </conditionalFormatting>
  <conditionalFormatting sqref="AU217">
    <cfRule type="expression" dxfId="5938" priority="6275" stopIfTrue="1">
      <formula>AU217="No"</formula>
    </cfRule>
    <cfRule type="expression" dxfId="5937" priority="6276" stopIfTrue="1">
      <formula>AU217="Yes"</formula>
    </cfRule>
  </conditionalFormatting>
  <conditionalFormatting sqref="AV217">
    <cfRule type="expression" dxfId="5936" priority="6273" stopIfTrue="1">
      <formula>AV217="No"</formula>
    </cfRule>
    <cfRule type="expression" dxfId="5935" priority="6274" stopIfTrue="1">
      <formula>AV217="Yes"</formula>
    </cfRule>
  </conditionalFormatting>
  <conditionalFormatting sqref="AW217">
    <cfRule type="expression" dxfId="5934" priority="6271" stopIfTrue="1">
      <formula>AW217="No"</formula>
    </cfRule>
    <cfRule type="expression" dxfId="5933" priority="6272" stopIfTrue="1">
      <formula>AW217="Yes"</formula>
    </cfRule>
  </conditionalFormatting>
  <conditionalFormatting sqref="AX217">
    <cfRule type="expression" dxfId="5932" priority="6269" stopIfTrue="1">
      <formula>AX217="No"</formula>
    </cfRule>
    <cfRule type="expression" dxfId="5931" priority="6270" stopIfTrue="1">
      <formula>AX217="Yes"</formula>
    </cfRule>
  </conditionalFormatting>
  <conditionalFormatting sqref="AY217">
    <cfRule type="expression" dxfId="5930" priority="6267" stopIfTrue="1">
      <formula>AY217="No"</formula>
    </cfRule>
    <cfRule type="expression" dxfId="5929" priority="6268" stopIfTrue="1">
      <formula>AY217="Yes"</formula>
    </cfRule>
  </conditionalFormatting>
  <conditionalFormatting sqref="D220:K220 M220:AE220">
    <cfRule type="expression" dxfId="5928" priority="6265" stopIfTrue="1">
      <formula>D220="No"</formula>
    </cfRule>
    <cfRule type="expression" dxfId="5927" priority="6266" stopIfTrue="1">
      <formula>D220="Yes"</formula>
    </cfRule>
  </conditionalFormatting>
  <conditionalFormatting sqref="AF220">
    <cfRule type="expression" dxfId="5926" priority="6263" stopIfTrue="1">
      <formula>AF220="No"</formula>
    </cfRule>
    <cfRule type="expression" dxfId="5925" priority="6264" stopIfTrue="1">
      <formula>AF220="Yes"</formula>
    </cfRule>
  </conditionalFormatting>
  <conditionalFormatting sqref="AG220:AH220">
    <cfRule type="expression" dxfId="5924" priority="6261" stopIfTrue="1">
      <formula>AG220="No"</formula>
    </cfRule>
    <cfRule type="expression" dxfId="5923" priority="6262" stopIfTrue="1">
      <formula>AG220="Yes"</formula>
    </cfRule>
  </conditionalFormatting>
  <conditionalFormatting sqref="AJ220">
    <cfRule type="expression" dxfId="5922" priority="6259" stopIfTrue="1">
      <formula>AJ220="No"</formula>
    </cfRule>
    <cfRule type="expression" dxfId="5921" priority="6260" stopIfTrue="1">
      <formula>AJ220="Yes"</formula>
    </cfRule>
  </conditionalFormatting>
  <conditionalFormatting sqref="AI220">
    <cfRule type="expression" dxfId="5920" priority="6257" stopIfTrue="1">
      <formula>AI220="No"</formula>
    </cfRule>
    <cfRule type="expression" dxfId="5919" priority="6258" stopIfTrue="1">
      <formula>AI220="Yes"</formula>
    </cfRule>
  </conditionalFormatting>
  <conditionalFormatting sqref="AK220">
    <cfRule type="expression" dxfId="5918" priority="6255" stopIfTrue="1">
      <formula>AK220="No"</formula>
    </cfRule>
    <cfRule type="expression" dxfId="5917" priority="6256" stopIfTrue="1">
      <formula>AK220="Yes"</formula>
    </cfRule>
  </conditionalFormatting>
  <conditionalFormatting sqref="AN220">
    <cfRule type="expression" dxfId="5916" priority="6253" stopIfTrue="1">
      <formula>AN220="No"</formula>
    </cfRule>
    <cfRule type="expression" dxfId="5915" priority="6254" stopIfTrue="1">
      <formula>AN220="Yes"</formula>
    </cfRule>
  </conditionalFormatting>
  <conditionalFormatting sqref="AO220">
    <cfRule type="expression" dxfId="5914" priority="6251" stopIfTrue="1">
      <formula>AO220="No"</formula>
    </cfRule>
    <cfRule type="expression" dxfId="5913" priority="6252" stopIfTrue="1">
      <formula>AO220="Yes"</formula>
    </cfRule>
  </conditionalFormatting>
  <conditionalFormatting sqref="AP220">
    <cfRule type="expression" dxfId="5912" priority="6249" stopIfTrue="1">
      <formula>AP220="No"</formula>
    </cfRule>
    <cfRule type="expression" dxfId="5911" priority="6250" stopIfTrue="1">
      <formula>AP220="Yes"</formula>
    </cfRule>
  </conditionalFormatting>
  <conditionalFormatting sqref="AQ220">
    <cfRule type="expression" dxfId="5910" priority="6247" stopIfTrue="1">
      <formula>AQ220="No"</formula>
    </cfRule>
    <cfRule type="expression" dxfId="5909" priority="6248" stopIfTrue="1">
      <formula>AQ220="Yes"</formula>
    </cfRule>
  </conditionalFormatting>
  <conditionalFormatting sqref="AN220:AQ220">
    <cfRule type="containsText" dxfId="5908" priority="6245" operator="containsText" text="Yes">
      <formula>NOT(ISERROR(SEARCH("Yes",AN220)))</formula>
    </cfRule>
    <cfRule type="containsText" dxfId="5907" priority="6246" operator="containsText" text="No">
      <formula>NOT(ISERROR(SEARCH("No",AN220)))</formula>
    </cfRule>
  </conditionalFormatting>
  <conditionalFormatting sqref="AM220">
    <cfRule type="expression" dxfId="5906" priority="6243" stopIfTrue="1">
      <formula>AM220="No"</formula>
    </cfRule>
    <cfRule type="expression" dxfId="5905" priority="6244" stopIfTrue="1">
      <formula>AM220="Yes"</formula>
    </cfRule>
  </conditionalFormatting>
  <conditionalFormatting sqref="AL220">
    <cfRule type="expression" dxfId="5904" priority="6241" stopIfTrue="1">
      <formula>AL220="No"</formula>
    </cfRule>
    <cfRule type="expression" dxfId="5903" priority="6242" stopIfTrue="1">
      <formula>AL220="Yes"</formula>
    </cfRule>
  </conditionalFormatting>
  <conditionalFormatting sqref="L220">
    <cfRule type="expression" dxfId="5902" priority="6239" stopIfTrue="1">
      <formula>L220="No"</formula>
    </cfRule>
    <cfRule type="expression" dxfId="5901" priority="6240" stopIfTrue="1">
      <formula>L220="Yes"</formula>
    </cfRule>
  </conditionalFormatting>
  <conditionalFormatting sqref="AR220">
    <cfRule type="expression" dxfId="5900" priority="6237" stopIfTrue="1">
      <formula>AR220="No"</formula>
    </cfRule>
    <cfRule type="expression" dxfId="5899" priority="6238" stopIfTrue="1">
      <formula>AR220="Yes"</formula>
    </cfRule>
  </conditionalFormatting>
  <conditionalFormatting sqref="AS220">
    <cfRule type="expression" dxfId="5898" priority="6235" stopIfTrue="1">
      <formula>AS220="No"</formula>
    </cfRule>
    <cfRule type="expression" dxfId="5897" priority="6236" stopIfTrue="1">
      <formula>AS220="Yes"</formula>
    </cfRule>
  </conditionalFormatting>
  <conditionalFormatting sqref="AT220">
    <cfRule type="expression" dxfId="5896" priority="6233" stopIfTrue="1">
      <formula>AT220="No"</formula>
    </cfRule>
    <cfRule type="expression" dxfId="5895" priority="6234" stopIfTrue="1">
      <formula>AT220="Yes"</formula>
    </cfRule>
  </conditionalFormatting>
  <conditionalFormatting sqref="AU220">
    <cfRule type="expression" dxfId="5894" priority="6231" stopIfTrue="1">
      <formula>AU220="No"</formula>
    </cfRule>
    <cfRule type="expression" dxfId="5893" priority="6232" stopIfTrue="1">
      <formula>AU220="Yes"</formula>
    </cfRule>
  </conditionalFormatting>
  <conditionalFormatting sqref="AV220">
    <cfRule type="expression" dxfId="5892" priority="6229" stopIfTrue="1">
      <formula>AV220="No"</formula>
    </cfRule>
    <cfRule type="expression" dxfId="5891" priority="6230" stopIfTrue="1">
      <formula>AV220="Yes"</formula>
    </cfRule>
  </conditionalFormatting>
  <conditionalFormatting sqref="AW220">
    <cfRule type="expression" dxfId="5890" priority="6227" stopIfTrue="1">
      <formula>AW220="No"</formula>
    </cfRule>
    <cfRule type="expression" dxfId="5889" priority="6228" stopIfTrue="1">
      <formula>AW220="Yes"</formula>
    </cfRule>
  </conditionalFormatting>
  <conditionalFormatting sqref="AX220">
    <cfRule type="expression" dxfId="5888" priority="6225" stopIfTrue="1">
      <formula>AX220="No"</formula>
    </cfRule>
    <cfRule type="expression" dxfId="5887" priority="6226" stopIfTrue="1">
      <formula>AX220="Yes"</formula>
    </cfRule>
  </conditionalFormatting>
  <conditionalFormatting sqref="AY220">
    <cfRule type="expression" dxfId="5886" priority="6223" stopIfTrue="1">
      <formula>AY220="No"</formula>
    </cfRule>
    <cfRule type="expression" dxfId="5885" priority="6224" stopIfTrue="1">
      <formula>AY220="Yes"</formula>
    </cfRule>
  </conditionalFormatting>
  <conditionalFormatting sqref="D223:K223 M223:AE223">
    <cfRule type="expression" dxfId="5884" priority="6221" stopIfTrue="1">
      <formula>D223="No"</formula>
    </cfRule>
    <cfRule type="expression" dxfId="5883" priority="6222" stopIfTrue="1">
      <formula>D223="Yes"</formula>
    </cfRule>
  </conditionalFormatting>
  <conditionalFormatting sqref="AI223">
    <cfRule type="expression" dxfId="5882" priority="6219" stopIfTrue="1">
      <formula>AI223="No"</formula>
    </cfRule>
    <cfRule type="expression" dxfId="5881" priority="6220" stopIfTrue="1">
      <formula>AI223="Yes"</formula>
    </cfRule>
  </conditionalFormatting>
  <conditionalFormatting sqref="AM223">
    <cfRule type="expression" dxfId="5880" priority="6217" stopIfTrue="1">
      <formula>AM223="No"</formula>
    </cfRule>
    <cfRule type="expression" dxfId="5879" priority="6218" stopIfTrue="1">
      <formula>AM223="Yes"</formula>
    </cfRule>
  </conditionalFormatting>
  <conditionalFormatting sqref="L223">
    <cfRule type="expression" dxfId="5878" priority="6215" stopIfTrue="1">
      <formula>L223="No"</formula>
    </cfRule>
    <cfRule type="expression" dxfId="5877" priority="6216" stopIfTrue="1">
      <formula>L223="Yes"</formula>
    </cfRule>
  </conditionalFormatting>
  <conditionalFormatting sqref="AF223">
    <cfRule type="expression" dxfId="5876" priority="6213" stopIfTrue="1">
      <formula>AF223="No"</formula>
    </cfRule>
    <cfRule type="expression" dxfId="5875" priority="6214" stopIfTrue="1">
      <formula>AF223="Yes"</formula>
    </cfRule>
  </conditionalFormatting>
  <conditionalFormatting sqref="AG223">
    <cfRule type="expression" dxfId="5874" priority="6211" stopIfTrue="1">
      <formula>AG223="No"</formula>
    </cfRule>
    <cfRule type="expression" dxfId="5873" priority="6212" stopIfTrue="1">
      <formula>AG223="Yes"</formula>
    </cfRule>
  </conditionalFormatting>
  <conditionalFormatting sqref="AH223">
    <cfRule type="expression" dxfId="5872" priority="6209" stopIfTrue="1">
      <formula>AH223="No"</formula>
    </cfRule>
    <cfRule type="expression" dxfId="5871" priority="6210" stopIfTrue="1">
      <formula>AH223="Yes"</formula>
    </cfRule>
  </conditionalFormatting>
  <conditionalFormatting sqref="AJ223">
    <cfRule type="expression" dxfId="5870" priority="6207" stopIfTrue="1">
      <formula>AJ223="No"</formula>
    </cfRule>
    <cfRule type="expression" dxfId="5869" priority="6208" stopIfTrue="1">
      <formula>AJ223="Yes"</formula>
    </cfRule>
  </conditionalFormatting>
  <conditionalFormatting sqref="AK223">
    <cfRule type="expression" dxfId="5868" priority="6205" stopIfTrue="1">
      <formula>AK223="No"</formula>
    </cfRule>
    <cfRule type="expression" dxfId="5867" priority="6206" stopIfTrue="1">
      <formula>AK223="Yes"</formula>
    </cfRule>
  </conditionalFormatting>
  <conditionalFormatting sqref="AL223">
    <cfRule type="expression" dxfId="5866" priority="6203" stopIfTrue="1">
      <formula>AL223="No"</formula>
    </cfRule>
    <cfRule type="expression" dxfId="5865" priority="6204" stopIfTrue="1">
      <formula>AL223="Yes"</formula>
    </cfRule>
  </conditionalFormatting>
  <conditionalFormatting sqref="AN223">
    <cfRule type="expression" dxfId="5864" priority="6201" stopIfTrue="1">
      <formula>AN223="No"</formula>
    </cfRule>
    <cfRule type="expression" dxfId="5863" priority="6202" stopIfTrue="1">
      <formula>AN223="Yes"</formula>
    </cfRule>
  </conditionalFormatting>
  <conditionalFormatting sqref="AO223">
    <cfRule type="expression" dxfId="5862" priority="6199" stopIfTrue="1">
      <formula>AO223="No"</formula>
    </cfRule>
    <cfRule type="expression" dxfId="5861" priority="6200" stopIfTrue="1">
      <formula>AO223="Yes"</formula>
    </cfRule>
  </conditionalFormatting>
  <conditionalFormatting sqref="AP223">
    <cfRule type="expression" dxfId="5860" priority="6197" stopIfTrue="1">
      <formula>AP223="No"</formula>
    </cfRule>
    <cfRule type="expression" dxfId="5859" priority="6198" stopIfTrue="1">
      <formula>AP223="Yes"</formula>
    </cfRule>
  </conditionalFormatting>
  <conditionalFormatting sqref="AQ223">
    <cfRule type="expression" dxfId="5858" priority="6195" stopIfTrue="1">
      <formula>AQ223="No"</formula>
    </cfRule>
    <cfRule type="expression" dxfId="5857" priority="6196" stopIfTrue="1">
      <formula>AQ223="Yes"</formula>
    </cfRule>
  </conditionalFormatting>
  <conditionalFormatting sqref="AR223">
    <cfRule type="expression" dxfId="5856" priority="6193" stopIfTrue="1">
      <formula>AR223="No"</formula>
    </cfRule>
    <cfRule type="expression" dxfId="5855" priority="6194" stopIfTrue="1">
      <formula>AR223="Yes"</formula>
    </cfRule>
  </conditionalFormatting>
  <conditionalFormatting sqref="AS223">
    <cfRule type="expression" dxfId="5854" priority="6191" stopIfTrue="1">
      <formula>AS223="No"</formula>
    </cfRule>
    <cfRule type="expression" dxfId="5853" priority="6192" stopIfTrue="1">
      <formula>AS223="Yes"</formula>
    </cfRule>
  </conditionalFormatting>
  <conditionalFormatting sqref="AT223">
    <cfRule type="expression" dxfId="5852" priority="6189" stopIfTrue="1">
      <formula>AT223="No"</formula>
    </cfRule>
    <cfRule type="expression" dxfId="5851" priority="6190" stopIfTrue="1">
      <formula>AT223="Yes"</formula>
    </cfRule>
  </conditionalFormatting>
  <conditionalFormatting sqref="AU223">
    <cfRule type="expression" dxfId="5850" priority="6187" stopIfTrue="1">
      <formula>AU223="No"</formula>
    </cfRule>
    <cfRule type="expression" dxfId="5849" priority="6188" stopIfTrue="1">
      <formula>AU223="Yes"</formula>
    </cfRule>
  </conditionalFormatting>
  <conditionalFormatting sqref="AV223">
    <cfRule type="expression" dxfId="5848" priority="6185" stopIfTrue="1">
      <formula>AV223="No"</formula>
    </cfRule>
    <cfRule type="expression" dxfId="5847" priority="6186" stopIfTrue="1">
      <formula>AV223="Yes"</formula>
    </cfRule>
  </conditionalFormatting>
  <conditionalFormatting sqref="AW223">
    <cfRule type="expression" dxfId="5846" priority="6183" stopIfTrue="1">
      <formula>AW223="No"</formula>
    </cfRule>
    <cfRule type="expression" dxfId="5845" priority="6184" stopIfTrue="1">
      <formula>AW223="Yes"</formula>
    </cfRule>
  </conditionalFormatting>
  <conditionalFormatting sqref="AX223">
    <cfRule type="expression" dxfId="5844" priority="6181" stopIfTrue="1">
      <formula>AX223="No"</formula>
    </cfRule>
    <cfRule type="expression" dxfId="5843" priority="6182" stopIfTrue="1">
      <formula>AX223="Yes"</formula>
    </cfRule>
  </conditionalFormatting>
  <conditionalFormatting sqref="AY223">
    <cfRule type="expression" dxfId="5842" priority="6179" stopIfTrue="1">
      <formula>AY223="No"</formula>
    </cfRule>
    <cfRule type="expression" dxfId="5841" priority="6180" stopIfTrue="1">
      <formula>AY223="Yes"</formula>
    </cfRule>
  </conditionalFormatting>
  <conditionalFormatting sqref="R230 AA230 AC230 AH230 O230:P230 AJ230 D230:E230 I230:M230">
    <cfRule type="containsText" dxfId="5840" priority="6175" operator="containsText" text="No">
      <formula>NOT(ISERROR(SEARCH("No",D230)))</formula>
    </cfRule>
    <cfRule type="containsText" dxfId="5839" priority="6176" operator="containsText" text="Yes">
      <formula>NOT(ISERROR(SEARCH("Yes",D230)))</formula>
    </cfRule>
    <cfRule type="containsText" dxfId="5838" priority="6177" operator="containsText" text="Yes">
      <formula>NOT(ISERROR(SEARCH("Yes",D230)))</formula>
    </cfRule>
    <cfRule type="containsText" dxfId="5837" priority="6178" operator="containsText" text="Yes">
      <formula>NOT(ISERROR(SEARCH("Yes",D230)))</formula>
    </cfRule>
  </conditionalFormatting>
  <conditionalFormatting sqref="F230">
    <cfRule type="containsText" dxfId="5836" priority="6171" operator="containsText" text="No">
      <formula>NOT(ISERROR(SEARCH("No",F230)))</formula>
    </cfRule>
    <cfRule type="containsText" dxfId="5835" priority="6172" operator="containsText" text="Yes">
      <formula>NOT(ISERROR(SEARCH("Yes",F230)))</formula>
    </cfRule>
    <cfRule type="containsText" dxfId="5834" priority="6173" operator="containsText" text="Yes">
      <formula>NOT(ISERROR(SEARCH("Yes",F230)))</formula>
    </cfRule>
    <cfRule type="containsText" dxfId="5833" priority="6174" operator="containsText" text="Yes">
      <formula>NOT(ISERROR(SEARCH("Yes",F230)))</formula>
    </cfRule>
  </conditionalFormatting>
  <conditionalFormatting sqref="G230">
    <cfRule type="containsText" dxfId="5832" priority="6167" operator="containsText" text="No">
      <formula>NOT(ISERROR(SEARCH("No",G230)))</formula>
    </cfRule>
    <cfRule type="containsText" dxfId="5831" priority="6168" operator="containsText" text="Yes">
      <formula>NOT(ISERROR(SEARCH("Yes",G230)))</formula>
    </cfRule>
    <cfRule type="containsText" dxfId="5830" priority="6169" operator="containsText" text="Yes">
      <formula>NOT(ISERROR(SEARCH("Yes",G230)))</formula>
    </cfRule>
    <cfRule type="containsText" dxfId="5829" priority="6170" operator="containsText" text="Yes">
      <formula>NOT(ISERROR(SEARCH("Yes",G230)))</formula>
    </cfRule>
  </conditionalFormatting>
  <conditionalFormatting sqref="H230">
    <cfRule type="containsText" dxfId="5828" priority="6163" operator="containsText" text="No">
      <formula>NOT(ISERROR(SEARCH("No",H230)))</formula>
    </cfRule>
    <cfRule type="containsText" dxfId="5827" priority="6164" operator="containsText" text="Yes">
      <formula>NOT(ISERROR(SEARCH("Yes",H230)))</formula>
    </cfRule>
    <cfRule type="containsText" dxfId="5826" priority="6165" operator="containsText" text="Yes">
      <formula>NOT(ISERROR(SEARCH("Yes",H230)))</formula>
    </cfRule>
    <cfRule type="containsText" dxfId="5825" priority="6166" operator="containsText" text="Yes">
      <formula>NOT(ISERROR(SEARCH("Yes",H230)))</formula>
    </cfRule>
  </conditionalFormatting>
  <conditionalFormatting sqref="Q230">
    <cfRule type="containsText" dxfId="5824" priority="6159" operator="containsText" text="No">
      <formula>NOT(ISERROR(SEARCH("No",Q230)))</formula>
    </cfRule>
    <cfRule type="containsText" dxfId="5823" priority="6160" operator="containsText" text="Yes">
      <formula>NOT(ISERROR(SEARCH("Yes",Q230)))</formula>
    </cfRule>
    <cfRule type="containsText" dxfId="5822" priority="6161" operator="containsText" text="Yes">
      <formula>NOT(ISERROR(SEARCH("Yes",Q230)))</formula>
    </cfRule>
    <cfRule type="containsText" dxfId="5821" priority="6162" operator="containsText" text="Yes">
      <formula>NOT(ISERROR(SEARCH("Yes",Q230)))</formula>
    </cfRule>
  </conditionalFormatting>
  <conditionalFormatting sqref="S230">
    <cfRule type="containsText" dxfId="5820" priority="6155" operator="containsText" text="No">
      <formula>NOT(ISERROR(SEARCH("No",S230)))</formula>
    </cfRule>
    <cfRule type="containsText" dxfId="5819" priority="6156" operator="containsText" text="Yes">
      <formula>NOT(ISERROR(SEARCH("Yes",S230)))</formula>
    </cfRule>
    <cfRule type="containsText" dxfId="5818" priority="6157" operator="containsText" text="Yes">
      <formula>NOT(ISERROR(SEARCH("Yes",S230)))</formula>
    </cfRule>
    <cfRule type="containsText" dxfId="5817" priority="6158" operator="containsText" text="Yes">
      <formula>NOT(ISERROR(SEARCH("Yes",S230)))</formula>
    </cfRule>
  </conditionalFormatting>
  <conditionalFormatting sqref="T230">
    <cfRule type="containsText" dxfId="5816" priority="6151" operator="containsText" text="No">
      <formula>NOT(ISERROR(SEARCH("No",T230)))</formula>
    </cfRule>
    <cfRule type="containsText" dxfId="5815" priority="6152" operator="containsText" text="Yes">
      <formula>NOT(ISERROR(SEARCH("Yes",T230)))</formula>
    </cfRule>
    <cfRule type="containsText" dxfId="5814" priority="6153" operator="containsText" text="Yes">
      <formula>NOT(ISERROR(SEARCH("Yes",T230)))</formula>
    </cfRule>
    <cfRule type="containsText" dxfId="5813" priority="6154" operator="containsText" text="Yes">
      <formula>NOT(ISERROR(SEARCH("Yes",T230)))</formula>
    </cfRule>
  </conditionalFormatting>
  <conditionalFormatting sqref="U230">
    <cfRule type="containsText" dxfId="5812" priority="6147" operator="containsText" text="No">
      <formula>NOT(ISERROR(SEARCH("No",U230)))</formula>
    </cfRule>
    <cfRule type="containsText" dxfId="5811" priority="6148" operator="containsText" text="Yes">
      <formula>NOT(ISERROR(SEARCH("Yes",U230)))</formula>
    </cfRule>
    <cfRule type="containsText" dxfId="5810" priority="6149" operator="containsText" text="Yes">
      <formula>NOT(ISERROR(SEARCH("Yes",U230)))</formula>
    </cfRule>
    <cfRule type="containsText" dxfId="5809" priority="6150" operator="containsText" text="Yes">
      <formula>NOT(ISERROR(SEARCH("Yes",U230)))</formula>
    </cfRule>
  </conditionalFormatting>
  <conditionalFormatting sqref="W230">
    <cfRule type="containsText" dxfId="5808" priority="6143" operator="containsText" text="No">
      <formula>NOT(ISERROR(SEARCH("No",W230)))</formula>
    </cfRule>
    <cfRule type="containsText" dxfId="5807" priority="6144" operator="containsText" text="Yes">
      <formula>NOT(ISERROR(SEARCH("Yes",W230)))</formula>
    </cfRule>
    <cfRule type="containsText" dxfId="5806" priority="6145" operator="containsText" text="Yes">
      <formula>NOT(ISERROR(SEARCH("Yes",W230)))</formula>
    </cfRule>
    <cfRule type="containsText" dxfId="5805" priority="6146" operator="containsText" text="Yes">
      <formula>NOT(ISERROR(SEARCH("Yes",W230)))</formula>
    </cfRule>
  </conditionalFormatting>
  <conditionalFormatting sqref="Y230">
    <cfRule type="containsText" dxfId="5804" priority="6139" operator="containsText" text="No">
      <formula>NOT(ISERROR(SEARCH("No",Y230)))</formula>
    </cfRule>
    <cfRule type="containsText" dxfId="5803" priority="6140" operator="containsText" text="Yes">
      <formula>NOT(ISERROR(SEARCH("Yes",Y230)))</formula>
    </cfRule>
    <cfRule type="containsText" dxfId="5802" priority="6141" operator="containsText" text="Yes">
      <formula>NOT(ISERROR(SEARCH("Yes",Y230)))</formula>
    </cfRule>
    <cfRule type="containsText" dxfId="5801" priority="6142" operator="containsText" text="Yes">
      <formula>NOT(ISERROR(SEARCH("Yes",Y230)))</formula>
    </cfRule>
  </conditionalFormatting>
  <conditionalFormatting sqref="Z230">
    <cfRule type="containsText" dxfId="5800" priority="6135" operator="containsText" text="No">
      <formula>NOT(ISERROR(SEARCH("No",Z230)))</formula>
    </cfRule>
    <cfRule type="containsText" dxfId="5799" priority="6136" operator="containsText" text="Yes">
      <formula>NOT(ISERROR(SEARCH("Yes",Z230)))</formula>
    </cfRule>
    <cfRule type="containsText" dxfId="5798" priority="6137" operator="containsText" text="Yes">
      <formula>NOT(ISERROR(SEARCH("Yes",Z230)))</formula>
    </cfRule>
    <cfRule type="containsText" dxfId="5797" priority="6138" operator="containsText" text="Yes">
      <formula>NOT(ISERROR(SEARCH("Yes",Z230)))</formula>
    </cfRule>
  </conditionalFormatting>
  <conditionalFormatting sqref="AB230">
    <cfRule type="containsText" dxfId="5796" priority="6131" operator="containsText" text="No">
      <formula>NOT(ISERROR(SEARCH("No",AB230)))</formula>
    </cfRule>
    <cfRule type="containsText" dxfId="5795" priority="6132" operator="containsText" text="Yes">
      <formula>NOT(ISERROR(SEARCH("Yes",AB230)))</formula>
    </cfRule>
    <cfRule type="containsText" dxfId="5794" priority="6133" operator="containsText" text="Yes">
      <formula>NOT(ISERROR(SEARCH("Yes",AB230)))</formula>
    </cfRule>
    <cfRule type="containsText" dxfId="5793" priority="6134" operator="containsText" text="Yes">
      <formula>NOT(ISERROR(SEARCH("Yes",AB230)))</formula>
    </cfRule>
  </conditionalFormatting>
  <conditionalFormatting sqref="AD230">
    <cfRule type="containsText" dxfId="5792" priority="6127" operator="containsText" text="No">
      <formula>NOT(ISERROR(SEARCH("No",AD230)))</formula>
    </cfRule>
    <cfRule type="containsText" dxfId="5791" priority="6128" operator="containsText" text="Yes">
      <formula>NOT(ISERROR(SEARCH("Yes",AD230)))</formula>
    </cfRule>
    <cfRule type="containsText" dxfId="5790" priority="6129" operator="containsText" text="Yes">
      <formula>NOT(ISERROR(SEARCH("Yes",AD230)))</formula>
    </cfRule>
    <cfRule type="containsText" dxfId="5789" priority="6130" operator="containsText" text="Yes">
      <formula>NOT(ISERROR(SEARCH("Yes",AD230)))</formula>
    </cfRule>
  </conditionalFormatting>
  <conditionalFormatting sqref="AE230">
    <cfRule type="containsText" dxfId="5788" priority="6123" operator="containsText" text="No">
      <formula>NOT(ISERROR(SEARCH("No",AE230)))</formula>
    </cfRule>
    <cfRule type="containsText" dxfId="5787" priority="6124" operator="containsText" text="Yes">
      <formula>NOT(ISERROR(SEARCH("Yes",AE230)))</formula>
    </cfRule>
    <cfRule type="containsText" dxfId="5786" priority="6125" operator="containsText" text="Yes">
      <formula>NOT(ISERROR(SEARCH("Yes",AE230)))</formula>
    </cfRule>
    <cfRule type="containsText" dxfId="5785" priority="6126" operator="containsText" text="Yes">
      <formula>NOT(ISERROR(SEARCH("Yes",AE230)))</formula>
    </cfRule>
  </conditionalFormatting>
  <conditionalFormatting sqref="AG230">
    <cfRule type="containsText" dxfId="5784" priority="6119" operator="containsText" text="No">
      <formula>NOT(ISERROR(SEARCH("No",AG230)))</formula>
    </cfRule>
    <cfRule type="containsText" dxfId="5783" priority="6120" operator="containsText" text="Yes">
      <formula>NOT(ISERROR(SEARCH("Yes",AG230)))</formula>
    </cfRule>
    <cfRule type="containsText" dxfId="5782" priority="6121" operator="containsText" text="Yes">
      <formula>NOT(ISERROR(SEARCH("Yes",AG230)))</formula>
    </cfRule>
    <cfRule type="containsText" dxfId="5781" priority="6122" operator="containsText" text="Yes">
      <formula>NOT(ISERROR(SEARCH("Yes",AG230)))</formula>
    </cfRule>
  </conditionalFormatting>
  <conditionalFormatting sqref="N230">
    <cfRule type="containsText" dxfId="5780" priority="6115" operator="containsText" text="No">
      <formula>NOT(ISERROR(SEARCH("No",N230)))</formula>
    </cfRule>
    <cfRule type="containsText" dxfId="5779" priority="6116" operator="containsText" text="Yes">
      <formula>NOT(ISERROR(SEARCH("Yes",N230)))</formula>
    </cfRule>
    <cfRule type="containsText" dxfId="5778" priority="6117" operator="containsText" text="Yes">
      <formula>NOT(ISERROR(SEARCH("Yes",N230)))</formula>
    </cfRule>
    <cfRule type="containsText" dxfId="5777" priority="6118" operator="containsText" text="Yes">
      <formula>NOT(ISERROR(SEARCH("Yes",N230)))</formula>
    </cfRule>
  </conditionalFormatting>
  <conditionalFormatting sqref="V230">
    <cfRule type="containsText" dxfId="5776" priority="6111" operator="containsText" text="No">
      <formula>NOT(ISERROR(SEARCH("No",V230)))</formula>
    </cfRule>
    <cfRule type="containsText" dxfId="5775" priority="6112" operator="containsText" text="Yes">
      <formula>NOT(ISERROR(SEARCH("Yes",V230)))</formula>
    </cfRule>
    <cfRule type="containsText" dxfId="5774" priority="6113" operator="containsText" text="Yes">
      <formula>NOT(ISERROR(SEARCH("Yes",V230)))</formula>
    </cfRule>
    <cfRule type="containsText" dxfId="5773" priority="6114" operator="containsText" text="Yes">
      <formula>NOT(ISERROR(SEARCH("Yes",V230)))</formula>
    </cfRule>
  </conditionalFormatting>
  <conditionalFormatting sqref="AF230">
    <cfRule type="containsText" dxfId="5772" priority="6107" operator="containsText" text="No">
      <formula>NOT(ISERROR(SEARCH("No",AF230)))</formula>
    </cfRule>
    <cfRule type="containsText" dxfId="5771" priority="6108" operator="containsText" text="Yes">
      <formula>NOT(ISERROR(SEARCH("Yes",AF230)))</formula>
    </cfRule>
    <cfRule type="containsText" dxfId="5770" priority="6109" operator="containsText" text="Yes">
      <formula>NOT(ISERROR(SEARCH("Yes",AF230)))</formula>
    </cfRule>
    <cfRule type="containsText" dxfId="5769" priority="6110" operator="containsText" text="Yes">
      <formula>NOT(ISERROR(SEARCH("Yes",AF230)))</formula>
    </cfRule>
  </conditionalFormatting>
  <conditionalFormatting sqref="AI230">
    <cfRule type="containsText" dxfId="5768" priority="6103" operator="containsText" text="No">
      <formula>NOT(ISERROR(SEARCH("No",AI230)))</formula>
    </cfRule>
    <cfRule type="containsText" dxfId="5767" priority="6104" operator="containsText" text="Yes">
      <formula>NOT(ISERROR(SEARCH("Yes",AI230)))</formula>
    </cfRule>
    <cfRule type="containsText" dxfId="5766" priority="6105" operator="containsText" text="Yes">
      <formula>NOT(ISERROR(SEARCH("Yes",AI230)))</formula>
    </cfRule>
    <cfRule type="containsText" dxfId="5765" priority="6106" operator="containsText" text="Yes">
      <formula>NOT(ISERROR(SEARCH("Yes",AI230)))</formula>
    </cfRule>
  </conditionalFormatting>
  <conditionalFormatting sqref="X230">
    <cfRule type="containsText" dxfId="5764" priority="6099" operator="containsText" text="No">
      <formula>NOT(ISERROR(SEARCH("No",X230)))</formula>
    </cfRule>
    <cfRule type="containsText" dxfId="5763" priority="6100" operator="containsText" text="Yes">
      <formula>NOT(ISERROR(SEARCH("Yes",X230)))</formula>
    </cfRule>
    <cfRule type="containsText" dxfId="5762" priority="6101" operator="containsText" text="Yes">
      <formula>NOT(ISERROR(SEARCH("Yes",X230)))</formula>
    </cfRule>
    <cfRule type="containsText" dxfId="5761" priority="6102" operator="containsText" text="Yes">
      <formula>NOT(ISERROR(SEARCH("Yes",X230)))</formula>
    </cfRule>
  </conditionalFormatting>
  <conditionalFormatting sqref="AK230">
    <cfRule type="containsText" dxfId="5760" priority="6095" operator="containsText" text="No">
      <formula>NOT(ISERROR(SEARCH("No",AK230)))</formula>
    </cfRule>
    <cfRule type="containsText" dxfId="5759" priority="6096" operator="containsText" text="Yes">
      <formula>NOT(ISERROR(SEARCH("Yes",AK230)))</formula>
    </cfRule>
    <cfRule type="containsText" dxfId="5758" priority="6097" operator="containsText" text="Yes">
      <formula>NOT(ISERROR(SEARCH("Yes",AK230)))</formula>
    </cfRule>
    <cfRule type="containsText" dxfId="5757" priority="6098" operator="containsText" text="Yes">
      <formula>NOT(ISERROR(SEARCH("Yes",AK230)))</formula>
    </cfRule>
  </conditionalFormatting>
  <conditionalFormatting sqref="AN230">
    <cfRule type="containsText" dxfId="5756" priority="6091" operator="containsText" text="No">
      <formula>NOT(ISERROR(SEARCH("No",AN230)))</formula>
    </cfRule>
    <cfRule type="containsText" dxfId="5755" priority="6092" operator="containsText" text="Yes">
      <formula>NOT(ISERROR(SEARCH("Yes",AN230)))</formula>
    </cfRule>
    <cfRule type="containsText" dxfId="5754" priority="6093" operator="containsText" text="Yes">
      <formula>NOT(ISERROR(SEARCH("Yes",AN230)))</formula>
    </cfRule>
    <cfRule type="containsText" dxfId="5753" priority="6094" operator="containsText" text="Yes">
      <formula>NOT(ISERROR(SEARCH("Yes",AN230)))</formula>
    </cfRule>
  </conditionalFormatting>
  <conditionalFormatting sqref="AO230">
    <cfRule type="containsText" dxfId="5752" priority="6087" operator="containsText" text="No">
      <formula>NOT(ISERROR(SEARCH("No",AO230)))</formula>
    </cfRule>
    <cfRule type="containsText" dxfId="5751" priority="6088" operator="containsText" text="Yes">
      <formula>NOT(ISERROR(SEARCH("Yes",AO230)))</formula>
    </cfRule>
    <cfRule type="containsText" dxfId="5750" priority="6089" operator="containsText" text="Yes">
      <formula>NOT(ISERROR(SEARCH("Yes",AO230)))</formula>
    </cfRule>
    <cfRule type="containsText" dxfId="5749" priority="6090" operator="containsText" text="Yes">
      <formula>NOT(ISERROR(SEARCH("Yes",AO230)))</formula>
    </cfRule>
  </conditionalFormatting>
  <conditionalFormatting sqref="AP230">
    <cfRule type="containsText" dxfId="5748" priority="6083" operator="containsText" text="No">
      <formula>NOT(ISERROR(SEARCH("No",AP230)))</formula>
    </cfRule>
    <cfRule type="containsText" dxfId="5747" priority="6084" operator="containsText" text="Yes">
      <formula>NOT(ISERROR(SEARCH("Yes",AP230)))</formula>
    </cfRule>
    <cfRule type="containsText" dxfId="5746" priority="6085" operator="containsText" text="Yes">
      <formula>NOT(ISERROR(SEARCH("Yes",AP230)))</formula>
    </cfRule>
    <cfRule type="containsText" dxfId="5745" priority="6086" operator="containsText" text="Yes">
      <formula>NOT(ISERROR(SEARCH("Yes",AP230)))</formula>
    </cfRule>
  </conditionalFormatting>
  <conditionalFormatting sqref="AQ230">
    <cfRule type="containsText" dxfId="5744" priority="6079" operator="containsText" text="No">
      <formula>NOT(ISERROR(SEARCH("No",AQ230)))</formula>
    </cfRule>
    <cfRule type="containsText" dxfId="5743" priority="6080" operator="containsText" text="Yes">
      <formula>NOT(ISERROR(SEARCH("Yes",AQ230)))</formula>
    </cfRule>
    <cfRule type="containsText" dxfId="5742" priority="6081" operator="containsText" text="Yes">
      <formula>NOT(ISERROR(SEARCH("Yes",AQ230)))</formula>
    </cfRule>
    <cfRule type="containsText" dxfId="5741" priority="6082" operator="containsText" text="Yes">
      <formula>NOT(ISERROR(SEARCH("Yes",AQ230)))</formula>
    </cfRule>
  </conditionalFormatting>
  <conditionalFormatting sqref="AN230:AQ230">
    <cfRule type="containsText" dxfId="5740" priority="6077" operator="containsText" text="Yes">
      <formula>NOT(ISERROR(SEARCH("Yes",AN230)))</formula>
    </cfRule>
    <cfRule type="containsText" dxfId="5739" priority="6078" operator="containsText" text="No">
      <formula>NOT(ISERROR(SEARCH("No",AN230)))</formula>
    </cfRule>
  </conditionalFormatting>
  <conditionalFormatting sqref="AM230">
    <cfRule type="containsText" dxfId="5738" priority="6073" operator="containsText" text="No">
      <formula>NOT(ISERROR(SEARCH("No",AM230)))</formula>
    </cfRule>
    <cfRule type="containsText" dxfId="5737" priority="6074" operator="containsText" text="Yes">
      <formula>NOT(ISERROR(SEARCH("Yes",AM230)))</formula>
    </cfRule>
    <cfRule type="containsText" dxfId="5736" priority="6075" operator="containsText" text="Yes">
      <formula>NOT(ISERROR(SEARCH("Yes",AM230)))</formula>
    </cfRule>
    <cfRule type="containsText" dxfId="5735" priority="6076" operator="containsText" text="Yes">
      <formula>NOT(ISERROR(SEARCH("Yes",AM230)))</formula>
    </cfRule>
  </conditionalFormatting>
  <conditionalFormatting sqref="AL230">
    <cfRule type="containsText" dxfId="5734" priority="6069" operator="containsText" text="No">
      <formula>NOT(ISERROR(SEARCH("No",AL230)))</formula>
    </cfRule>
    <cfRule type="containsText" dxfId="5733" priority="6070" operator="containsText" text="Yes">
      <formula>NOT(ISERROR(SEARCH("Yes",AL230)))</formula>
    </cfRule>
    <cfRule type="containsText" dxfId="5732" priority="6071" operator="containsText" text="Yes">
      <formula>NOT(ISERROR(SEARCH("Yes",AL230)))</formula>
    </cfRule>
    <cfRule type="containsText" dxfId="5731" priority="6072" operator="containsText" text="Yes">
      <formula>NOT(ISERROR(SEARCH("Yes",AL230)))</formula>
    </cfRule>
  </conditionalFormatting>
  <conditionalFormatting sqref="AR230">
    <cfRule type="containsText" dxfId="5730" priority="6065" operator="containsText" text="No">
      <formula>NOT(ISERROR(SEARCH("No",AR230)))</formula>
    </cfRule>
    <cfRule type="containsText" dxfId="5729" priority="6066" operator="containsText" text="Yes">
      <formula>NOT(ISERROR(SEARCH("Yes",AR230)))</formula>
    </cfRule>
    <cfRule type="containsText" dxfId="5728" priority="6067" operator="containsText" text="Yes">
      <formula>NOT(ISERROR(SEARCH("Yes",AR230)))</formula>
    </cfRule>
    <cfRule type="containsText" dxfId="5727" priority="6068" operator="containsText" text="Yes">
      <formula>NOT(ISERROR(SEARCH("Yes",AR230)))</formula>
    </cfRule>
  </conditionalFormatting>
  <conditionalFormatting sqref="AS230">
    <cfRule type="containsText" dxfId="5726" priority="6061" operator="containsText" text="No">
      <formula>NOT(ISERROR(SEARCH("No",AS230)))</formula>
    </cfRule>
    <cfRule type="containsText" dxfId="5725" priority="6062" operator="containsText" text="Yes">
      <formula>NOT(ISERROR(SEARCH("Yes",AS230)))</formula>
    </cfRule>
    <cfRule type="containsText" dxfId="5724" priority="6063" operator="containsText" text="Yes">
      <formula>NOT(ISERROR(SEARCH("Yes",AS230)))</formula>
    </cfRule>
    <cfRule type="containsText" dxfId="5723" priority="6064" operator="containsText" text="Yes">
      <formula>NOT(ISERROR(SEARCH("Yes",AS230)))</formula>
    </cfRule>
  </conditionalFormatting>
  <conditionalFormatting sqref="AT230">
    <cfRule type="containsText" dxfId="5722" priority="6057" operator="containsText" text="No">
      <formula>NOT(ISERROR(SEARCH("No",AT230)))</formula>
    </cfRule>
    <cfRule type="containsText" dxfId="5721" priority="6058" operator="containsText" text="Yes">
      <formula>NOT(ISERROR(SEARCH("Yes",AT230)))</formula>
    </cfRule>
    <cfRule type="containsText" dxfId="5720" priority="6059" operator="containsText" text="Yes">
      <formula>NOT(ISERROR(SEARCH("Yes",AT230)))</formula>
    </cfRule>
    <cfRule type="containsText" dxfId="5719" priority="6060" operator="containsText" text="Yes">
      <formula>NOT(ISERROR(SEARCH("Yes",AT230)))</formula>
    </cfRule>
  </conditionalFormatting>
  <conditionalFormatting sqref="AU230">
    <cfRule type="containsText" dxfId="5718" priority="6053" operator="containsText" text="No">
      <formula>NOT(ISERROR(SEARCH("No",AU230)))</formula>
    </cfRule>
    <cfRule type="containsText" dxfId="5717" priority="6054" operator="containsText" text="Yes">
      <formula>NOT(ISERROR(SEARCH("Yes",AU230)))</formula>
    </cfRule>
    <cfRule type="containsText" dxfId="5716" priority="6055" operator="containsText" text="Yes">
      <formula>NOT(ISERROR(SEARCH("Yes",AU230)))</formula>
    </cfRule>
    <cfRule type="containsText" dxfId="5715" priority="6056" operator="containsText" text="Yes">
      <formula>NOT(ISERROR(SEARCH("Yes",AU230)))</formula>
    </cfRule>
  </conditionalFormatting>
  <conditionalFormatting sqref="AV230">
    <cfRule type="containsText" dxfId="5714" priority="6049" operator="containsText" text="No">
      <formula>NOT(ISERROR(SEARCH("No",AV230)))</formula>
    </cfRule>
    <cfRule type="containsText" dxfId="5713" priority="6050" operator="containsText" text="Yes">
      <formula>NOT(ISERROR(SEARCH("Yes",AV230)))</formula>
    </cfRule>
    <cfRule type="containsText" dxfId="5712" priority="6051" operator="containsText" text="Yes">
      <formula>NOT(ISERROR(SEARCH("Yes",AV230)))</formula>
    </cfRule>
    <cfRule type="containsText" dxfId="5711" priority="6052" operator="containsText" text="Yes">
      <formula>NOT(ISERROR(SEARCH("Yes",AV230)))</formula>
    </cfRule>
  </conditionalFormatting>
  <conditionalFormatting sqref="AW230">
    <cfRule type="containsText" dxfId="5710" priority="6045" operator="containsText" text="No">
      <formula>NOT(ISERROR(SEARCH("No",AW230)))</formula>
    </cfRule>
    <cfRule type="containsText" dxfId="5709" priority="6046" operator="containsText" text="Yes">
      <formula>NOT(ISERROR(SEARCH("Yes",AW230)))</formula>
    </cfRule>
    <cfRule type="containsText" dxfId="5708" priority="6047" operator="containsText" text="Yes">
      <formula>NOT(ISERROR(SEARCH("Yes",AW230)))</formula>
    </cfRule>
    <cfRule type="containsText" dxfId="5707" priority="6048" operator="containsText" text="Yes">
      <formula>NOT(ISERROR(SEARCH("Yes",AW230)))</formula>
    </cfRule>
  </conditionalFormatting>
  <conditionalFormatting sqref="AX230">
    <cfRule type="containsText" dxfId="5706" priority="6041" operator="containsText" text="No">
      <formula>NOT(ISERROR(SEARCH("No",AX230)))</formula>
    </cfRule>
    <cfRule type="containsText" dxfId="5705" priority="6042" operator="containsText" text="Yes">
      <formula>NOT(ISERROR(SEARCH("Yes",AX230)))</formula>
    </cfRule>
    <cfRule type="containsText" dxfId="5704" priority="6043" operator="containsText" text="Yes">
      <formula>NOT(ISERROR(SEARCH("Yes",AX230)))</formula>
    </cfRule>
    <cfRule type="containsText" dxfId="5703" priority="6044" operator="containsText" text="Yes">
      <formula>NOT(ISERROR(SEARCH("Yes",AX230)))</formula>
    </cfRule>
  </conditionalFormatting>
  <conditionalFormatting sqref="AY230">
    <cfRule type="containsText" dxfId="5702" priority="6037" operator="containsText" text="No">
      <formula>NOT(ISERROR(SEARCH("No",AY230)))</formula>
    </cfRule>
    <cfRule type="containsText" dxfId="5701" priority="6038" operator="containsText" text="Yes">
      <formula>NOT(ISERROR(SEARCH("Yes",AY230)))</formula>
    </cfRule>
    <cfRule type="containsText" dxfId="5700" priority="6039" operator="containsText" text="Yes">
      <formula>NOT(ISERROR(SEARCH("Yes",AY230)))</formula>
    </cfRule>
    <cfRule type="containsText" dxfId="5699" priority="6040" operator="containsText" text="Yes">
      <formula>NOT(ISERROR(SEARCH("Yes",AY230)))</formula>
    </cfRule>
  </conditionalFormatting>
  <conditionalFormatting sqref="I233:M233 D233:E233 AJ233 O233:P233 AC233 AA233 R233">
    <cfRule type="containsText" dxfId="5698" priority="6033" operator="containsText" text="No">
      <formula>NOT(ISERROR(SEARCH("No",D233)))</formula>
    </cfRule>
    <cfRule type="containsText" dxfId="5697" priority="6034" operator="containsText" text="Yes">
      <formula>NOT(ISERROR(SEARCH("Yes",D233)))</formula>
    </cfRule>
    <cfRule type="containsText" dxfId="5696" priority="6035" operator="containsText" text="Yes">
      <formula>NOT(ISERROR(SEARCH("Yes",D233)))</formula>
    </cfRule>
    <cfRule type="containsText" dxfId="5695" priority="6036" operator="containsText" text="Yes">
      <formula>NOT(ISERROR(SEARCH("Yes",D233)))</formula>
    </cfRule>
  </conditionalFormatting>
  <conditionalFormatting sqref="F233">
    <cfRule type="containsText" dxfId="5694" priority="6029" operator="containsText" text="No">
      <formula>NOT(ISERROR(SEARCH("No",F233)))</formula>
    </cfRule>
    <cfRule type="containsText" dxfId="5693" priority="6030" operator="containsText" text="Yes">
      <formula>NOT(ISERROR(SEARCH("Yes",F233)))</formula>
    </cfRule>
    <cfRule type="containsText" dxfId="5692" priority="6031" operator="containsText" text="Yes">
      <formula>NOT(ISERROR(SEARCH("Yes",F233)))</formula>
    </cfRule>
    <cfRule type="containsText" dxfId="5691" priority="6032" operator="containsText" text="Yes">
      <formula>NOT(ISERROR(SEARCH("Yes",F233)))</formula>
    </cfRule>
  </conditionalFormatting>
  <conditionalFormatting sqref="G233">
    <cfRule type="containsText" dxfId="5690" priority="6025" operator="containsText" text="No">
      <formula>NOT(ISERROR(SEARCH("No",G233)))</formula>
    </cfRule>
    <cfRule type="containsText" dxfId="5689" priority="6026" operator="containsText" text="Yes">
      <formula>NOT(ISERROR(SEARCH("Yes",G233)))</formula>
    </cfRule>
    <cfRule type="containsText" dxfId="5688" priority="6027" operator="containsText" text="Yes">
      <formula>NOT(ISERROR(SEARCH("Yes",G233)))</formula>
    </cfRule>
    <cfRule type="containsText" dxfId="5687" priority="6028" operator="containsText" text="Yes">
      <formula>NOT(ISERROR(SEARCH("Yes",G233)))</formula>
    </cfRule>
  </conditionalFormatting>
  <conditionalFormatting sqref="H233">
    <cfRule type="containsText" dxfId="5686" priority="6021" operator="containsText" text="No">
      <formula>NOT(ISERROR(SEARCH("No",H233)))</formula>
    </cfRule>
    <cfRule type="containsText" dxfId="5685" priority="6022" operator="containsText" text="Yes">
      <formula>NOT(ISERROR(SEARCH("Yes",H233)))</formula>
    </cfRule>
    <cfRule type="containsText" dxfId="5684" priority="6023" operator="containsText" text="Yes">
      <formula>NOT(ISERROR(SEARCH("Yes",H233)))</formula>
    </cfRule>
    <cfRule type="containsText" dxfId="5683" priority="6024" operator="containsText" text="Yes">
      <formula>NOT(ISERROR(SEARCH("Yes",H233)))</formula>
    </cfRule>
  </conditionalFormatting>
  <conditionalFormatting sqref="N233">
    <cfRule type="containsText" dxfId="5682" priority="6017" operator="containsText" text="No">
      <formula>NOT(ISERROR(SEARCH("No",N233)))</formula>
    </cfRule>
    <cfRule type="containsText" dxfId="5681" priority="6018" operator="containsText" text="Yes">
      <formula>NOT(ISERROR(SEARCH("Yes",N233)))</formula>
    </cfRule>
    <cfRule type="containsText" dxfId="5680" priority="6019" operator="containsText" text="Yes">
      <formula>NOT(ISERROR(SEARCH("Yes",N233)))</formula>
    </cfRule>
    <cfRule type="containsText" dxfId="5679" priority="6020" operator="containsText" text="Yes">
      <formula>NOT(ISERROR(SEARCH("Yes",N233)))</formula>
    </cfRule>
  </conditionalFormatting>
  <conditionalFormatting sqref="V233">
    <cfRule type="containsText" dxfId="5678" priority="6013" operator="containsText" text="No">
      <formula>NOT(ISERROR(SEARCH("No",V233)))</formula>
    </cfRule>
    <cfRule type="containsText" dxfId="5677" priority="6014" operator="containsText" text="Yes">
      <formula>NOT(ISERROR(SEARCH("Yes",V233)))</formula>
    </cfRule>
    <cfRule type="containsText" dxfId="5676" priority="6015" operator="containsText" text="Yes">
      <formula>NOT(ISERROR(SEARCH("Yes",V233)))</formula>
    </cfRule>
    <cfRule type="containsText" dxfId="5675" priority="6016" operator="containsText" text="Yes">
      <formula>NOT(ISERROR(SEARCH("Yes",V233)))</formula>
    </cfRule>
  </conditionalFormatting>
  <conditionalFormatting sqref="AF233">
    <cfRule type="containsText" dxfId="5674" priority="6009" operator="containsText" text="No">
      <formula>NOT(ISERROR(SEARCH("No",AF233)))</formula>
    </cfRule>
    <cfRule type="containsText" dxfId="5673" priority="6010" operator="containsText" text="Yes">
      <formula>NOT(ISERROR(SEARCH("Yes",AF233)))</formula>
    </cfRule>
    <cfRule type="containsText" dxfId="5672" priority="6011" operator="containsText" text="Yes">
      <formula>NOT(ISERROR(SEARCH("Yes",AF233)))</formula>
    </cfRule>
    <cfRule type="containsText" dxfId="5671" priority="6012" operator="containsText" text="Yes">
      <formula>NOT(ISERROR(SEARCH("Yes",AF233)))</formula>
    </cfRule>
  </conditionalFormatting>
  <conditionalFormatting sqref="AI233">
    <cfRule type="containsText" dxfId="5670" priority="6005" operator="containsText" text="No">
      <formula>NOT(ISERROR(SEARCH("No",AI233)))</formula>
    </cfRule>
    <cfRule type="containsText" dxfId="5669" priority="6006" operator="containsText" text="Yes">
      <formula>NOT(ISERROR(SEARCH("Yes",AI233)))</formula>
    </cfRule>
    <cfRule type="containsText" dxfId="5668" priority="6007" operator="containsText" text="Yes">
      <formula>NOT(ISERROR(SEARCH("Yes",AI233)))</formula>
    </cfRule>
    <cfRule type="containsText" dxfId="5667" priority="6008" operator="containsText" text="Yes">
      <formula>NOT(ISERROR(SEARCH("Yes",AI233)))</formula>
    </cfRule>
  </conditionalFormatting>
  <conditionalFormatting sqref="AM233">
    <cfRule type="containsText" dxfId="5666" priority="6001" operator="containsText" text="No">
      <formula>NOT(ISERROR(SEARCH("No",AM233)))</formula>
    </cfRule>
    <cfRule type="containsText" dxfId="5665" priority="6002" operator="containsText" text="Yes">
      <formula>NOT(ISERROR(SEARCH("Yes",AM233)))</formula>
    </cfRule>
    <cfRule type="containsText" dxfId="5664" priority="6003" operator="containsText" text="Yes">
      <formula>NOT(ISERROR(SEARCH("Yes",AM233)))</formula>
    </cfRule>
    <cfRule type="containsText" dxfId="5663" priority="6004" operator="containsText" text="Yes">
      <formula>NOT(ISERROR(SEARCH("Yes",AM233)))</formula>
    </cfRule>
  </conditionalFormatting>
  <conditionalFormatting sqref="Q233">
    <cfRule type="containsText" dxfId="5662" priority="5997" operator="containsText" text="No">
      <formula>NOT(ISERROR(SEARCH("No",Q233)))</formula>
    </cfRule>
    <cfRule type="containsText" dxfId="5661" priority="5998" operator="containsText" text="Yes">
      <formula>NOT(ISERROR(SEARCH("Yes",Q233)))</formula>
    </cfRule>
    <cfRule type="containsText" dxfId="5660" priority="5999" operator="containsText" text="Yes">
      <formula>NOT(ISERROR(SEARCH("Yes",Q233)))</formula>
    </cfRule>
    <cfRule type="containsText" dxfId="5659" priority="6000" operator="containsText" text="Yes">
      <formula>NOT(ISERROR(SEARCH("Yes",Q233)))</formula>
    </cfRule>
  </conditionalFormatting>
  <conditionalFormatting sqref="U233 S233">
    <cfRule type="containsText" dxfId="5658" priority="5993" operator="containsText" text="No">
      <formula>NOT(ISERROR(SEARCH("No",S233)))</formula>
    </cfRule>
    <cfRule type="containsText" dxfId="5657" priority="5994" operator="containsText" text="Yes">
      <formula>NOT(ISERROR(SEARCH("Yes",S233)))</formula>
    </cfRule>
    <cfRule type="containsText" dxfId="5656" priority="5995" operator="containsText" text="Yes">
      <formula>NOT(ISERROR(SEARCH("Yes",S233)))</formula>
    </cfRule>
    <cfRule type="containsText" dxfId="5655" priority="5996" operator="containsText" text="Yes">
      <formula>NOT(ISERROR(SEARCH("Yes",S233)))</formula>
    </cfRule>
  </conditionalFormatting>
  <conditionalFormatting sqref="T233">
    <cfRule type="containsText" dxfId="5654" priority="5989" operator="containsText" text="No">
      <formula>NOT(ISERROR(SEARCH("No",T233)))</formula>
    </cfRule>
    <cfRule type="containsText" dxfId="5653" priority="5990" operator="containsText" text="Yes">
      <formula>NOT(ISERROR(SEARCH("Yes",T233)))</formula>
    </cfRule>
    <cfRule type="containsText" dxfId="5652" priority="5991" operator="containsText" text="Yes">
      <formula>NOT(ISERROR(SEARCH("Yes",T233)))</formula>
    </cfRule>
    <cfRule type="containsText" dxfId="5651" priority="5992" operator="containsText" text="Yes">
      <formula>NOT(ISERROR(SEARCH("Yes",T233)))</formula>
    </cfRule>
  </conditionalFormatting>
  <conditionalFormatting sqref="Y233 W233">
    <cfRule type="containsText" dxfId="5650" priority="5985" operator="containsText" text="No">
      <formula>NOT(ISERROR(SEARCH("No",W233)))</formula>
    </cfRule>
    <cfRule type="containsText" dxfId="5649" priority="5986" operator="containsText" text="Yes">
      <formula>NOT(ISERROR(SEARCH("Yes",W233)))</formula>
    </cfRule>
    <cfRule type="containsText" dxfId="5648" priority="5987" operator="containsText" text="Yes">
      <formula>NOT(ISERROR(SEARCH("Yes",W233)))</formula>
    </cfRule>
    <cfRule type="containsText" dxfId="5647" priority="5988" operator="containsText" text="Yes">
      <formula>NOT(ISERROR(SEARCH("Yes",W233)))</formula>
    </cfRule>
  </conditionalFormatting>
  <conditionalFormatting sqref="X233">
    <cfRule type="containsText" dxfId="5646" priority="5981" operator="containsText" text="No">
      <formula>NOT(ISERROR(SEARCH("No",X233)))</formula>
    </cfRule>
    <cfRule type="containsText" dxfId="5645" priority="5982" operator="containsText" text="Yes">
      <formula>NOT(ISERROR(SEARCH("Yes",X233)))</formula>
    </cfRule>
    <cfRule type="containsText" dxfId="5644" priority="5983" operator="containsText" text="Yes">
      <formula>NOT(ISERROR(SEARCH("Yes",X233)))</formula>
    </cfRule>
    <cfRule type="containsText" dxfId="5643" priority="5984" operator="containsText" text="Yes">
      <formula>NOT(ISERROR(SEARCH("Yes",X233)))</formula>
    </cfRule>
  </conditionalFormatting>
  <conditionalFormatting sqref="Z233">
    <cfRule type="containsText" dxfId="5642" priority="5977" operator="containsText" text="No">
      <formula>NOT(ISERROR(SEARCH("No",Z233)))</formula>
    </cfRule>
    <cfRule type="containsText" dxfId="5641" priority="5978" operator="containsText" text="Yes">
      <formula>NOT(ISERROR(SEARCH("Yes",Z233)))</formula>
    </cfRule>
    <cfRule type="containsText" dxfId="5640" priority="5979" operator="containsText" text="Yes">
      <formula>NOT(ISERROR(SEARCH("Yes",Z233)))</formula>
    </cfRule>
    <cfRule type="containsText" dxfId="5639" priority="5980" operator="containsText" text="Yes">
      <formula>NOT(ISERROR(SEARCH("Yes",Z233)))</formula>
    </cfRule>
  </conditionalFormatting>
  <conditionalFormatting sqref="AB233">
    <cfRule type="containsText" dxfId="5638" priority="5973" operator="containsText" text="No">
      <formula>NOT(ISERROR(SEARCH("No",AB233)))</formula>
    </cfRule>
    <cfRule type="containsText" dxfId="5637" priority="5974" operator="containsText" text="Yes">
      <formula>NOT(ISERROR(SEARCH("Yes",AB233)))</formula>
    </cfRule>
    <cfRule type="containsText" dxfId="5636" priority="5975" operator="containsText" text="Yes">
      <formula>NOT(ISERROR(SEARCH("Yes",AB233)))</formula>
    </cfRule>
    <cfRule type="containsText" dxfId="5635" priority="5976" operator="containsText" text="Yes">
      <formula>NOT(ISERROR(SEARCH("Yes",AB233)))</formula>
    </cfRule>
  </conditionalFormatting>
  <conditionalFormatting sqref="AE233">
    <cfRule type="containsText" dxfId="5634" priority="5969" operator="containsText" text="No">
      <formula>NOT(ISERROR(SEARCH("No",AE233)))</formula>
    </cfRule>
    <cfRule type="containsText" dxfId="5633" priority="5970" operator="containsText" text="Yes">
      <formula>NOT(ISERROR(SEARCH("Yes",AE233)))</formula>
    </cfRule>
    <cfRule type="containsText" dxfId="5632" priority="5971" operator="containsText" text="Yes">
      <formula>NOT(ISERROR(SEARCH("Yes",AE233)))</formula>
    </cfRule>
    <cfRule type="containsText" dxfId="5631" priority="5972" operator="containsText" text="Yes">
      <formula>NOT(ISERROR(SEARCH("Yes",AE233)))</formula>
    </cfRule>
  </conditionalFormatting>
  <conditionalFormatting sqref="AD233">
    <cfRule type="containsText" dxfId="5630" priority="5965" operator="containsText" text="No">
      <formula>NOT(ISERROR(SEARCH("No",AD233)))</formula>
    </cfRule>
    <cfRule type="containsText" dxfId="5629" priority="5966" operator="containsText" text="Yes">
      <formula>NOT(ISERROR(SEARCH("Yes",AD233)))</formula>
    </cfRule>
    <cfRule type="containsText" dxfId="5628" priority="5967" operator="containsText" text="Yes">
      <formula>NOT(ISERROR(SEARCH("Yes",AD233)))</formula>
    </cfRule>
    <cfRule type="containsText" dxfId="5627" priority="5968" operator="containsText" text="Yes">
      <formula>NOT(ISERROR(SEARCH("Yes",AD233)))</formula>
    </cfRule>
  </conditionalFormatting>
  <conditionalFormatting sqref="AH233">
    <cfRule type="containsText" dxfId="5626" priority="5961" operator="containsText" text="No">
      <formula>NOT(ISERROR(SEARCH("No",AH233)))</formula>
    </cfRule>
    <cfRule type="containsText" dxfId="5625" priority="5962" operator="containsText" text="Yes">
      <formula>NOT(ISERROR(SEARCH("Yes",AH233)))</formula>
    </cfRule>
    <cfRule type="containsText" dxfId="5624" priority="5963" operator="containsText" text="Yes">
      <formula>NOT(ISERROR(SEARCH("Yes",AH233)))</formula>
    </cfRule>
    <cfRule type="containsText" dxfId="5623" priority="5964" operator="containsText" text="Yes">
      <formula>NOT(ISERROR(SEARCH("Yes",AH233)))</formula>
    </cfRule>
  </conditionalFormatting>
  <conditionalFormatting sqref="AG233">
    <cfRule type="containsText" dxfId="5622" priority="5957" operator="containsText" text="No">
      <formula>NOT(ISERROR(SEARCH("No",AG233)))</formula>
    </cfRule>
    <cfRule type="containsText" dxfId="5621" priority="5958" operator="containsText" text="Yes">
      <formula>NOT(ISERROR(SEARCH("Yes",AG233)))</formula>
    </cfRule>
    <cfRule type="containsText" dxfId="5620" priority="5959" operator="containsText" text="Yes">
      <formula>NOT(ISERROR(SEARCH("Yes",AG233)))</formula>
    </cfRule>
    <cfRule type="containsText" dxfId="5619" priority="5960" operator="containsText" text="Yes">
      <formula>NOT(ISERROR(SEARCH("Yes",AG233)))</formula>
    </cfRule>
  </conditionalFormatting>
  <conditionalFormatting sqref="AL233">
    <cfRule type="containsText" dxfId="5618" priority="5953" operator="containsText" text="No">
      <formula>NOT(ISERROR(SEARCH("No",AL233)))</formula>
    </cfRule>
    <cfRule type="containsText" dxfId="5617" priority="5954" operator="containsText" text="Yes">
      <formula>NOT(ISERROR(SEARCH("Yes",AL233)))</formula>
    </cfRule>
    <cfRule type="containsText" dxfId="5616" priority="5955" operator="containsText" text="Yes">
      <formula>NOT(ISERROR(SEARCH("Yes",AL233)))</formula>
    </cfRule>
    <cfRule type="containsText" dxfId="5615" priority="5956" operator="containsText" text="Yes">
      <formula>NOT(ISERROR(SEARCH("Yes",AL233)))</formula>
    </cfRule>
  </conditionalFormatting>
  <conditionalFormatting sqref="AK233">
    <cfRule type="containsText" dxfId="5614" priority="5949" operator="containsText" text="No">
      <formula>NOT(ISERROR(SEARCH("No",AK233)))</formula>
    </cfRule>
    <cfRule type="containsText" dxfId="5613" priority="5950" operator="containsText" text="Yes">
      <formula>NOT(ISERROR(SEARCH("Yes",AK233)))</formula>
    </cfRule>
    <cfRule type="containsText" dxfId="5612" priority="5951" operator="containsText" text="Yes">
      <formula>NOT(ISERROR(SEARCH("Yes",AK233)))</formula>
    </cfRule>
    <cfRule type="containsText" dxfId="5611" priority="5952" operator="containsText" text="Yes">
      <formula>NOT(ISERROR(SEARCH("Yes",AK233)))</formula>
    </cfRule>
  </conditionalFormatting>
  <conditionalFormatting sqref="AO233">
    <cfRule type="containsText" dxfId="5610" priority="5945" operator="containsText" text="No">
      <formula>NOT(ISERROR(SEARCH("No",AO233)))</formula>
    </cfRule>
    <cfRule type="containsText" dxfId="5609" priority="5946" operator="containsText" text="Yes">
      <formula>NOT(ISERROR(SEARCH("Yes",AO233)))</formula>
    </cfRule>
    <cfRule type="containsText" dxfId="5608" priority="5947" operator="containsText" text="Yes">
      <formula>NOT(ISERROR(SEARCH("Yes",AO233)))</formula>
    </cfRule>
    <cfRule type="containsText" dxfId="5607" priority="5948" operator="containsText" text="Yes">
      <formula>NOT(ISERROR(SEARCH("Yes",AO233)))</formula>
    </cfRule>
  </conditionalFormatting>
  <conditionalFormatting sqref="AN233">
    <cfRule type="containsText" dxfId="5606" priority="5941" operator="containsText" text="No">
      <formula>NOT(ISERROR(SEARCH("No",AN233)))</formula>
    </cfRule>
    <cfRule type="containsText" dxfId="5605" priority="5942" operator="containsText" text="Yes">
      <formula>NOT(ISERROR(SEARCH("Yes",AN233)))</formula>
    </cfRule>
    <cfRule type="containsText" dxfId="5604" priority="5943" operator="containsText" text="Yes">
      <formula>NOT(ISERROR(SEARCH("Yes",AN233)))</formula>
    </cfRule>
    <cfRule type="containsText" dxfId="5603" priority="5944" operator="containsText" text="Yes">
      <formula>NOT(ISERROR(SEARCH("Yes",AN233)))</formula>
    </cfRule>
  </conditionalFormatting>
  <conditionalFormatting sqref="AQ233">
    <cfRule type="containsText" dxfId="5602" priority="5937" operator="containsText" text="No">
      <formula>NOT(ISERROR(SEARCH("No",AQ233)))</formula>
    </cfRule>
    <cfRule type="containsText" dxfId="5601" priority="5938" operator="containsText" text="Yes">
      <formula>NOT(ISERROR(SEARCH("Yes",AQ233)))</formula>
    </cfRule>
    <cfRule type="containsText" dxfId="5600" priority="5939" operator="containsText" text="Yes">
      <formula>NOT(ISERROR(SEARCH("Yes",AQ233)))</formula>
    </cfRule>
    <cfRule type="containsText" dxfId="5599" priority="5940" operator="containsText" text="Yes">
      <formula>NOT(ISERROR(SEARCH("Yes",AQ233)))</formula>
    </cfRule>
  </conditionalFormatting>
  <conditionalFormatting sqref="AP233">
    <cfRule type="containsText" dxfId="5598" priority="5933" operator="containsText" text="No">
      <formula>NOT(ISERROR(SEARCH("No",AP233)))</formula>
    </cfRule>
    <cfRule type="containsText" dxfId="5597" priority="5934" operator="containsText" text="Yes">
      <formula>NOT(ISERROR(SEARCH("Yes",AP233)))</formula>
    </cfRule>
    <cfRule type="containsText" dxfId="5596" priority="5935" operator="containsText" text="Yes">
      <formula>NOT(ISERROR(SEARCH("Yes",AP233)))</formula>
    </cfRule>
    <cfRule type="containsText" dxfId="5595" priority="5936" operator="containsText" text="Yes">
      <formula>NOT(ISERROR(SEARCH("Yes",AP233)))</formula>
    </cfRule>
  </conditionalFormatting>
  <conditionalFormatting sqref="AR233">
    <cfRule type="containsText" dxfId="5594" priority="5929" operator="containsText" text="No">
      <formula>NOT(ISERROR(SEARCH("No",AR233)))</formula>
    </cfRule>
    <cfRule type="containsText" dxfId="5593" priority="5930" operator="containsText" text="Yes">
      <formula>NOT(ISERROR(SEARCH("Yes",AR233)))</formula>
    </cfRule>
    <cfRule type="containsText" dxfId="5592" priority="5931" operator="containsText" text="Yes">
      <formula>NOT(ISERROR(SEARCH("Yes",AR233)))</formula>
    </cfRule>
    <cfRule type="containsText" dxfId="5591" priority="5932" operator="containsText" text="Yes">
      <formula>NOT(ISERROR(SEARCH("Yes",AR233)))</formula>
    </cfRule>
  </conditionalFormatting>
  <conditionalFormatting sqref="AS233">
    <cfRule type="containsText" dxfId="5590" priority="5925" operator="containsText" text="No">
      <formula>NOT(ISERROR(SEARCH("No",AS233)))</formula>
    </cfRule>
    <cfRule type="containsText" dxfId="5589" priority="5926" operator="containsText" text="Yes">
      <formula>NOT(ISERROR(SEARCH("Yes",AS233)))</formula>
    </cfRule>
    <cfRule type="containsText" dxfId="5588" priority="5927" operator="containsText" text="Yes">
      <formula>NOT(ISERROR(SEARCH("Yes",AS233)))</formula>
    </cfRule>
    <cfRule type="containsText" dxfId="5587" priority="5928" operator="containsText" text="Yes">
      <formula>NOT(ISERROR(SEARCH("Yes",AS233)))</formula>
    </cfRule>
  </conditionalFormatting>
  <conditionalFormatting sqref="AT233">
    <cfRule type="containsText" dxfId="5586" priority="5921" operator="containsText" text="No">
      <formula>NOT(ISERROR(SEARCH("No",AT233)))</formula>
    </cfRule>
    <cfRule type="containsText" dxfId="5585" priority="5922" operator="containsText" text="Yes">
      <formula>NOT(ISERROR(SEARCH("Yes",AT233)))</formula>
    </cfRule>
    <cfRule type="containsText" dxfId="5584" priority="5923" operator="containsText" text="Yes">
      <formula>NOT(ISERROR(SEARCH("Yes",AT233)))</formula>
    </cfRule>
    <cfRule type="containsText" dxfId="5583" priority="5924" operator="containsText" text="Yes">
      <formula>NOT(ISERROR(SEARCH("Yes",AT233)))</formula>
    </cfRule>
  </conditionalFormatting>
  <conditionalFormatting sqref="AU233">
    <cfRule type="containsText" dxfId="5582" priority="5917" operator="containsText" text="No">
      <formula>NOT(ISERROR(SEARCH("No",AU233)))</formula>
    </cfRule>
    <cfRule type="containsText" dxfId="5581" priority="5918" operator="containsText" text="Yes">
      <formula>NOT(ISERROR(SEARCH("Yes",AU233)))</formula>
    </cfRule>
    <cfRule type="containsText" dxfId="5580" priority="5919" operator="containsText" text="Yes">
      <formula>NOT(ISERROR(SEARCH("Yes",AU233)))</formula>
    </cfRule>
    <cfRule type="containsText" dxfId="5579" priority="5920" operator="containsText" text="Yes">
      <formula>NOT(ISERROR(SEARCH("Yes",AU233)))</formula>
    </cfRule>
  </conditionalFormatting>
  <conditionalFormatting sqref="AV233">
    <cfRule type="containsText" dxfId="5578" priority="5913" operator="containsText" text="No">
      <formula>NOT(ISERROR(SEARCH("No",AV233)))</formula>
    </cfRule>
    <cfRule type="containsText" dxfId="5577" priority="5914" operator="containsText" text="Yes">
      <formula>NOT(ISERROR(SEARCH("Yes",AV233)))</formula>
    </cfRule>
    <cfRule type="containsText" dxfId="5576" priority="5915" operator="containsText" text="Yes">
      <formula>NOT(ISERROR(SEARCH("Yes",AV233)))</formula>
    </cfRule>
    <cfRule type="containsText" dxfId="5575" priority="5916" operator="containsText" text="Yes">
      <formula>NOT(ISERROR(SEARCH("Yes",AV233)))</formula>
    </cfRule>
  </conditionalFormatting>
  <conditionalFormatting sqref="AW233">
    <cfRule type="containsText" dxfId="5574" priority="5909" operator="containsText" text="No">
      <formula>NOT(ISERROR(SEARCH("No",AW233)))</formula>
    </cfRule>
    <cfRule type="containsText" dxfId="5573" priority="5910" operator="containsText" text="Yes">
      <formula>NOT(ISERROR(SEARCH("Yes",AW233)))</formula>
    </cfRule>
    <cfRule type="containsText" dxfId="5572" priority="5911" operator="containsText" text="Yes">
      <formula>NOT(ISERROR(SEARCH("Yes",AW233)))</formula>
    </cfRule>
    <cfRule type="containsText" dxfId="5571" priority="5912" operator="containsText" text="Yes">
      <formula>NOT(ISERROR(SEARCH("Yes",AW233)))</formula>
    </cfRule>
  </conditionalFormatting>
  <conditionalFormatting sqref="AX233">
    <cfRule type="containsText" dxfId="5570" priority="5905" operator="containsText" text="No">
      <formula>NOT(ISERROR(SEARCH("No",AX233)))</formula>
    </cfRule>
    <cfRule type="containsText" dxfId="5569" priority="5906" operator="containsText" text="Yes">
      <formula>NOT(ISERROR(SEARCH("Yes",AX233)))</formula>
    </cfRule>
    <cfRule type="containsText" dxfId="5568" priority="5907" operator="containsText" text="Yes">
      <formula>NOT(ISERROR(SEARCH("Yes",AX233)))</formula>
    </cfRule>
    <cfRule type="containsText" dxfId="5567" priority="5908" operator="containsText" text="Yes">
      <formula>NOT(ISERROR(SEARCH("Yes",AX233)))</formula>
    </cfRule>
  </conditionalFormatting>
  <conditionalFormatting sqref="AY233">
    <cfRule type="containsText" dxfId="5566" priority="5901" operator="containsText" text="No">
      <formula>NOT(ISERROR(SEARCH("No",AY233)))</formula>
    </cfRule>
    <cfRule type="containsText" dxfId="5565" priority="5902" operator="containsText" text="Yes">
      <formula>NOT(ISERROR(SEARCH("Yes",AY233)))</formula>
    </cfRule>
    <cfRule type="containsText" dxfId="5564" priority="5903" operator="containsText" text="Yes">
      <formula>NOT(ISERROR(SEARCH("Yes",AY233)))</formula>
    </cfRule>
    <cfRule type="containsText" dxfId="5563" priority="5904" operator="containsText" text="Yes">
      <formula>NOT(ISERROR(SEARCH("Yes",AY233)))</formula>
    </cfRule>
  </conditionalFormatting>
  <conditionalFormatting sqref="C236">
    <cfRule type="expression" dxfId="5562" priority="5899" stopIfTrue="1">
      <formula>C236="N/A"</formula>
    </cfRule>
  </conditionalFormatting>
  <conditionalFormatting sqref="D239:AQ239">
    <cfRule type="containsText" dxfId="5561" priority="5895" operator="containsText" text="No">
      <formula>NOT(ISERROR(SEARCH("No",D239)))</formula>
    </cfRule>
    <cfRule type="containsText" dxfId="5560" priority="5896" operator="containsText" text="Yes">
      <formula>NOT(ISERROR(SEARCH("Yes",D239)))</formula>
    </cfRule>
    <cfRule type="containsText" dxfId="5559" priority="5897" operator="containsText" text="Yes">
      <formula>NOT(ISERROR(SEARCH("Yes",D239)))</formula>
    </cfRule>
    <cfRule type="containsText" dxfId="5558" priority="5898" operator="containsText" text="Yes">
      <formula>NOT(ISERROR(SEARCH("Yes",D239)))</formula>
    </cfRule>
  </conditionalFormatting>
  <conditionalFormatting sqref="AR239">
    <cfRule type="containsText" dxfId="5557" priority="5891" operator="containsText" text="No">
      <formula>NOT(ISERROR(SEARCH("No",AR239)))</formula>
    </cfRule>
    <cfRule type="containsText" dxfId="5556" priority="5892" operator="containsText" text="Yes">
      <formula>NOT(ISERROR(SEARCH("Yes",AR239)))</formula>
    </cfRule>
    <cfRule type="containsText" dxfId="5555" priority="5893" operator="containsText" text="Yes">
      <formula>NOT(ISERROR(SEARCH("Yes",AR239)))</formula>
    </cfRule>
    <cfRule type="containsText" dxfId="5554" priority="5894" operator="containsText" text="Yes">
      <formula>NOT(ISERROR(SEARCH("Yes",AR239)))</formula>
    </cfRule>
  </conditionalFormatting>
  <conditionalFormatting sqref="AS239">
    <cfRule type="containsText" dxfId="5553" priority="5887" operator="containsText" text="No">
      <formula>NOT(ISERROR(SEARCH("No",AS239)))</formula>
    </cfRule>
    <cfRule type="containsText" dxfId="5552" priority="5888" operator="containsText" text="Yes">
      <formula>NOT(ISERROR(SEARCH("Yes",AS239)))</formula>
    </cfRule>
    <cfRule type="containsText" dxfId="5551" priority="5889" operator="containsText" text="Yes">
      <formula>NOT(ISERROR(SEARCH("Yes",AS239)))</formula>
    </cfRule>
    <cfRule type="containsText" dxfId="5550" priority="5890" operator="containsText" text="Yes">
      <formula>NOT(ISERROR(SEARCH("Yes",AS239)))</formula>
    </cfRule>
  </conditionalFormatting>
  <conditionalFormatting sqref="AT239">
    <cfRule type="containsText" dxfId="5549" priority="5883" operator="containsText" text="No">
      <formula>NOT(ISERROR(SEARCH("No",AT239)))</formula>
    </cfRule>
    <cfRule type="containsText" dxfId="5548" priority="5884" operator="containsText" text="Yes">
      <formula>NOT(ISERROR(SEARCH("Yes",AT239)))</formula>
    </cfRule>
    <cfRule type="containsText" dxfId="5547" priority="5885" operator="containsText" text="Yes">
      <formula>NOT(ISERROR(SEARCH("Yes",AT239)))</formula>
    </cfRule>
    <cfRule type="containsText" dxfId="5546" priority="5886" operator="containsText" text="Yes">
      <formula>NOT(ISERROR(SEARCH("Yes",AT239)))</formula>
    </cfRule>
  </conditionalFormatting>
  <conditionalFormatting sqref="AU239">
    <cfRule type="containsText" dxfId="5545" priority="5879" operator="containsText" text="No">
      <formula>NOT(ISERROR(SEARCH("No",AU239)))</formula>
    </cfRule>
    <cfRule type="containsText" dxfId="5544" priority="5880" operator="containsText" text="Yes">
      <formula>NOT(ISERROR(SEARCH("Yes",AU239)))</formula>
    </cfRule>
    <cfRule type="containsText" dxfId="5543" priority="5881" operator="containsText" text="Yes">
      <formula>NOT(ISERROR(SEARCH("Yes",AU239)))</formula>
    </cfRule>
    <cfRule type="containsText" dxfId="5542" priority="5882" operator="containsText" text="Yes">
      <formula>NOT(ISERROR(SEARCH("Yes",AU239)))</formula>
    </cfRule>
  </conditionalFormatting>
  <conditionalFormatting sqref="AV239">
    <cfRule type="containsText" dxfId="5541" priority="5875" operator="containsText" text="No">
      <formula>NOT(ISERROR(SEARCH("No",AV239)))</formula>
    </cfRule>
    <cfRule type="containsText" dxfId="5540" priority="5876" operator="containsText" text="Yes">
      <formula>NOT(ISERROR(SEARCH("Yes",AV239)))</formula>
    </cfRule>
    <cfRule type="containsText" dxfId="5539" priority="5877" operator="containsText" text="Yes">
      <formula>NOT(ISERROR(SEARCH("Yes",AV239)))</formula>
    </cfRule>
    <cfRule type="containsText" dxfId="5538" priority="5878" operator="containsText" text="Yes">
      <formula>NOT(ISERROR(SEARCH("Yes",AV239)))</formula>
    </cfRule>
  </conditionalFormatting>
  <conditionalFormatting sqref="AW239">
    <cfRule type="containsText" dxfId="5537" priority="5871" operator="containsText" text="No">
      <formula>NOT(ISERROR(SEARCH("No",AW239)))</formula>
    </cfRule>
    <cfRule type="containsText" dxfId="5536" priority="5872" operator="containsText" text="Yes">
      <formula>NOT(ISERROR(SEARCH("Yes",AW239)))</formula>
    </cfRule>
    <cfRule type="containsText" dxfId="5535" priority="5873" operator="containsText" text="Yes">
      <formula>NOT(ISERROR(SEARCH("Yes",AW239)))</formula>
    </cfRule>
    <cfRule type="containsText" dxfId="5534" priority="5874" operator="containsText" text="Yes">
      <formula>NOT(ISERROR(SEARCH("Yes",AW239)))</formula>
    </cfRule>
  </conditionalFormatting>
  <conditionalFormatting sqref="AX239">
    <cfRule type="containsText" dxfId="5533" priority="5867" operator="containsText" text="No">
      <formula>NOT(ISERROR(SEARCH("No",AX239)))</formula>
    </cfRule>
    <cfRule type="containsText" dxfId="5532" priority="5868" operator="containsText" text="Yes">
      <formula>NOT(ISERROR(SEARCH("Yes",AX239)))</formula>
    </cfRule>
    <cfRule type="containsText" dxfId="5531" priority="5869" operator="containsText" text="Yes">
      <formula>NOT(ISERROR(SEARCH("Yes",AX239)))</formula>
    </cfRule>
    <cfRule type="containsText" dxfId="5530" priority="5870" operator="containsText" text="Yes">
      <formula>NOT(ISERROR(SEARCH("Yes",AX239)))</formula>
    </cfRule>
  </conditionalFormatting>
  <conditionalFormatting sqref="AY239">
    <cfRule type="containsText" dxfId="5529" priority="5863" operator="containsText" text="No">
      <formula>NOT(ISERROR(SEARCH("No",AY239)))</formula>
    </cfRule>
    <cfRule type="containsText" dxfId="5528" priority="5864" operator="containsText" text="Yes">
      <formula>NOT(ISERROR(SEARCH("Yes",AY239)))</formula>
    </cfRule>
    <cfRule type="containsText" dxfId="5527" priority="5865" operator="containsText" text="Yes">
      <formula>NOT(ISERROR(SEARCH("Yes",AY239)))</formula>
    </cfRule>
    <cfRule type="containsText" dxfId="5526" priority="5866" operator="containsText" text="Yes">
      <formula>NOT(ISERROR(SEARCH("Yes",AY239)))</formula>
    </cfRule>
  </conditionalFormatting>
  <conditionalFormatting sqref="P254">
    <cfRule type="expression" dxfId="5525" priority="5861" stopIfTrue="1">
      <formula>P254="No"</formula>
    </cfRule>
    <cfRule type="expression" dxfId="5524" priority="5862" stopIfTrue="1">
      <formula>P254="Yes"</formula>
    </cfRule>
  </conditionalFormatting>
  <conditionalFormatting sqref="R254">
    <cfRule type="expression" dxfId="5523" priority="5859" stopIfTrue="1">
      <formula>R254="No"</formula>
    </cfRule>
    <cfRule type="expression" dxfId="5522" priority="5860" stopIfTrue="1">
      <formula>R254="Yes"</formula>
    </cfRule>
  </conditionalFormatting>
  <conditionalFormatting sqref="AJ254 O254:P254 AH254 AC254 AA254 R254 I254:M254 D254:E254">
    <cfRule type="containsText" dxfId="5521" priority="5855" operator="containsText" text="No">
      <formula>NOT(ISERROR(SEARCH("No",D254)))</formula>
    </cfRule>
    <cfRule type="containsText" dxfId="5520" priority="5856" operator="containsText" text="Yes">
      <formula>NOT(ISERROR(SEARCH("Yes",D254)))</formula>
    </cfRule>
    <cfRule type="containsText" dxfId="5519" priority="5857" operator="containsText" text="Yes">
      <formula>NOT(ISERROR(SEARCH("Yes",D254)))</formula>
    </cfRule>
    <cfRule type="containsText" dxfId="5518" priority="5858" operator="containsText" text="Yes">
      <formula>NOT(ISERROR(SEARCH("Yes",D254)))</formula>
    </cfRule>
  </conditionalFormatting>
  <conditionalFormatting sqref="F254">
    <cfRule type="containsText" dxfId="5517" priority="5851" operator="containsText" text="No">
      <formula>NOT(ISERROR(SEARCH("No",F254)))</formula>
    </cfRule>
    <cfRule type="containsText" dxfId="5516" priority="5852" operator="containsText" text="Yes">
      <formula>NOT(ISERROR(SEARCH("Yes",F254)))</formula>
    </cfRule>
    <cfRule type="containsText" dxfId="5515" priority="5853" operator="containsText" text="Yes">
      <formula>NOT(ISERROR(SEARCH("Yes",F254)))</formula>
    </cfRule>
    <cfRule type="containsText" dxfId="5514" priority="5854" operator="containsText" text="Yes">
      <formula>NOT(ISERROR(SEARCH("Yes",F254)))</formula>
    </cfRule>
  </conditionalFormatting>
  <conditionalFormatting sqref="G254">
    <cfRule type="containsText" dxfId="5513" priority="5847" operator="containsText" text="No">
      <formula>NOT(ISERROR(SEARCH("No",G254)))</formula>
    </cfRule>
    <cfRule type="containsText" dxfId="5512" priority="5848" operator="containsText" text="Yes">
      <formula>NOT(ISERROR(SEARCH("Yes",G254)))</formula>
    </cfRule>
    <cfRule type="containsText" dxfId="5511" priority="5849" operator="containsText" text="Yes">
      <formula>NOT(ISERROR(SEARCH("Yes",G254)))</formula>
    </cfRule>
    <cfRule type="containsText" dxfId="5510" priority="5850" operator="containsText" text="Yes">
      <formula>NOT(ISERROR(SEARCH("Yes",G254)))</formula>
    </cfRule>
  </conditionalFormatting>
  <conditionalFormatting sqref="H254">
    <cfRule type="containsText" dxfId="5509" priority="5843" operator="containsText" text="No">
      <formula>NOT(ISERROR(SEARCH("No",H254)))</formula>
    </cfRule>
    <cfRule type="containsText" dxfId="5508" priority="5844" operator="containsText" text="Yes">
      <formula>NOT(ISERROR(SEARCH("Yes",H254)))</formula>
    </cfRule>
    <cfRule type="containsText" dxfId="5507" priority="5845" operator="containsText" text="Yes">
      <formula>NOT(ISERROR(SEARCH("Yes",H254)))</formula>
    </cfRule>
    <cfRule type="containsText" dxfId="5506" priority="5846" operator="containsText" text="Yes">
      <formula>NOT(ISERROR(SEARCH("Yes",H254)))</formula>
    </cfRule>
  </conditionalFormatting>
  <conditionalFormatting sqref="Q254">
    <cfRule type="containsText" dxfId="5505" priority="5839" operator="containsText" text="No">
      <formula>NOT(ISERROR(SEARCH("No",Q254)))</formula>
    </cfRule>
    <cfRule type="containsText" dxfId="5504" priority="5840" operator="containsText" text="Yes">
      <formula>NOT(ISERROR(SEARCH("Yes",Q254)))</formula>
    </cfRule>
    <cfRule type="containsText" dxfId="5503" priority="5841" operator="containsText" text="Yes">
      <formula>NOT(ISERROR(SEARCH("Yes",Q254)))</formula>
    </cfRule>
    <cfRule type="containsText" dxfId="5502" priority="5842" operator="containsText" text="Yes">
      <formula>NOT(ISERROR(SEARCH("Yes",Q254)))</formula>
    </cfRule>
  </conditionalFormatting>
  <conditionalFormatting sqref="S254">
    <cfRule type="containsText" dxfId="5501" priority="5835" operator="containsText" text="No">
      <formula>NOT(ISERROR(SEARCH("No",S254)))</formula>
    </cfRule>
    <cfRule type="containsText" dxfId="5500" priority="5836" operator="containsText" text="Yes">
      <formula>NOT(ISERROR(SEARCH("Yes",S254)))</formula>
    </cfRule>
    <cfRule type="containsText" dxfId="5499" priority="5837" operator="containsText" text="Yes">
      <formula>NOT(ISERROR(SEARCH("Yes",S254)))</formula>
    </cfRule>
    <cfRule type="containsText" dxfId="5498" priority="5838" operator="containsText" text="Yes">
      <formula>NOT(ISERROR(SEARCH("Yes",S254)))</formula>
    </cfRule>
  </conditionalFormatting>
  <conditionalFormatting sqref="T254">
    <cfRule type="containsText" dxfId="5497" priority="5831" operator="containsText" text="No">
      <formula>NOT(ISERROR(SEARCH("No",T254)))</formula>
    </cfRule>
    <cfRule type="containsText" dxfId="5496" priority="5832" operator="containsText" text="Yes">
      <formula>NOT(ISERROR(SEARCH("Yes",T254)))</formula>
    </cfRule>
    <cfRule type="containsText" dxfId="5495" priority="5833" operator="containsText" text="Yes">
      <formula>NOT(ISERROR(SEARCH("Yes",T254)))</formula>
    </cfRule>
    <cfRule type="containsText" dxfId="5494" priority="5834" operator="containsText" text="Yes">
      <formula>NOT(ISERROR(SEARCH("Yes",T254)))</formula>
    </cfRule>
  </conditionalFormatting>
  <conditionalFormatting sqref="U254">
    <cfRule type="containsText" dxfId="5493" priority="5827" operator="containsText" text="No">
      <formula>NOT(ISERROR(SEARCH("No",U254)))</formula>
    </cfRule>
    <cfRule type="containsText" dxfId="5492" priority="5828" operator="containsText" text="Yes">
      <formula>NOT(ISERROR(SEARCH("Yes",U254)))</formula>
    </cfRule>
    <cfRule type="containsText" dxfId="5491" priority="5829" operator="containsText" text="Yes">
      <formula>NOT(ISERROR(SEARCH("Yes",U254)))</formula>
    </cfRule>
    <cfRule type="containsText" dxfId="5490" priority="5830" operator="containsText" text="Yes">
      <formula>NOT(ISERROR(SEARCH("Yes",U254)))</formula>
    </cfRule>
  </conditionalFormatting>
  <conditionalFormatting sqref="W254">
    <cfRule type="containsText" dxfId="5489" priority="5823" operator="containsText" text="No">
      <formula>NOT(ISERROR(SEARCH("No",W254)))</formula>
    </cfRule>
    <cfRule type="containsText" dxfId="5488" priority="5824" operator="containsText" text="Yes">
      <formula>NOT(ISERROR(SEARCH("Yes",W254)))</formula>
    </cfRule>
    <cfRule type="containsText" dxfId="5487" priority="5825" operator="containsText" text="Yes">
      <formula>NOT(ISERROR(SEARCH("Yes",W254)))</formula>
    </cfRule>
    <cfRule type="containsText" dxfId="5486" priority="5826" operator="containsText" text="Yes">
      <formula>NOT(ISERROR(SEARCH("Yes",W254)))</formula>
    </cfRule>
  </conditionalFormatting>
  <conditionalFormatting sqref="Y254">
    <cfRule type="containsText" dxfId="5485" priority="5819" operator="containsText" text="No">
      <formula>NOT(ISERROR(SEARCH("No",Y254)))</formula>
    </cfRule>
    <cfRule type="containsText" dxfId="5484" priority="5820" operator="containsText" text="Yes">
      <formula>NOT(ISERROR(SEARCH("Yes",Y254)))</formula>
    </cfRule>
    <cfRule type="containsText" dxfId="5483" priority="5821" operator="containsText" text="Yes">
      <formula>NOT(ISERROR(SEARCH("Yes",Y254)))</formula>
    </cfRule>
    <cfRule type="containsText" dxfId="5482" priority="5822" operator="containsText" text="Yes">
      <formula>NOT(ISERROR(SEARCH("Yes",Y254)))</formula>
    </cfRule>
  </conditionalFormatting>
  <conditionalFormatting sqref="Z254">
    <cfRule type="containsText" dxfId="5481" priority="5815" operator="containsText" text="No">
      <formula>NOT(ISERROR(SEARCH("No",Z254)))</formula>
    </cfRule>
    <cfRule type="containsText" dxfId="5480" priority="5816" operator="containsText" text="Yes">
      <formula>NOT(ISERROR(SEARCH("Yes",Z254)))</formula>
    </cfRule>
    <cfRule type="containsText" dxfId="5479" priority="5817" operator="containsText" text="Yes">
      <formula>NOT(ISERROR(SEARCH("Yes",Z254)))</formula>
    </cfRule>
    <cfRule type="containsText" dxfId="5478" priority="5818" operator="containsText" text="Yes">
      <formula>NOT(ISERROR(SEARCH("Yes",Z254)))</formula>
    </cfRule>
  </conditionalFormatting>
  <conditionalFormatting sqref="AB254">
    <cfRule type="containsText" dxfId="5477" priority="5811" operator="containsText" text="No">
      <formula>NOT(ISERROR(SEARCH("No",AB254)))</formula>
    </cfRule>
    <cfRule type="containsText" dxfId="5476" priority="5812" operator="containsText" text="Yes">
      <formula>NOT(ISERROR(SEARCH("Yes",AB254)))</formula>
    </cfRule>
    <cfRule type="containsText" dxfId="5475" priority="5813" operator="containsText" text="Yes">
      <formula>NOT(ISERROR(SEARCH("Yes",AB254)))</formula>
    </cfRule>
    <cfRule type="containsText" dxfId="5474" priority="5814" operator="containsText" text="Yes">
      <formula>NOT(ISERROR(SEARCH("Yes",AB254)))</formula>
    </cfRule>
  </conditionalFormatting>
  <conditionalFormatting sqref="AD254">
    <cfRule type="containsText" dxfId="5473" priority="5807" operator="containsText" text="No">
      <formula>NOT(ISERROR(SEARCH("No",AD254)))</formula>
    </cfRule>
    <cfRule type="containsText" dxfId="5472" priority="5808" operator="containsText" text="Yes">
      <formula>NOT(ISERROR(SEARCH("Yes",AD254)))</formula>
    </cfRule>
    <cfRule type="containsText" dxfId="5471" priority="5809" operator="containsText" text="Yes">
      <formula>NOT(ISERROR(SEARCH("Yes",AD254)))</formula>
    </cfRule>
    <cfRule type="containsText" dxfId="5470" priority="5810" operator="containsText" text="Yes">
      <formula>NOT(ISERROR(SEARCH("Yes",AD254)))</formula>
    </cfRule>
  </conditionalFormatting>
  <conditionalFormatting sqref="AE254">
    <cfRule type="containsText" dxfId="5469" priority="5803" operator="containsText" text="No">
      <formula>NOT(ISERROR(SEARCH("No",AE254)))</formula>
    </cfRule>
    <cfRule type="containsText" dxfId="5468" priority="5804" operator="containsText" text="Yes">
      <formula>NOT(ISERROR(SEARCH("Yes",AE254)))</formula>
    </cfRule>
    <cfRule type="containsText" dxfId="5467" priority="5805" operator="containsText" text="Yes">
      <formula>NOT(ISERROR(SEARCH("Yes",AE254)))</formula>
    </cfRule>
    <cfRule type="containsText" dxfId="5466" priority="5806" operator="containsText" text="Yes">
      <formula>NOT(ISERROR(SEARCH("Yes",AE254)))</formula>
    </cfRule>
  </conditionalFormatting>
  <conditionalFormatting sqref="AG254">
    <cfRule type="containsText" dxfId="5465" priority="5799" operator="containsText" text="No">
      <formula>NOT(ISERROR(SEARCH("No",AG254)))</formula>
    </cfRule>
    <cfRule type="containsText" dxfId="5464" priority="5800" operator="containsText" text="Yes">
      <formula>NOT(ISERROR(SEARCH("Yes",AG254)))</formula>
    </cfRule>
    <cfRule type="containsText" dxfId="5463" priority="5801" operator="containsText" text="Yes">
      <formula>NOT(ISERROR(SEARCH("Yes",AG254)))</formula>
    </cfRule>
    <cfRule type="containsText" dxfId="5462" priority="5802" operator="containsText" text="Yes">
      <formula>NOT(ISERROR(SEARCH("Yes",AG254)))</formula>
    </cfRule>
  </conditionalFormatting>
  <conditionalFormatting sqref="N254">
    <cfRule type="containsText" dxfId="5461" priority="5795" operator="containsText" text="No">
      <formula>NOT(ISERROR(SEARCH("No",N254)))</formula>
    </cfRule>
    <cfRule type="containsText" dxfId="5460" priority="5796" operator="containsText" text="Yes">
      <formula>NOT(ISERROR(SEARCH("Yes",N254)))</formula>
    </cfRule>
    <cfRule type="containsText" dxfId="5459" priority="5797" operator="containsText" text="Yes">
      <formula>NOT(ISERROR(SEARCH("Yes",N254)))</formula>
    </cfRule>
    <cfRule type="containsText" dxfId="5458" priority="5798" operator="containsText" text="Yes">
      <formula>NOT(ISERROR(SEARCH("Yes",N254)))</formula>
    </cfRule>
  </conditionalFormatting>
  <conditionalFormatting sqref="V254">
    <cfRule type="containsText" dxfId="5457" priority="5791" operator="containsText" text="No">
      <formula>NOT(ISERROR(SEARCH("No",V254)))</formula>
    </cfRule>
    <cfRule type="containsText" dxfId="5456" priority="5792" operator="containsText" text="Yes">
      <formula>NOT(ISERROR(SEARCH("Yes",V254)))</formula>
    </cfRule>
    <cfRule type="containsText" dxfId="5455" priority="5793" operator="containsText" text="Yes">
      <formula>NOT(ISERROR(SEARCH("Yes",V254)))</formula>
    </cfRule>
    <cfRule type="containsText" dxfId="5454" priority="5794" operator="containsText" text="Yes">
      <formula>NOT(ISERROR(SEARCH("Yes",V254)))</formula>
    </cfRule>
  </conditionalFormatting>
  <conditionalFormatting sqref="AF254">
    <cfRule type="containsText" dxfId="5453" priority="5787" operator="containsText" text="No">
      <formula>NOT(ISERROR(SEARCH("No",AF254)))</formula>
    </cfRule>
    <cfRule type="containsText" dxfId="5452" priority="5788" operator="containsText" text="Yes">
      <formula>NOT(ISERROR(SEARCH("Yes",AF254)))</formula>
    </cfRule>
    <cfRule type="containsText" dxfId="5451" priority="5789" operator="containsText" text="Yes">
      <formula>NOT(ISERROR(SEARCH("Yes",AF254)))</formula>
    </cfRule>
    <cfRule type="containsText" dxfId="5450" priority="5790" operator="containsText" text="Yes">
      <formula>NOT(ISERROR(SEARCH("Yes",AF254)))</formula>
    </cfRule>
  </conditionalFormatting>
  <conditionalFormatting sqref="AI254">
    <cfRule type="containsText" dxfId="5449" priority="5783" operator="containsText" text="No">
      <formula>NOT(ISERROR(SEARCH("No",AI254)))</formula>
    </cfRule>
    <cfRule type="containsText" dxfId="5448" priority="5784" operator="containsText" text="Yes">
      <formula>NOT(ISERROR(SEARCH("Yes",AI254)))</formula>
    </cfRule>
    <cfRule type="containsText" dxfId="5447" priority="5785" operator="containsText" text="Yes">
      <formula>NOT(ISERROR(SEARCH("Yes",AI254)))</formula>
    </cfRule>
    <cfRule type="containsText" dxfId="5446" priority="5786" operator="containsText" text="Yes">
      <formula>NOT(ISERROR(SEARCH("Yes",AI254)))</formula>
    </cfRule>
  </conditionalFormatting>
  <conditionalFormatting sqref="X254">
    <cfRule type="containsText" dxfId="5445" priority="5779" operator="containsText" text="No">
      <formula>NOT(ISERROR(SEARCH("No",X254)))</formula>
    </cfRule>
    <cfRule type="containsText" dxfId="5444" priority="5780" operator="containsText" text="Yes">
      <formula>NOT(ISERROR(SEARCH("Yes",X254)))</formula>
    </cfRule>
    <cfRule type="containsText" dxfId="5443" priority="5781" operator="containsText" text="Yes">
      <formula>NOT(ISERROR(SEARCH("Yes",X254)))</formula>
    </cfRule>
    <cfRule type="containsText" dxfId="5442" priority="5782" operator="containsText" text="Yes">
      <formula>NOT(ISERROR(SEARCH("Yes",X254)))</formula>
    </cfRule>
  </conditionalFormatting>
  <conditionalFormatting sqref="AK254">
    <cfRule type="containsText" dxfId="5441" priority="5775" operator="containsText" text="No">
      <formula>NOT(ISERROR(SEARCH("No",AK254)))</formula>
    </cfRule>
    <cfRule type="containsText" dxfId="5440" priority="5776" operator="containsText" text="Yes">
      <formula>NOT(ISERROR(SEARCH("Yes",AK254)))</formula>
    </cfRule>
    <cfRule type="containsText" dxfId="5439" priority="5777" operator="containsText" text="Yes">
      <formula>NOT(ISERROR(SEARCH("Yes",AK254)))</formula>
    </cfRule>
    <cfRule type="containsText" dxfId="5438" priority="5778" operator="containsText" text="Yes">
      <formula>NOT(ISERROR(SEARCH("Yes",AK254)))</formula>
    </cfRule>
  </conditionalFormatting>
  <conditionalFormatting sqref="AN254">
    <cfRule type="containsText" dxfId="5437" priority="5771" operator="containsText" text="No">
      <formula>NOT(ISERROR(SEARCH("No",AN254)))</formula>
    </cfRule>
    <cfRule type="containsText" dxfId="5436" priority="5772" operator="containsText" text="Yes">
      <formula>NOT(ISERROR(SEARCH("Yes",AN254)))</formula>
    </cfRule>
    <cfRule type="containsText" dxfId="5435" priority="5773" operator="containsText" text="Yes">
      <formula>NOT(ISERROR(SEARCH("Yes",AN254)))</formula>
    </cfRule>
    <cfRule type="containsText" dxfId="5434" priority="5774" operator="containsText" text="Yes">
      <formula>NOT(ISERROR(SEARCH("Yes",AN254)))</formula>
    </cfRule>
  </conditionalFormatting>
  <conditionalFormatting sqref="AO254">
    <cfRule type="containsText" dxfId="5433" priority="5767" operator="containsText" text="No">
      <formula>NOT(ISERROR(SEARCH("No",AO254)))</formula>
    </cfRule>
    <cfRule type="containsText" dxfId="5432" priority="5768" operator="containsText" text="Yes">
      <formula>NOT(ISERROR(SEARCH("Yes",AO254)))</formula>
    </cfRule>
    <cfRule type="containsText" dxfId="5431" priority="5769" operator="containsText" text="Yes">
      <formula>NOT(ISERROR(SEARCH("Yes",AO254)))</formula>
    </cfRule>
    <cfRule type="containsText" dxfId="5430" priority="5770" operator="containsText" text="Yes">
      <formula>NOT(ISERROR(SEARCH("Yes",AO254)))</formula>
    </cfRule>
  </conditionalFormatting>
  <conditionalFormatting sqref="AP254">
    <cfRule type="containsText" dxfId="5429" priority="5763" operator="containsText" text="No">
      <formula>NOT(ISERROR(SEARCH("No",AP254)))</formula>
    </cfRule>
    <cfRule type="containsText" dxfId="5428" priority="5764" operator="containsText" text="Yes">
      <formula>NOT(ISERROR(SEARCH("Yes",AP254)))</formula>
    </cfRule>
    <cfRule type="containsText" dxfId="5427" priority="5765" operator="containsText" text="Yes">
      <formula>NOT(ISERROR(SEARCH("Yes",AP254)))</formula>
    </cfRule>
    <cfRule type="containsText" dxfId="5426" priority="5766" operator="containsText" text="Yes">
      <formula>NOT(ISERROR(SEARCH("Yes",AP254)))</formula>
    </cfRule>
  </conditionalFormatting>
  <conditionalFormatting sqref="AQ254">
    <cfRule type="containsText" dxfId="5425" priority="5759" operator="containsText" text="No">
      <formula>NOT(ISERROR(SEARCH("No",AQ254)))</formula>
    </cfRule>
    <cfRule type="containsText" dxfId="5424" priority="5760" operator="containsText" text="Yes">
      <formula>NOT(ISERROR(SEARCH("Yes",AQ254)))</formula>
    </cfRule>
    <cfRule type="containsText" dxfId="5423" priority="5761" operator="containsText" text="Yes">
      <formula>NOT(ISERROR(SEARCH("Yes",AQ254)))</formula>
    </cfRule>
    <cfRule type="containsText" dxfId="5422" priority="5762" operator="containsText" text="Yes">
      <formula>NOT(ISERROR(SEARCH("Yes",AQ254)))</formula>
    </cfRule>
  </conditionalFormatting>
  <conditionalFormatting sqref="AN254:AQ254">
    <cfRule type="containsText" dxfId="5421" priority="5757" operator="containsText" text="Yes">
      <formula>NOT(ISERROR(SEARCH("Yes",AN254)))</formula>
    </cfRule>
    <cfRule type="containsText" dxfId="5420" priority="5758" operator="containsText" text="No">
      <formula>NOT(ISERROR(SEARCH("No",AN254)))</formula>
    </cfRule>
  </conditionalFormatting>
  <conditionalFormatting sqref="AM254">
    <cfRule type="containsText" dxfId="5419" priority="5753" operator="containsText" text="No">
      <formula>NOT(ISERROR(SEARCH("No",AM254)))</formula>
    </cfRule>
    <cfRule type="containsText" dxfId="5418" priority="5754" operator="containsText" text="Yes">
      <formula>NOT(ISERROR(SEARCH("Yes",AM254)))</formula>
    </cfRule>
    <cfRule type="containsText" dxfId="5417" priority="5755" operator="containsText" text="Yes">
      <formula>NOT(ISERROR(SEARCH("Yes",AM254)))</formula>
    </cfRule>
    <cfRule type="containsText" dxfId="5416" priority="5756" operator="containsText" text="Yes">
      <formula>NOT(ISERROR(SEARCH("Yes",AM254)))</formula>
    </cfRule>
  </conditionalFormatting>
  <conditionalFormatting sqref="AL254">
    <cfRule type="containsText" dxfId="5415" priority="5749" operator="containsText" text="No">
      <formula>NOT(ISERROR(SEARCH("No",AL254)))</formula>
    </cfRule>
    <cfRule type="containsText" dxfId="5414" priority="5750" operator="containsText" text="Yes">
      <formula>NOT(ISERROR(SEARCH("Yes",AL254)))</formula>
    </cfRule>
    <cfRule type="containsText" dxfId="5413" priority="5751" operator="containsText" text="Yes">
      <formula>NOT(ISERROR(SEARCH("Yes",AL254)))</formula>
    </cfRule>
    <cfRule type="containsText" dxfId="5412" priority="5752" operator="containsText" text="Yes">
      <formula>NOT(ISERROR(SEARCH("Yes",AL254)))</formula>
    </cfRule>
  </conditionalFormatting>
  <conditionalFormatting sqref="AR254">
    <cfRule type="containsText" dxfId="5411" priority="5745" operator="containsText" text="No">
      <formula>NOT(ISERROR(SEARCH("No",AR254)))</formula>
    </cfRule>
    <cfRule type="containsText" dxfId="5410" priority="5746" operator="containsText" text="Yes">
      <formula>NOT(ISERROR(SEARCH("Yes",AR254)))</formula>
    </cfRule>
    <cfRule type="containsText" dxfId="5409" priority="5747" operator="containsText" text="Yes">
      <formula>NOT(ISERROR(SEARCH("Yes",AR254)))</formula>
    </cfRule>
    <cfRule type="containsText" dxfId="5408" priority="5748" operator="containsText" text="Yes">
      <formula>NOT(ISERROR(SEARCH("Yes",AR254)))</formula>
    </cfRule>
  </conditionalFormatting>
  <conditionalFormatting sqref="AS254">
    <cfRule type="containsText" dxfId="5407" priority="5741" operator="containsText" text="No">
      <formula>NOT(ISERROR(SEARCH("No",AS254)))</formula>
    </cfRule>
    <cfRule type="containsText" dxfId="5406" priority="5742" operator="containsText" text="Yes">
      <formula>NOT(ISERROR(SEARCH("Yes",AS254)))</formula>
    </cfRule>
    <cfRule type="containsText" dxfId="5405" priority="5743" operator="containsText" text="Yes">
      <formula>NOT(ISERROR(SEARCH("Yes",AS254)))</formula>
    </cfRule>
    <cfRule type="containsText" dxfId="5404" priority="5744" operator="containsText" text="Yes">
      <formula>NOT(ISERROR(SEARCH("Yes",AS254)))</formula>
    </cfRule>
  </conditionalFormatting>
  <conditionalFormatting sqref="AT254">
    <cfRule type="containsText" dxfId="5403" priority="5737" operator="containsText" text="No">
      <formula>NOT(ISERROR(SEARCH("No",AT254)))</formula>
    </cfRule>
    <cfRule type="containsText" dxfId="5402" priority="5738" operator="containsText" text="Yes">
      <formula>NOT(ISERROR(SEARCH("Yes",AT254)))</formula>
    </cfRule>
    <cfRule type="containsText" dxfId="5401" priority="5739" operator="containsText" text="Yes">
      <formula>NOT(ISERROR(SEARCH("Yes",AT254)))</formula>
    </cfRule>
    <cfRule type="containsText" dxfId="5400" priority="5740" operator="containsText" text="Yes">
      <formula>NOT(ISERROR(SEARCH("Yes",AT254)))</formula>
    </cfRule>
  </conditionalFormatting>
  <conditionalFormatting sqref="AU254">
    <cfRule type="expression" dxfId="5399" priority="5735" stopIfTrue="1">
      <formula>AU254="No"</formula>
    </cfRule>
    <cfRule type="expression" dxfId="5398" priority="5736" stopIfTrue="1">
      <formula>AU254="Yes"</formula>
    </cfRule>
  </conditionalFormatting>
  <conditionalFormatting sqref="AU254">
    <cfRule type="containsText" dxfId="5397" priority="5731" operator="containsText" text="No">
      <formula>NOT(ISERROR(SEARCH("No",AU254)))</formula>
    </cfRule>
    <cfRule type="containsText" dxfId="5396" priority="5732" operator="containsText" text="Yes">
      <formula>NOT(ISERROR(SEARCH("Yes",AU254)))</formula>
    </cfRule>
    <cfRule type="containsText" dxfId="5395" priority="5733" operator="containsText" text="Yes">
      <formula>NOT(ISERROR(SEARCH("Yes",AU254)))</formula>
    </cfRule>
    <cfRule type="containsText" dxfId="5394" priority="5734" operator="containsText" text="Yes">
      <formula>NOT(ISERROR(SEARCH("Yes",AU254)))</formula>
    </cfRule>
  </conditionalFormatting>
  <conditionalFormatting sqref="AV254">
    <cfRule type="containsText" dxfId="5393" priority="5727" operator="containsText" text="No">
      <formula>NOT(ISERROR(SEARCH("No",AV254)))</formula>
    </cfRule>
    <cfRule type="containsText" dxfId="5392" priority="5728" operator="containsText" text="Yes">
      <formula>NOT(ISERROR(SEARCH("Yes",AV254)))</formula>
    </cfRule>
    <cfRule type="containsText" dxfId="5391" priority="5729" operator="containsText" text="Yes">
      <formula>NOT(ISERROR(SEARCH("Yes",AV254)))</formula>
    </cfRule>
    <cfRule type="containsText" dxfId="5390" priority="5730" operator="containsText" text="Yes">
      <formula>NOT(ISERROR(SEARCH("Yes",AV254)))</formula>
    </cfRule>
  </conditionalFormatting>
  <conditionalFormatting sqref="AW254">
    <cfRule type="containsText" dxfId="5389" priority="5723" operator="containsText" text="No">
      <formula>NOT(ISERROR(SEARCH("No",AW254)))</formula>
    </cfRule>
    <cfRule type="containsText" dxfId="5388" priority="5724" operator="containsText" text="Yes">
      <formula>NOT(ISERROR(SEARCH("Yes",AW254)))</formula>
    </cfRule>
    <cfRule type="containsText" dxfId="5387" priority="5725" operator="containsText" text="Yes">
      <formula>NOT(ISERROR(SEARCH("Yes",AW254)))</formula>
    </cfRule>
    <cfRule type="containsText" dxfId="5386" priority="5726" operator="containsText" text="Yes">
      <formula>NOT(ISERROR(SEARCH("Yes",AW254)))</formula>
    </cfRule>
  </conditionalFormatting>
  <conditionalFormatting sqref="AX254">
    <cfRule type="containsText" dxfId="5385" priority="5719" operator="containsText" text="No">
      <formula>NOT(ISERROR(SEARCH("No",AX254)))</formula>
    </cfRule>
    <cfRule type="containsText" dxfId="5384" priority="5720" operator="containsText" text="Yes">
      <formula>NOT(ISERROR(SEARCH("Yes",AX254)))</formula>
    </cfRule>
    <cfRule type="containsText" dxfId="5383" priority="5721" operator="containsText" text="Yes">
      <formula>NOT(ISERROR(SEARCH("Yes",AX254)))</formula>
    </cfRule>
    <cfRule type="containsText" dxfId="5382" priority="5722" operator="containsText" text="Yes">
      <formula>NOT(ISERROR(SEARCH("Yes",AX254)))</formula>
    </cfRule>
  </conditionalFormatting>
  <conditionalFormatting sqref="AY254">
    <cfRule type="containsText" dxfId="5381" priority="5715" operator="containsText" text="No">
      <formula>NOT(ISERROR(SEARCH("No",AY254)))</formula>
    </cfRule>
    <cfRule type="containsText" dxfId="5380" priority="5716" operator="containsText" text="Yes">
      <formula>NOT(ISERROR(SEARCH("Yes",AY254)))</formula>
    </cfRule>
    <cfRule type="containsText" dxfId="5379" priority="5717" operator="containsText" text="Yes">
      <formula>NOT(ISERROR(SEARCH("Yes",AY254)))</formula>
    </cfRule>
    <cfRule type="containsText" dxfId="5378" priority="5718" operator="containsText" text="Yes">
      <formula>NOT(ISERROR(SEARCH("Yes",AY254)))</formula>
    </cfRule>
  </conditionalFormatting>
  <conditionalFormatting sqref="D255:E256 I255:M256 R255:R256 AA255:AA256 AC255:AC256 AH255:AH256 O255:P256 AJ255:AJ256">
    <cfRule type="containsText" dxfId="5377" priority="5711" operator="containsText" text="No">
      <formula>NOT(ISERROR(SEARCH("No",D255)))</formula>
    </cfRule>
    <cfRule type="containsText" dxfId="5376" priority="5712" operator="containsText" text="Yes">
      <formula>NOT(ISERROR(SEARCH("Yes",D255)))</formula>
    </cfRule>
    <cfRule type="containsText" dxfId="5375" priority="5713" operator="containsText" text="Yes">
      <formula>NOT(ISERROR(SEARCH("Yes",D255)))</formula>
    </cfRule>
    <cfRule type="containsText" dxfId="5374" priority="5714" operator="containsText" text="Yes">
      <formula>NOT(ISERROR(SEARCH("Yes",D255)))</formula>
    </cfRule>
  </conditionalFormatting>
  <conditionalFormatting sqref="F255:F256">
    <cfRule type="containsText" dxfId="5373" priority="5707" operator="containsText" text="No">
      <formula>NOT(ISERROR(SEARCH("No",F255)))</formula>
    </cfRule>
    <cfRule type="containsText" dxfId="5372" priority="5708" operator="containsText" text="Yes">
      <formula>NOT(ISERROR(SEARCH("Yes",F255)))</formula>
    </cfRule>
    <cfRule type="containsText" dxfId="5371" priority="5709" operator="containsText" text="Yes">
      <formula>NOT(ISERROR(SEARCH("Yes",F255)))</formula>
    </cfRule>
    <cfRule type="containsText" dxfId="5370" priority="5710" operator="containsText" text="Yes">
      <formula>NOT(ISERROR(SEARCH("Yes",F255)))</formula>
    </cfRule>
  </conditionalFormatting>
  <conditionalFormatting sqref="G255:G256">
    <cfRule type="containsText" dxfId="5369" priority="5703" operator="containsText" text="No">
      <formula>NOT(ISERROR(SEARCH("No",G255)))</formula>
    </cfRule>
    <cfRule type="containsText" dxfId="5368" priority="5704" operator="containsText" text="Yes">
      <formula>NOT(ISERROR(SEARCH("Yes",G255)))</formula>
    </cfRule>
    <cfRule type="containsText" dxfId="5367" priority="5705" operator="containsText" text="Yes">
      <formula>NOT(ISERROR(SEARCH("Yes",G255)))</formula>
    </cfRule>
    <cfRule type="containsText" dxfId="5366" priority="5706" operator="containsText" text="Yes">
      <formula>NOT(ISERROR(SEARCH("Yes",G255)))</formula>
    </cfRule>
  </conditionalFormatting>
  <conditionalFormatting sqref="H255:H256">
    <cfRule type="containsText" dxfId="5365" priority="5699" operator="containsText" text="No">
      <formula>NOT(ISERROR(SEARCH("No",H255)))</formula>
    </cfRule>
    <cfRule type="containsText" dxfId="5364" priority="5700" operator="containsText" text="Yes">
      <formula>NOT(ISERROR(SEARCH("Yes",H255)))</formula>
    </cfRule>
    <cfRule type="containsText" dxfId="5363" priority="5701" operator="containsText" text="Yes">
      <formula>NOT(ISERROR(SEARCH("Yes",H255)))</formula>
    </cfRule>
    <cfRule type="containsText" dxfId="5362" priority="5702" operator="containsText" text="Yes">
      <formula>NOT(ISERROR(SEARCH("Yes",H255)))</formula>
    </cfRule>
  </conditionalFormatting>
  <conditionalFormatting sqref="Q255:Q256">
    <cfRule type="containsText" dxfId="5361" priority="5695" operator="containsText" text="No">
      <formula>NOT(ISERROR(SEARCH("No",Q255)))</formula>
    </cfRule>
    <cfRule type="containsText" dxfId="5360" priority="5696" operator="containsText" text="Yes">
      <formula>NOT(ISERROR(SEARCH("Yes",Q255)))</formula>
    </cfRule>
    <cfRule type="containsText" dxfId="5359" priority="5697" operator="containsText" text="Yes">
      <formula>NOT(ISERROR(SEARCH("Yes",Q255)))</formula>
    </cfRule>
    <cfRule type="containsText" dxfId="5358" priority="5698" operator="containsText" text="Yes">
      <formula>NOT(ISERROR(SEARCH("Yes",Q255)))</formula>
    </cfRule>
  </conditionalFormatting>
  <conditionalFormatting sqref="S255:S256">
    <cfRule type="containsText" dxfId="5357" priority="5691" operator="containsText" text="No">
      <formula>NOT(ISERROR(SEARCH("No",S255)))</formula>
    </cfRule>
    <cfRule type="containsText" dxfId="5356" priority="5692" operator="containsText" text="Yes">
      <formula>NOT(ISERROR(SEARCH("Yes",S255)))</formula>
    </cfRule>
    <cfRule type="containsText" dxfId="5355" priority="5693" operator="containsText" text="Yes">
      <formula>NOT(ISERROR(SEARCH("Yes",S255)))</formula>
    </cfRule>
    <cfRule type="containsText" dxfId="5354" priority="5694" operator="containsText" text="Yes">
      <formula>NOT(ISERROR(SEARCH("Yes",S255)))</formula>
    </cfRule>
  </conditionalFormatting>
  <conditionalFormatting sqref="T255:T256">
    <cfRule type="containsText" dxfId="5353" priority="5687" operator="containsText" text="No">
      <formula>NOT(ISERROR(SEARCH("No",T255)))</formula>
    </cfRule>
    <cfRule type="containsText" dxfId="5352" priority="5688" operator="containsText" text="Yes">
      <formula>NOT(ISERROR(SEARCH("Yes",T255)))</formula>
    </cfRule>
    <cfRule type="containsText" dxfId="5351" priority="5689" operator="containsText" text="Yes">
      <formula>NOT(ISERROR(SEARCH("Yes",T255)))</formula>
    </cfRule>
    <cfRule type="containsText" dxfId="5350" priority="5690" operator="containsText" text="Yes">
      <formula>NOT(ISERROR(SEARCH("Yes",T255)))</formula>
    </cfRule>
  </conditionalFormatting>
  <conditionalFormatting sqref="U255:U256">
    <cfRule type="containsText" dxfId="5349" priority="5683" operator="containsText" text="No">
      <formula>NOT(ISERROR(SEARCH("No",U255)))</formula>
    </cfRule>
    <cfRule type="containsText" dxfId="5348" priority="5684" operator="containsText" text="Yes">
      <formula>NOT(ISERROR(SEARCH("Yes",U255)))</formula>
    </cfRule>
    <cfRule type="containsText" dxfId="5347" priority="5685" operator="containsText" text="Yes">
      <formula>NOT(ISERROR(SEARCH("Yes",U255)))</formula>
    </cfRule>
    <cfRule type="containsText" dxfId="5346" priority="5686" operator="containsText" text="Yes">
      <formula>NOT(ISERROR(SEARCH("Yes",U255)))</formula>
    </cfRule>
  </conditionalFormatting>
  <conditionalFormatting sqref="W255:W256">
    <cfRule type="containsText" dxfId="5345" priority="5679" operator="containsText" text="No">
      <formula>NOT(ISERROR(SEARCH("No",W255)))</formula>
    </cfRule>
    <cfRule type="containsText" dxfId="5344" priority="5680" operator="containsText" text="Yes">
      <formula>NOT(ISERROR(SEARCH("Yes",W255)))</formula>
    </cfRule>
    <cfRule type="containsText" dxfId="5343" priority="5681" operator="containsText" text="Yes">
      <formula>NOT(ISERROR(SEARCH("Yes",W255)))</formula>
    </cfRule>
    <cfRule type="containsText" dxfId="5342" priority="5682" operator="containsText" text="Yes">
      <formula>NOT(ISERROR(SEARCH("Yes",W255)))</formula>
    </cfRule>
  </conditionalFormatting>
  <conditionalFormatting sqref="Y255:Y256">
    <cfRule type="containsText" dxfId="5341" priority="5675" operator="containsText" text="No">
      <formula>NOT(ISERROR(SEARCH("No",Y255)))</formula>
    </cfRule>
    <cfRule type="containsText" dxfId="5340" priority="5676" operator="containsText" text="Yes">
      <formula>NOT(ISERROR(SEARCH("Yes",Y255)))</formula>
    </cfRule>
    <cfRule type="containsText" dxfId="5339" priority="5677" operator="containsText" text="Yes">
      <formula>NOT(ISERROR(SEARCH("Yes",Y255)))</formula>
    </cfRule>
    <cfRule type="containsText" dxfId="5338" priority="5678" operator="containsText" text="Yes">
      <formula>NOT(ISERROR(SEARCH("Yes",Y255)))</formula>
    </cfRule>
  </conditionalFormatting>
  <conditionalFormatting sqref="Z255:Z256">
    <cfRule type="containsText" dxfId="5337" priority="5671" operator="containsText" text="No">
      <formula>NOT(ISERROR(SEARCH("No",Z255)))</formula>
    </cfRule>
    <cfRule type="containsText" dxfId="5336" priority="5672" operator="containsText" text="Yes">
      <formula>NOT(ISERROR(SEARCH("Yes",Z255)))</formula>
    </cfRule>
    <cfRule type="containsText" dxfId="5335" priority="5673" operator="containsText" text="Yes">
      <formula>NOT(ISERROR(SEARCH("Yes",Z255)))</formula>
    </cfRule>
    <cfRule type="containsText" dxfId="5334" priority="5674" operator="containsText" text="Yes">
      <formula>NOT(ISERROR(SEARCH("Yes",Z255)))</formula>
    </cfRule>
  </conditionalFormatting>
  <conditionalFormatting sqref="AB255:AB256">
    <cfRule type="containsText" dxfId="5333" priority="5667" operator="containsText" text="No">
      <formula>NOT(ISERROR(SEARCH("No",AB255)))</formula>
    </cfRule>
    <cfRule type="containsText" dxfId="5332" priority="5668" operator="containsText" text="Yes">
      <formula>NOT(ISERROR(SEARCH("Yes",AB255)))</formula>
    </cfRule>
    <cfRule type="containsText" dxfId="5331" priority="5669" operator="containsText" text="Yes">
      <formula>NOT(ISERROR(SEARCH("Yes",AB255)))</formula>
    </cfRule>
    <cfRule type="containsText" dxfId="5330" priority="5670" operator="containsText" text="Yes">
      <formula>NOT(ISERROR(SEARCH("Yes",AB255)))</formula>
    </cfRule>
  </conditionalFormatting>
  <conditionalFormatting sqref="AD255:AD256">
    <cfRule type="containsText" dxfId="5329" priority="5663" operator="containsText" text="No">
      <formula>NOT(ISERROR(SEARCH("No",AD255)))</formula>
    </cfRule>
    <cfRule type="containsText" dxfId="5328" priority="5664" operator="containsText" text="Yes">
      <formula>NOT(ISERROR(SEARCH("Yes",AD255)))</formula>
    </cfRule>
    <cfRule type="containsText" dxfId="5327" priority="5665" operator="containsText" text="Yes">
      <formula>NOT(ISERROR(SEARCH("Yes",AD255)))</formula>
    </cfRule>
    <cfRule type="containsText" dxfId="5326" priority="5666" operator="containsText" text="Yes">
      <formula>NOT(ISERROR(SEARCH("Yes",AD255)))</formula>
    </cfRule>
  </conditionalFormatting>
  <conditionalFormatting sqref="AE255:AE256">
    <cfRule type="containsText" dxfId="5325" priority="5659" operator="containsText" text="No">
      <formula>NOT(ISERROR(SEARCH("No",AE255)))</formula>
    </cfRule>
    <cfRule type="containsText" dxfId="5324" priority="5660" operator="containsText" text="Yes">
      <formula>NOT(ISERROR(SEARCH("Yes",AE255)))</formula>
    </cfRule>
    <cfRule type="containsText" dxfId="5323" priority="5661" operator="containsText" text="Yes">
      <formula>NOT(ISERROR(SEARCH("Yes",AE255)))</formula>
    </cfRule>
    <cfRule type="containsText" dxfId="5322" priority="5662" operator="containsText" text="Yes">
      <formula>NOT(ISERROR(SEARCH("Yes",AE255)))</formula>
    </cfRule>
  </conditionalFormatting>
  <conditionalFormatting sqref="AG255:AG256">
    <cfRule type="containsText" dxfId="5321" priority="5655" operator="containsText" text="No">
      <formula>NOT(ISERROR(SEARCH("No",AG255)))</formula>
    </cfRule>
    <cfRule type="containsText" dxfId="5320" priority="5656" operator="containsText" text="Yes">
      <formula>NOT(ISERROR(SEARCH("Yes",AG255)))</formula>
    </cfRule>
    <cfRule type="containsText" dxfId="5319" priority="5657" operator="containsText" text="Yes">
      <formula>NOT(ISERROR(SEARCH("Yes",AG255)))</formula>
    </cfRule>
    <cfRule type="containsText" dxfId="5318" priority="5658" operator="containsText" text="Yes">
      <formula>NOT(ISERROR(SEARCH("Yes",AG255)))</formula>
    </cfRule>
  </conditionalFormatting>
  <conditionalFormatting sqref="N255:N256">
    <cfRule type="containsText" dxfId="5317" priority="5651" operator="containsText" text="No">
      <formula>NOT(ISERROR(SEARCH("No",N255)))</formula>
    </cfRule>
    <cfRule type="containsText" dxfId="5316" priority="5652" operator="containsText" text="Yes">
      <formula>NOT(ISERROR(SEARCH("Yes",N255)))</formula>
    </cfRule>
    <cfRule type="containsText" dxfId="5315" priority="5653" operator="containsText" text="Yes">
      <formula>NOT(ISERROR(SEARCH("Yes",N255)))</formula>
    </cfRule>
    <cfRule type="containsText" dxfId="5314" priority="5654" operator="containsText" text="Yes">
      <formula>NOT(ISERROR(SEARCH("Yes",N255)))</formula>
    </cfRule>
  </conditionalFormatting>
  <conditionalFormatting sqref="V255:V256">
    <cfRule type="containsText" dxfId="5313" priority="5647" operator="containsText" text="No">
      <formula>NOT(ISERROR(SEARCH("No",V255)))</formula>
    </cfRule>
    <cfRule type="containsText" dxfId="5312" priority="5648" operator="containsText" text="Yes">
      <formula>NOT(ISERROR(SEARCH("Yes",V255)))</formula>
    </cfRule>
    <cfRule type="containsText" dxfId="5311" priority="5649" operator="containsText" text="Yes">
      <formula>NOT(ISERROR(SEARCH("Yes",V255)))</formula>
    </cfRule>
    <cfRule type="containsText" dxfId="5310" priority="5650" operator="containsText" text="Yes">
      <formula>NOT(ISERROR(SEARCH("Yes",V255)))</formula>
    </cfRule>
  </conditionalFormatting>
  <conditionalFormatting sqref="AF255:AF256">
    <cfRule type="containsText" dxfId="5309" priority="5643" operator="containsText" text="No">
      <formula>NOT(ISERROR(SEARCH("No",AF255)))</formula>
    </cfRule>
    <cfRule type="containsText" dxfId="5308" priority="5644" operator="containsText" text="Yes">
      <formula>NOT(ISERROR(SEARCH("Yes",AF255)))</formula>
    </cfRule>
    <cfRule type="containsText" dxfId="5307" priority="5645" operator="containsText" text="Yes">
      <formula>NOT(ISERROR(SEARCH("Yes",AF255)))</formula>
    </cfRule>
    <cfRule type="containsText" dxfId="5306" priority="5646" operator="containsText" text="Yes">
      <formula>NOT(ISERROR(SEARCH("Yes",AF255)))</formula>
    </cfRule>
  </conditionalFormatting>
  <conditionalFormatting sqref="AI255:AI256">
    <cfRule type="containsText" dxfId="5305" priority="5639" operator="containsText" text="No">
      <formula>NOT(ISERROR(SEARCH("No",AI255)))</formula>
    </cfRule>
    <cfRule type="containsText" dxfId="5304" priority="5640" operator="containsText" text="Yes">
      <formula>NOT(ISERROR(SEARCH("Yes",AI255)))</formula>
    </cfRule>
    <cfRule type="containsText" dxfId="5303" priority="5641" operator="containsText" text="Yes">
      <formula>NOT(ISERROR(SEARCH("Yes",AI255)))</formula>
    </cfRule>
    <cfRule type="containsText" dxfId="5302" priority="5642" operator="containsText" text="Yes">
      <formula>NOT(ISERROR(SEARCH("Yes",AI255)))</formula>
    </cfRule>
  </conditionalFormatting>
  <conditionalFormatting sqref="X255:X256">
    <cfRule type="containsText" dxfId="5301" priority="5635" operator="containsText" text="No">
      <formula>NOT(ISERROR(SEARCH("No",X255)))</formula>
    </cfRule>
    <cfRule type="containsText" dxfId="5300" priority="5636" operator="containsText" text="Yes">
      <formula>NOT(ISERROR(SEARCH("Yes",X255)))</formula>
    </cfRule>
    <cfRule type="containsText" dxfId="5299" priority="5637" operator="containsText" text="Yes">
      <formula>NOT(ISERROR(SEARCH("Yes",X255)))</formula>
    </cfRule>
    <cfRule type="containsText" dxfId="5298" priority="5638" operator="containsText" text="Yes">
      <formula>NOT(ISERROR(SEARCH("Yes",X255)))</formula>
    </cfRule>
  </conditionalFormatting>
  <conditionalFormatting sqref="AK255:AK256">
    <cfRule type="containsText" dxfId="5297" priority="5631" operator="containsText" text="No">
      <formula>NOT(ISERROR(SEARCH("No",AK255)))</formula>
    </cfRule>
    <cfRule type="containsText" dxfId="5296" priority="5632" operator="containsText" text="Yes">
      <formula>NOT(ISERROR(SEARCH("Yes",AK255)))</formula>
    </cfRule>
    <cfRule type="containsText" dxfId="5295" priority="5633" operator="containsText" text="Yes">
      <formula>NOT(ISERROR(SEARCH("Yes",AK255)))</formula>
    </cfRule>
    <cfRule type="containsText" dxfId="5294" priority="5634" operator="containsText" text="Yes">
      <formula>NOT(ISERROR(SEARCH("Yes",AK255)))</formula>
    </cfRule>
  </conditionalFormatting>
  <conditionalFormatting sqref="AN255:AN256">
    <cfRule type="containsText" dxfId="5293" priority="5627" operator="containsText" text="No">
      <formula>NOT(ISERROR(SEARCH("No",AN255)))</formula>
    </cfRule>
    <cfRule type="containsText" dxfId="5292" priority="5628" operator="containsText" text="Yes">
      <formula>NOT(ISERROR(SEARCH("Yes",AN255)))</formula>
    </cfRule>
    <cfRule type="containsText" dxfId="5291" priority="5629" operator="containsText" text="Yes">
      <formula>NOT(ISERROR(SEARCH("Yes",AN255)))</formula>
    </cfRule>
    <cfRule type="containsText" dxfId="5290" priority="5630" operator="containsText" text="Yes">
      <formula>NOT(ISERROR(SEARCH("Yes",AN255)))</formula>
    </cfRule>
  </conditionalFormatting>
  <conditionalFormatting sqref="AO255:AO256">
    <cfRule type="containsText" dxfId="5289" priority="5623" operator="containsText" text="No">
      <formula>NOT(ISERROR(SEARCH("No",AO255)))</formula>
    </cfRule>
    <cfRule type="containsText" dxfId="5288" priority="5624" operator="containsText" text="Yes">
      <formula>NOT(ISERROR(SEARCH("Yes",AO255)))</formula>
    </cfRule>
    <cfRule type="containsText" dxfId="5287" priority="5625" operator="containsText" text="Yes">
      <formula>NOT(ISERROR(SEARCH("Yes",AO255)))</formula>
    </cfRule>
    <cfRule type="containsText" dxfId="5286" priority="5626" operator="containsText" text="Yes">
      <formula>NOT(ISERROR(SEARCH("Yes",AO255)))</formula>
    </cfRule>
  </conditionalFormatting>
  <conditionalFormatting sqref="AP255:AP256">
    <cfRule type="containsText" dxfId="5285" priority="5619" operator="containsText" text="No">
      <formula>NOT(ISERROR(SEARCH("No",AP255)))</formula>
    </cfRule>
    <cfRule type="containsText" dxfId="5284" priority="5620" operator="containsText" text="Yes">
      <formula>NOT(ISERROR(SEARCH("Yes",AP255)))</formula>
    </cfRule>
    <cfRule type="containsText" dxfId="5283" priority="5621" operator="containsText" text="Yes">
      <formula>NOT(ISERROR(SEARCH("Yes",AP255)))</formula>
    </cfRule>
    <cfRule type="containsText" dxfId="5282" priority="5622" operator="containsText" text="Yes">
      <formula>NOT(ISERROR(SEARCH("Yes",AP255)))</formula>
    </cfRule>
  </conditionalFormatting>
  <conditionalFormatting sqref="AQ255:AQ256">
    <cfRule type="containsText" dxfId="5281" priority="5615" operator="containsText" text="No">
      <formula>NOT(ISERROR(SEARCH("No",AQ255)))</formula>
    </cfRule>
    <cfRule type="containsText" dxfId="5280" priority="5616" operator="containsText" text="Yes">
      <formula>NOT(ISERROR(SEARCH("Yes",AQ255)))</formula>
    </cfRule>
    <cfRule type="containsText" dxfId="5279" priority="5617" operator="containsText" text="Yes">
      <formula>NOT(ISERROR(SEARCH("Yes",AQ255)))</formula>
    </cfRule>
    <cfRule type="containsText" dxfId="5278" priority="5618" operator="containsText" text="Yes">
      <formula>NOT(ISERROR(SEARCH("Yes",AQ255)))</formula>
    </cfRule>
  </conditionalFormatting>
  <conditionalFormatting sqref="AN255:AQ256">
    <cfRule type="containsText" dxfId="5277" priority="5613" operator="containsText" text="Yes">
      <formula>NOT(ISERROR(SEARCH("Yes",AN255)))</formula>
    </cfRule>
    <cfRule type="containsText" dxfId="5276" priority="5614" operator="containsText" text="No">
      <formula>NOT(ISERROR(SEARCH("No",AN255)))</formula>
    </cfRule>
  </conditionalFormatting>
  <conditionalFormatting sqref="AM255:AM256">
    <cfRule type="containsText" dxfId="5275" priority="5609" operator="containsText" text="No">
      <formula>NOT(ISERROR(SEARCH("No",AM255)))</formula>
    </cfRule>
    <cfRule type="containsText" dxfId="5274" priority="5610" operator="containsText" text="Yes">
      <formula>NOT(ISERROR(SEARCH("Yes",AM255)))</formula>
    </cfRule>
    <cfRule type="containsText" dxfId="5273" priority="5611" operator="containsText" text="Yes">
      <formula>NOT(ISERROR(SEARCH("Yes",AM255)))</formula>
    </cfRule>
    <cfRule type="containsText" dxfId="5272" priority="5612" operator="containsText" text="Yes">
      <formula>NOT(ISERROR(SEARCH("Yes",AM255)))</formula>
    </cfRule>
  </conditionalFormatting>
  <conditionalFormatting sqref="AL255:AL256">
    <cfRule type="containsText" dxfId="5271" priority="5605" operator="containsText" text="No">
      <formula>NOT(ISERROR(SEARCH("No",AL255)))</formula>
    </cfRule>
    <cfRule type="containsText" dxfId="5270" priority="5606" operator="containsText" text="Yes">
      <formula>NOT(ISERROR(SEARCH("Yes",AL255)))</formula>
    </cfRule>
    <cfRule type="containsText" dxfId="5269" priority="5607" operator="containsText" text="Yes">
      <formula>NOT(ISERROR(SEARCH("Yes",AL255)))</formula>
    </cfRule>
    <cfRule type="containsText" dxfId="5268" priority="5608" operator="containsText" text="Yes">
      <formula>NOT(ISERROR(SEARCH("Yes",AL255)))</formula>
    </cfRule>
  </conditionalFormatting>
  <conditionalFormatting sqref="AR255:AR256">
    <cfRule type="containsText" dxfId="5267" priority="5601" operator="containsText" text="No">
      <formula>NOT(ISERROR(SEARCH("No",AR255)))</formula>
    </cfRule>
    <cfRule type="containsText" dxfId="5266" priority="5602" operator="containsText" text="Yes">
      <formula>NOT(ISERROR(SEARCH("Yes",AR255)))</formula>
    </cfRule>
    <cfRule type="containsText" dxfId="5265" priority="5603" operator="containsText" text="Yes">
      <formula>NOT(ISERROR(SEARCH("Yes",AR255)))</formula>
    </cfRule>
    <cfRule type="containsText" dxfId="5264" priority="5604" operator="containsText" text="Yes">
      <formula>NOT(ISERROR(SEARCH("Yes",AR255)))</formula>
    </cfRule>
  </conditionalFormatting>
  <conditionalFormatting sqref="AS255:AS256">
    <cfRule type="containsText" dxfId="5263" priority="5597" operator="containsText" text="No">
      <formula>NOT(ISERROR(SEARCH("No",AS255)))</formula>
    </cfRule>
    <cfRule type="containsText" dxfId="5262" priority="5598" operator="containsText" text="Yes">
      <formula>NOT(ISERROR(SEARCH("Yes",AS255)))</formula>
    </cfRule>
    <cfRule type="containsText" dxfId="5261" priority="5599" operator="containsText" text="Yes">
      <formula>NOT(ISERROR(SEARCH("Yes",AS255)))</formula>
    </cfRule>
    <cfRule type="containsText" dxfId="5260" priority="5600" operator="containsText" text="Yes">
      <formula>NOT(ISERROR(SEARCH("Yes",AS255)))</formula>
    </cfRule>
  </conditionalFormatting>
  <conditionalFormatting sqref="AT255:AT256">
    <cfRule type="containsText" dxfId="5259" priority="5593" operator="containsText" text="No">
      <formula>NOT(ISERROR(SEARCH("No",AT255)))</formula>
    </cfRule>
    <cfRule type="containsText" dxfId="5258" priority="5594" operator="containsText" text="Yes">
      <formula>NOT(ISERROR(SEARCH("Yes",AT255)))</formula>
    </cfRule>
    <cfRule type="containsText" dxfId="5257" priority="5595" operator="containsText" text="Yes">
      <formula>NOT(ISERROR(SEARCH("Yes",AT255)))</formula>
    </cfRule>
    <cfRule type="containsText" dxfId="5256" priority="5596" operator="containsText" text="Yes">
      <formula>NOT(ISERROR(SEARCH("Yes",AT255)))</formula>
    </cfRule>
  </conditionalFormatting>
  <conditionalFormatting sqref="AU255:AU256">
    <cfRule type="containsText" dxfId="5255" priority="5589" operator="containsText" text="No">
      <formula>NOT(ISERROR(SEARCH("No",AU255)))</formula>
    </cfRule>
    <cfRule type="containsText" dxfId="5254" priority="5590" operator="containsText" text="Yes">
      <formula>NOT(ISERROR(SEARCH("Yes",AU255)))</formula>
    </cfRule>
    <cfRule type="containsText" dxfId="5253" priority="5591" operator="containsText" text="Yes">
      <formula>NOT(ISERROR(SEARCH("Yes",AU255)))</formula>
    </cfRule>
    <cfRule type="containsText" dxfId="5252" priority="5592" operator="containsText" text="Yes">
      <formula>NOT(ISERROR(SEARCH("Yes",AU255)))</formula>
    </cfRule>
  </conditionalFormatting>
  <conditionalFormatting sqref="AV255:AV256">
    <cfRule type="containsText" dxfId="5251" priority="5585" operator="containsText" text="No">
      <formula>NOT(ISERROR(SEARCH("No",AV255)))</formula>
    </cfRule>
    <cfRule type="containsText" dxfId="5250" priority="5586" operator="containsText" text="Yes">
      <formula>NOT(ISERROR(SEARCH("Yes",AV255)))</formula>
    </cfRule>
    <cfRule type="containsText" dxfId="5249" priority="5587" operator="containsText" text="Yes">
      <formula>NOT(ISERROR(SEARCH("Yes",AV255)))</formula>
    </cfRule>
    <cfRule type="containsText" dxfId="5248" priority="5588" operator="containsText" text="Yes">
      <formula>NOT(ISERROR(SEARCH("Yes",AV255)))</formula>
    </cfRule>
  </conditionalFormatting>
  <conditionalFormatting sqref="AW255:AW256">
    <cfRule type="containsText" dxfId="5247" priority="5581" operator="containsText" text="No">
      <formula>NOT(ISERROR(SEARCH("No",AW255)))</formula>
    </cfRule>
    <cfRule type="containsText" dxfId="5246" priority="5582" operator="containsText" text="Yes">
      <formula>NOT(ISERROR(SEARCH("Yes",AW255)))</formula>
    </cfRule>
    <cfRule type="containsText" dxfId="5245" priority="5583" operator="containsText" text="Yes">
      <formula>NOT(ISERROR(SEARCH("Yes",AW255)))</formula>
    </cfRule>
    <cfRule type="containsText" dxfId="5244" priority="5584" operator="containsText" text="Yes">
      <formula>NOT(ISERROR(SEARCH("Yes",AW255)))</formula>
    </cfRule>
  </conditionalFormatting>
  <conditionalFormatting sqref="AX255:AX256">
    <cfRule type="containsText" dxfId="5243" priority="5577" operator="containsText" text="No">
      <formula>NOT(ISERROR(SEARCH("No",AX255)))</formula>
    </cfRule>
    <cfRule type="containsText" dxfId="5242" priority="5578" operator="containsText" text="Yes">
      <formula>NOT(ISERROR(SEARCH("Yes",AX255)))</formula>
    </cfRule>
    <cfRule type="containsText" dxfId="5241" priority="5579" operator="containsText" text="Yes">
      <formula>NOT(ISERROR(SEARCH("Yes",AX255)))</formula>
    </cfRule>
    <cfRule type="containsText" dxfId="5240" priority="5580" operator="containsText" text="Yes">
      <formula>NOT(ISERROR(SEARCH("Yes",AX255)))</formula>
    </cfRule>
  </conditionalFormatting>
  <conditionalFormatting sqref="AY255:AY256">
    <cfRule type="containsText" dxfId="5239" priority="5573" operator="containsText" text="No">
      <formula>NOT(ISERROR(SEARCH("No",AY255)))</formula>
    </cfRule>
    <cfRule type="containsText" dxfId="5238" priority="5574" operator="containsText" text="Yes">
      <formula>NOT(ISERROR(SEARCH("Yes",AY255)))</formula>
    </cfRule>
    <cfRule type="containsText" dxfId="5237" priority="5575" operator="containsText" text="Yes">
      <formula>NOT(ISERROR(SEARCH("Yes",AY255)))</formula>
    </cfRule>
    <cfRule type="containsText" dxfId="5236" priority="5576" operator="containsText" text="Yes">
      <formula>NOT(ISERROR(SEARCH("Yes",AY255)))</formula>
    </cfRule>
  </conditionalFormatting>
  <conditionalFormatting sqref="D260:E260 I260:M260 R260 AA260 AC260 AH260 O260:P260 AJ260">
    <cfRule type="containsText" dxfId="5235" priority="5569" operator="containsText" text="No">
      <formula>NOT(ISERROR(SEARCH("No",D260)))</formula>
    </cfRule>
    <cfRule type="containsText" dxfId="5234" priority="5570" operator="containsText" text="Yes">
      <formula>NOT(ISERROR(SEARCH("Yes",D260)))</formula>
    </cfRule>
    <cfRule type="containsText" dxfId="5233" priority="5571" operator="containsText" text="Yes">
      <formula>NOT(ISERROR(SEARCH("Yes",D260)))</formula>
    </cfRule>
    <cfRule type="containsText" dxfId="5232" priority="5572" operator="containsText" text="Yes">
      <formula>NOT(ISERROR(SEARCH("Yes",D260)))</formula>
    </cfRule>
  </conditionalFormatting>
  <conditionalFormatting sqref="F260">
    <cfRule type="containsText" dxfId="5231" priority="5565" operator="containsText" text="No">
      <formula>NOT(ISERROR(SEARCH("No",F260)))</formula>
    </cfRule>
    <cfRule type="containsText" dxfId="5230" priority="5566" operator="containsText" text="Yes">
      <formula>NOT(ISERROR(SEARCH("Yes",F260)))</formula>
    </cfRule>
    <cfRule type="containsText" dxfId="5229" priority="5567" operator="containsText" text="Yes">
      <formula>NOT(ISERROR(SEARCH("Yes",F260)))</formula>
    </cfRule>
    <cfRule type="containsText" dxfId="5228" priority="5568" operator="containsText" text="Yes">
      <formula>NOT(ISERROR(SEARCH("Yes",F260)))</formula>
    </cfRule>
  </conditionalFormatting>
  <conditionalFormatting sqref="G260">
    <cfRule type="containsText" dxfId="5227" priority="5561" operator="containsText" text="No">
      <formula>NOT(ISERROR(SEARCH("No",G260)))</formula>
    </cfRule>
    <cfRule type="containsText" dxfId="5226" priority="5562" operator="containsText" text="Yes">
      <formula>NOT(ISERROR(SEARCH("Yes",G260)))</formula>
    </cfRule>
    <cfRule type="containsText" dxfId="5225" priority="5563" operator="containsText" text="Yes">
      <formula>NOT(ISERROR(SEARCH("Yes",G260)))</formula>
    </cfRule>
    <cfRule type="containsText" dxfId="5224" priority="5564" operator="containsText" text="Yes">
      <formula>NOT(ISERROR(SEARCH("Yes",G260)))</formula>
    </cfRule>
  </conditionalFormatting>
  <conditionalFormatting sqref="H260">
    <cfRule type="containsText" dxfId="5223" priority="5557" operator="containsText" text="No">
      <formula>NOT(ISERROR(SEARCH("No",H260)))</formula>
    </cfRule>
    <cfRule type="containsText" dxfId="5222" priority="5558" operator="containsText" text="Yes">
      <formula>NOT(ISERROR(SEARCH("Yes",H260)))</formula>
    </cfRule>
    <cfRule type="containsText" dxfId="5221" priority="5559" operator="containsText" text="Yes">
      <formula>NOT(ISERROR(SEARCH("Yes",H260)))</formula>
    </cfRule>
    <cfRule type="containsText" dxfId="5220" priority="5560" operator="containsText" text="Yes">
      <formula>NOT(ISERROR(SEARCH("Yes",H260)))</formula>
    </cfRule>
  </conditionalFormatting>
  <conditionalFormatting sqref="Q260">
    <cfRule type="containsText" dxfId="5219" priority="5553" operator="containsText" text="No">
      <formula>NOT(ISERROR(SEARCH("No",Q260)))</formula>
    </cfRule>
    <cfRule type="containsText" dxfId="5218" priority="5554" operator="containsText" text="Yes">
      <formula>NOT(ISERROR(SEARCH("Yes",Q260)))</formula>
    </cfRule>
    <cfRule type="containsText" dxfId="5217" priority="5555" operator="containsText" text="Yes">
      <formula>NOT(ISERROR(SEARCH("Yes",Q260)))</formula>
    </cfRule>
    <cfRule type="containsText" dxfId="5216" priority="5556" operator="containsText" text="Yes">
      <formula>NOT(ISERROR(SEARCH("Yes",Q260)))</formula>
    </cfRule>
  </conditionalFormatting>
  <conditionalFormatting sqref="S260">
    <cfRule type="containsText" dxfId="5215" priority="5549" operator="containsText" text="No">
      <formula>NOT(ISERROR(SEARCH("No",S260)))</formula>
    </cfRule>
    <cfRule type="containsText" dxfId="5214" priority="5550" operator="containsText" text="Yes">
      <formula>NOT(ISERROR(SEARCH("Yes",S260)))</formula>
    </cfRule>
    <cfRule type="containsText" dxfId="5213" priority="5551" operator="containsText" text="Yes">
      <formula>NOT(ISERROR(SEARCH("Yes",S260)))</formula>
    </cfRule>
    <cfRule type="containsText" dxfId="5212" priority="5552" operator="containsText" text="Yes">
      <formula>NOT(ISERROR(SEARCH("Yes",S260)))</formula>
    </cfRule>
  </conditionalFormatting>
  <conditionalFormatting sqref="T260">
    <cfRule type="containsText" dxfId="5211" priority="5545" operator="containsText" text="No">
      <formula>NOT(ISERROR(SEARCH("No",T260)))</formula>
    </cfRule>
    <cfRule type="containsText" dxfId="5210" priority="5546" operator="containsText" text="Yes">
      <formula>NOT(ISERROR(SEARCH("Yes",T260)))</formula>
    </cfRule>
    <cfRule type="containsText" dxfId="5209" priority="5547" operator="containsText" text="Yes">
      <formula>NOT(ISERROR(SEARCH("Yes",T260)))</formula>
    </cfRule>
    <cfRule type="containsText" dxfId="5208" priority="5548" operator="containsText" text="Yes">
      <formula>NOT(ISERROR(SEARCH("Yes",T260)))</formula>
    </cfRule>
  </conditionalFormatting>
  <conditionalFormatting sqref="U260">
    <cfRule type="containsText" dxfId="5207" priority="5541" operator="containsText" text="No">
      <formula>NOT(ISERROR(SEARCH("No",U260)))</formula>
    </cfRule>
    <cfRule type="containsText" dxfId="5206" priority="5542" operator="containsText" text="Yes">
      <formula>NOT(ISERROR(SEARCH("Yes",U260)))</formula>
    </cfRule>
    <cfRule type="containsText" dxfId="5205" priority="5543" operator="containsText" text="Yes">
      <formula>NOT(ISERROR(SEARCH("Yes",U260)))</formula>
    </cfRule>
    <cfRule type="containsText" dxfId="5204" priority="5544" operator="containsText" text="Yes">
      <formula>NOT(ISERROR(SEARCH("Yes",U260)))</formula>
    </cfRule>
  </conditionalFormatting>
  <conditionalFormatting sqref="W260">
    <cfRule type="containsText" dxfId="5203" priority="5537" operator="containsText" text="No">
      <formula>NOT(ISERROR(SEARCH("No",W260)))</formula>
    </cfRule>
    <cfRule type="containsText" dxfId="5202" priority="5538" operator="containsText" text="Yes">
      <formula>NOT(ISERROR(SEARCH("Yes",W260)))</formula>
    </cfRule>
    <cfRule type="containsText" dxfId="5201" priority="5539" operator="containsText" text="Yes">
      <formula>NOT(ISERROR(SEARCH("Yes",W260)))</formula>
    </cfRule>
    <cfRule type="containsText" dxfId="5200" priority="5540" operator="containsText" text="Yes">
      <formula>NOT(ISERROR(SEARCH("Yes",W260)))</formula>
    </cfRule>
  </conditionalFormatting>
  <conditionalFormatting sqref="Y260">
    <cfRule type="containsText" dxfId="5199" priority="5533" operator="containsText" text="No">
      <formula>NOT(ISERROR(SEARCH("No",Y260)))</formula>
    </cfRule>
    <cfRule type="containsText" dxfId="5198" priority="5534" operator="containsText" text="Yes">
      <formula>NOT(ISERROR(SEARCH("Yes",Y260)))</formula>
    </cfRule>
    <cfRule type="containsText" dxfId="5197" priority="5535" operator="containsText" text="Yes">
      <formula>NOT(ISERROR(SEARCH("Yes",Y260)))</formula>
    </cfRule>
    <cfRule type="containsText" dxfId="5196" priority="5536" operator="containsText" text="Yes">
      <formula>NOT(ISERROR(SEARCH("Yes",Y260)))</formula>
    </cfRule>
  </conditionalFormatting>
  <conditionalFormatting sqref="Z260">
    <cfRule type="containsText" dxfId="5195" priority="5529" operator="containsText" text="No">
      <formula>NOT(ISERROR(SEARCH("No",Z260)))</formula>
    </cfRule>
    <cfRule type="containsText" dxfId="5194" priority="5530" operator="containsText" text="Yes">
      <formula>NOT(ISERROR(SEARCH("Yes",Z260)))</formula>
    </cfRule>
    <cfRule type="containsText" dxfId="5193" priority="5531" operator="containsText" text="Yes">
      <formula>NOT(ISERROR(SEARCH("Yes",Z260)))</formula>
    </cfRule>
    <cfRule type="containsText" dxfId="5192" priority="5532" operator="containsText" text="Yes">
      <formula>NOT(ISERROR(SEARCH("Yes",Z260)))</formula>
    </cfRule>
  </conditionalFormatting>
  <conditionalFormatting sqref="AB260">
    <cfRule type="containsText" dxfId="5191" priority="5525" operator="containsText" text="No">
      <formula>NOT(ISERROR(SEARCH("No",AB260)))</formula>
    </cfRule>
    <cfRule type="containsText" dxfId="5190" priority="5526" operator="containsText" text="Yes">
      <formula>NOT(ISERROR(SEARCH("Yes",AB260)))</formula>
    </cfRule>
    <cfRule type="containsText" dxfId="5189" priority="5527" operator="containsText" text="Yes">
      <formula>NOT(ISERROR(SEARCH("Yes",AB260)))</formula>
    </cfRule>
    <cfRule type="containsText" dxfId="5188" priority="5528" operator="containsText" text="Yes">
      <formula>NOT(ISERROR(SEARCH("Yes",AB260)))</formula>
    </cfRule>
  </conditionalFormatting>
  <conditionalFormatting sqref="AD260">
    <cfRule type="containsText" dxfId="5187" priority="5521" operator="containsText" text="No">
      <formula>NOT(ISERROR(SEARCH("No",AD260)))</formula>
    </cfRule>
    <cfRule type="containsText" dxfId="5186" priority="5522" operator="containsText" text="Yes">
      <formula>NOT(ISERROR(SEARCH("Yes",AD260)))</formula>
    </cfRule>
    <cfRule type="containsText" dxfId="5185" priority="5523" operator="containsText" text="Yes">
      <formula>NOT(ISERROR(SEARCH("Yes",AD260)))</formula>
    </cfRule>
    <cfRule type="containsText" dxfId="5184" priority="5524" operator="containsText" text="Yes">
      <formula>NOT(ISERROR(SEARCH("Yes",AD260)))</formula>
    </cfRule>
  </conditionalFormatting>
  <conditionalFormatting sqref="AE260">
    <cfRule type="containsText" dxfId="5183" priority="5517" operator="containsText" text="No">
      <formula>NOT(ISERROR(SEARCH("No",AE260)))</formula>
    </cfRule>
    <cfRule type="containsText" dxfId="5182" priority="5518" operator="containsText" text="Yes">
      <formula>NOT(ISERROR(SEARCH("Yes",AE260)))</formula>
    </cfRule>
    <cfRule type="containsText" dxfId="5181" priority="5519" operator="containsText" text="Yes">
      <formula>NOT(ISERROR(SEARCH("Yes",AE260)))</formula>
    </cfRule>
    <cfRule type="containsText" dxfId="5180" priority="5520" operator="containsText" text="Yes">
      <formula>NOT(ISERROR(SEARCH("Yes",AE260)))</formula>
    </cfRule>
  </conditionalFormatting>
  <conditionalFormatting sqref="AG260">
    <cfRule type="containsText" dxfId="5179" priority="5513" operator="containsText" text="No">
      <formula>NOT(ISERROR(SEARCH("No",AG260)))</formula>
    </cfRule>
    <cfRule type="containsText" dxfId="5178" priority="5514" operator="containsText" text="Yes">
      <formula>NOT(ISERROR(SEARCH("Yes",AG260)))</formula>
    </cfRule>
    <cfRule type="containsText" dxfId="5177" priority="5515" operator="containsText" text="Yes">
      <formula>NOT(ISERROR(SEARCH("Yes",AG260)))</formula>
    </cfRule>
    <cfRule type="containsText" dxfId="5176" priority="5516" operator="containsText" text="Yes">
      <formula>NOT(ISERROR(SEARCH("Yes",AG260)))</formula>
    </cfRule>
  </conditionalFormatting>
  <conditionalFormatting sqref="N260">
    <cfRule type="containsText" dxfId="5175" priority="5509" operator="containsText" text="No">
      <formula>NOT(ISERROR(SEARCH("No",N260)))</formula>
    </cfRule>
    <cfRule type="containsText" dxfId="5174" priority="5510" operator="containsText" text="Yes">
      <formula>NOT(ISERROR(SEARCH("Yes",N260)))</formula>
    </cfRule>
    <cfRule type="containsText" dxfId="5173" priority="5511" operator="containsText" text="Yes">
      <formula>NOT(ISERROR(SEARCH("Yes",N260)))</formula>
    </cfRule>
    <cfRule type="containsText" dxfId="5172" priority="5512" operator="containsText" text="Yes">
      <formula>NOT(ISERROR(SEARCH("Yes",N260)))</formula>
    </cfRule>
  </conditionalFormatting>
  <conditionalFormatting sqref="V260">
    <cfRule type="containsText" dxfId="5171" priority="5505" operator="containsText" text="No">
      <formula>NOT(ISERROR(SEARCH("No",V260)))</formula>
    </cfRule>
    <cfRule type="containsText" dxfId="5170" priority="5506" operator="containsText" text="Yes">
      <formula>NOT(ISERROR(SEARCH("Yes",V260)))</formula>
    </cfRule>
    <cfRule type="containsText" dxfId="5169" priority="5507" operator="containsText" text="Yes">
      <formula>NOT(ISERROR(SEARCH("Yes",V260)))</formula>
    </cfRule>
    <cfRule type="containsText" dxfId="5168" priority="5508" operator="containsText" text="Yes">
      <formula>NOT(ISERROR(SEARCH("Yes",V260)))</formula>
    </cfRule>
  </conditionalFormatting>
  <conditionalFormatting sqref="AF260">
    <cfRule type="containsText" dxfId="5167" priority="5501" operator="containsText" text="No">
      <formula>NOT(ISERROR(SEARCH("No",AF260)))</formula>
    </cfRule>
    <cfRule type="containsText" dxfId="5166" priority="5502" operator="containsText" text="Yes">
      <formula>NOT(ISERROR(SEARCH("Yes",AF260)))</formula>
    </cfRule>
    <cfRule type="containsText" dxfId="5165" priority="5503" operator="containsText" text="Yes">
      <formula>NOT(ISERROR(SEARCH("Yes",AF260)))</formula>
    </cfRule>
    <cfRule type="containsText" dxfId="5164" priority="5504" operator="containsText" text="Yes">
      <formula>NOT(ISERROR(SEARCH("Yes",AF260)))</formula>
    </cfRule>
  </conditionalFormatting>
  <conditionalFormatting sqref="AI260">
    <cfRule type="containsText" dxfId="5163" priority="5497" operator="containsText" text="No">
      <formula>NOT(ISERROR(SEARCH("No",AI260)))</formula>
    </cfRule>
    <cfRule type="containsText" dxfId="5162" priority="5498" operator="containsText" text="Yes">
      <formula>NOT(ISERROR(SEARCH("Yes",AI260)))</formula>
    </cfRule>
    <cfRule type="containsText" dxfId="5161" priority="5499" operator="containsText" text="Yes">
      <formula>NOT(ISERROR(SEARCH("Yes",AI260)))</formula>
    </cfRule>
    <cfRule type="containsText" dxfId="5160" priority="5500" operator="containsText" text="Yes">
      <formula>NOT(ISERROR(SEARCH("Yes",AI260)))</formula>
    </cfRule>
  </conditionalFormatting>
  <conditionalFormatting sqref="X260">
    <cfRule type="containsText" dxfId="5159" priority="5493" operator="containsText" text="No">
      <formula>NOT(ISERROR(SEARCH("No",X260)))</formula>
    </cfRule>
    <cfRule type="containsText" dxfId="5158" priority="5494" operator="containsText" text="Yes">
      <formula>NOT(ISERROR(SEARCH("Yes",X260)))</formula>
    </cfRule>
    <cfRule type="containsText" dxfId="5157" priority="5495" operator="containsText" text="Yes">
      <formula>NOT(ISERROR(SEARCH("Yes",X260)))</formula>
    </cfRule>
    <cfRule type="containsText" dxfId="5156" priority="5496" operator="containsText" text="Yes">
      <formula>NOT(ISERROR(SEARCH("Yes",X260)))</formula>
    </cfRule>
  </conditionalFormatting>
  <conditionalFormatting sqref="AK260">
    <cfRule type="containsText" dxfId="5155" priority="5489" operator="containsText" text="No">
      <formula>NOT(ISERROR(SEARCH("No",AK260)))</formula>
    </cfRule>
    <cfRule type="containsText" dxfId="5154" priority="5490" operator="containsText" text="Yes">
      <formula>NOT(ISERROR(SEARCH("Yes",AK260)))</formula>
    </cfRule>
    <cfRule type="containsText" dxfId="5153" priority="5491" operator="containsText" text="Yes">
      <formula>NOT(ISERROR(SEARCH("Yes",AK260)))</formula>
    </cfRule>
    <cfRule type="containsText" dxfId="5152" priority="5492" operator="containsText" text="Yes">
      <formula>NOT(ISERROR(SEARCH("Yes",AK260)))</formula>
    </cfRule>
  </conditionalFormatting>
  <conditionalFormatting sqref="AN260">
    <cfRule type="containsText" dxfId="5151" priority="5485" operator="containsText" text="No">
      <formula>NOT(ISERROR(SEARCH("No",AN260)))</formula>
    </cfRule>
    <cfRule type="containsText" dxfId="5150" priority="5486" operator="containsText" text="Yes">
      <formula>NOT(ISERROR(SEARCH("Yes",AN260)))</formula>
    </cfRule>
    <cfRule type="containsText" dxfId="5149" priority="5487" operator="containsText" text="Yes">
      <formula>NOT(ISERROR(SEARCH("Yes",AN260)))</formula>
    </cfRule>
    <cfRule type="containsText" dxfId="5148" priority="5488" operator="containsText" text="Yes">
      <formula>NOT(ISERROR(SEARCH("Yes",AN260)))</formula>
    </cfRule>
  </conditionalFormatting>
  <conditionalFormatting sqref="AO260">
    <cfRule type="containsText" dxfId="5147" priority="5481" operator="containsText" text="No">
      <formula>NOT(ISERROR(SEARCH("No",AO260)))</formula>
    </cfRule>
    <cfRule type="containsText" dxfId="5146" priority="5482" operator="containsText" text="Yes">
      <formula>NOT(ISERROR(SEARCH("Yes",AO260)))</formula>
    </cfRule>
    <cfRule type="containsText" dxfId="5145" priority="5483" operator="containsText" text="Yes">
      <formula>NOT(ISERROR(SEARCH("Yes",AO260)))</formula>
    </cfRule>
    <cfRule type="containsText" dxfId="5144" priority="5484" operator="containsText" text="Yes">
      <formula>NOT(ISERROR(SEARCH("Yes",AO260)))</formula>
    </cfRule>
  </conditionalFormatting>
  <conditionalFormatting sqref="AP260">
    <cfRule type="containsText" dxfId="5143" priority="5477" operator="containsText" text="No">
      <formula>NOT(ISERROR(SEARCH("No",AP260)))</formula>
    </cfRule>
    <cfRule type="containsText" dxfId="5142" priority="5478" operator="containsText" text="Yes">
      <formula>NOT(ISERROR(SEARCH("Yes",AP260)))</formula>
    </cfRule>
    <cfRule type="containsText" dxfId="5141" priority="5479" operator="containsText" text="Yes">
      <formula>NOT(ISERROR(SEARCH("Yes",AP260)))</formula>
    </cfRule>
    <cfRule type="containsText" dxfId="5140" priority="5480" operator="containsText" text="Yes">
      <formula>NOT(ISERROR(SEARCH("Yes",AP260)))</formula>
    </cfRule>
  </conditionalFormatting>
  <conditionalFormatting sqref="AQ260">
    <cfRule type="containsText" dxfId="5139" priority="5473" operator="containsText" text="No">
      <formula>NOT(ISERROR(SEARCH("No",AQ260)))</formula>
    </cfRule>
    <cfRule type="containsText" dxfId="5138" priority="5474" operator="containsText" text="Yes">
      <formula>NOT(ISERROR(SEARCH("Yes",AQ260)))</formula>
    </cfRule>
    <cfRule type="containsText" dxfId="5137" priority="5475" operator="containsText" text="Yes">
      <formula>NOT(ISERROR(SEARCH("Yes",AQ260)))</formula>
    </cfRule>
    <cfRule type="containsText" dxfId="5136" priority="5476" operator="containsText" text="Yes">
      <formula>NOT(ISERROR(SEARCH("Yes",AQ260)))</formula>
    </cfRule>
  </conditionalFormatting>
  <conditionalFormatting sqref="AN260:AQ260">
    <cfRule type="containsText" dxfId="5135" priority="5471" operator="containsText" text="Yes">
      <formula>NOT(ISERROR(SEARCH("Yes",AN260)))</formula>
    </cfRule>
    <cfRule type="containsText" dxfId="5134" priority="5472" operator="containsText" text="No">
      <formula>NOT(ISERROR(SEARCH("No",AN260)))</formula>
    </cfRule>
  </conditionalFormatting>
  <conditionalFormatting sqref="AM260">
    <cfRule type="containsText" dxfId="5133" priority="5467" operator="containsText" text="No">
      <formula>NOT(ISERROR(SEARCH("No",AM260)))</formula>
    </cfRule>
    <cfRule type="containsText" dxfId="5132" priority="5468" operator="containsText" text="Yes">
      <formula>NOT(ISERROR(SEARCH("Yes",AM260)))</formula>
    </cfRule>
    <cfRule type="containsText" dxfId="5131" priority="5469" operator="containsText" text="Yes">
      <formula>NOT(ISERROR(SEARCH("Yes",AM260)))</formula>
    </cfRule>
    <cfRule type="containsText" dxfId="5130" priority="5470" operator="containsText" text="Yes">
      <formula>NOT(ISERROR(SEARCH("Yes",AM260)))</formula>
    </cfRule>
  </conditionalFormatting>
  <conditionalFormatting sqref="AL260">
    <cfRule type="containsText" dxfId="5129" priority="5463" operator="containsText" text="No">
      <formula>NOT(ISERROR(SEARCH("No",AL260)))</formula>
    </cfRule>
    <cfRule type="containsText" dxfId="5128" priority="5464" operator="containsText" text="Yes">
      <formula>NOT(ISERROR(SEARCH("Yes",AL260)))</formula>
    </cfRule>
    <cfRule type="containsText" dxfId="5127" priority="5465" operator="containsText" text="Yes">
      <formula>NOT(ISERROR(SEARCH("Yes",AL260)))</formula>
    </cfRule>
    <cfRule type="containsText" dxfId="5126" priority="5466" operator="containsText" text="Yes">
      <formula>NOT(ISERROR(SEARCH("Yes",AL260)))</formula>
    </cfRule>
  </conditionalFormatting>
  <conditionalFormatting sqref="AR260">
    <cfRule type="containsText" dxfId="5125" priority="5459" operator="containsText" text="No">
      <formula>NOT(ISERROR(SEARCH("No",AR260)))</formula>
    </cfRule>
    <cfRule type="containsText" dxfId="5124" priority="5460" operator="containsText" text="Yes">
      <formula>NOT(ISERROR(SEARCH("Yes",AR260)))</formula>
    </cfRule>
    <cfRule type="containsText" dxfId="5123" priority="5461" operator="containsText" text="Yes">
      <formula>NOT(ISERROR(SEARCH("Yes",AR260)))</formula>
    </cfRule>
    <cfRule type="containsText" dxfId="5122" priority="5462" operator="containsText" text="Yes">
      <formula>NOT(ISERROR(SEARCH("Yes",AR260)))</formula>
    </cfRule>
  </conditionalFormatting>
  <conditionalFormatting sqref="AS260">
    <cfRule type="containsText" dxfId="5121" priority="5455" operator="containsText" text="No">
      <formula>NOT(ISERROR(SEARCH("No",AS260)))</formula>
    </cfRule>
    <cfRule type="containsText" dxfId="5120" priority="5456" operator="containsText" text="Yes">
      <formula>NOT(ISERROR(SEARCH("Yes",AS260)))</formula>
    </cfRule>
    <cfRule type="containsText" dxfId="5119" priority="5457" operator="containsText" text="Yes">
      <formula>NOT(ISERROR(SEARCH("Yes",AS260)))</formula>
    </cfRule>
    <cfRule type="containsText" dxfId="5118" priority="5458" operator="containsText" text="Yes">
      <formula>NOT(ISERROR(SEARCH("Yes",AS260)))</formula>
    </cfRule>
  </conditionalFormatting>
  <conditionalFormatting sqref="AT260">
    <cfRule type="containsText" dxfId="5117" priority="5451" operator="containsText" text="No">
      <formula>NOT(ISERROR(SEARCH("No",AT260)))</formula>
    </cfRule>
    <cfRule type="containsText" dxfId="5116" priority="5452" operator="containsText" text="Yes">
      <formula>NOT(ISERROR(SEARCH("Yes",AT260)))</formula>
    </cfRule>
    <cfRule type="containsText" dxfId="5115" priority="5453" operator="containsText" text="Yes">
      <formula>NOT(ISERROR(SEARCH("Yes",AT260)))</formula>
    </cfRule>
    <cfRule type="containsText" dxfId="5114" priority="5454" operator="containsText" text="Yes">
      <formula>NOT(ISERROR(SEARCH("Yes",AT260)))</formula>
    </cfRule>
  </conditionalFormatting>
  <conditionalFormatting sqref="AU260">
    <cfRule type="containsText" dxfId="5113" priority="5447" operator="containsText" text="No">
      <formula>NOT(ISERROR(SEARCH("No",AU260)))</formula>
    </cfRule>
    <cfRule type="containsText" dxfId="5112" priority="5448" operator="containsText" text="Yes">
      <formula>NOT(ISERROR(SEARCH("Yes",AU260)))</formula>
    </cfRule>
    <cfRule type="containsText" dxfId="5111" priority="5449" operator="containsText" text="Yes">
      <formula>NOT(ISERROR(SEARCH("Yes",AU260)))</formula>
    </cfRule>
    <cfRule type="containsText" dxfId="5110" priority="5450" operator="containsText" text="Yes">
      <formula>NOT(ISERROR(SEARCH("Yes",AU260)))</formula>
    </cfRule>
  </conditionalFormatting>
  <conditionalFormatting sqref="AV260">
    <cfRule type="containsText" dxfId="5109" priority="5443" operator="containsText" text="No">
      <formula>NOT(ISERROR(SEARCH("No",AV260)))</formula>
    </cfRule>
    <cfRule type="containsText" dxfId="5108" priority="5444" operator="containsText" text="Yes">
      <formula>NOT(ISERROR(SEARCH("Yes",AV260)))</formula>
    </cfRule>
    <cfRule type="containsText" dxfId="5107" priority="5445" operator="containsText" text="Yes">
      <formula>NOT(ISERROR(SEARCH("Yes",AV260)))</formula>
    </cfRule>
    <cfRule type="containsText" dxfId="5106" priority="5446" operator="containsText" text="Yes">
      <formula>NOT(ISERROR(SEARCH("Yes",AV260)))</formula>
    </cfRule>
  </conditionalFormatting>
  <conditionalFormatting sqref="AW260">
    <cfRule type="containsText" dxfId="5105" priority="5439" operator="containsText" text="No">
      <formula>NOT(ISERROR(SEARCH("No",AW260)))</formula>
    </cfRule>
    <cfRule type="containsText" dxfId="5104" priority="5440" operator="containsText" text="Yes">
      <formula>NOT(ISERROR(SEARCH("Yes",AW260)))</formula>
    </cfRule>
    <cfRule type="containsText" dxfId="5103" priority="5441" operator="containsText" text="Yes">
      <formula>NOT(ISERROR(SEARCH("Yes",AW260)))</formula>
    </cfRule>
    <cfRule type="containsText" dxfId="5102" priority="5442" operator="containsText" text="Yes">
      <formula>NOT(ISERROR(SEARCH("Yes",AW260)))</formula>
    </cfRule>
  </conditionalFormatting>
  <conditionalFormatting sqref="AX260">
    <cfRule type="containsText" dxfId="5101" priority="5435" operator="containsText" text="No">
      <formula>NOT(ISERROR(SEARCH("No",AX260)))</formula>
    </cfRule>
    <cfRule type="containsText" dxfId="5100" priority="5436" operator="containsText" text="Yes">
      <formula>NOT(ISERROR(SEARCH("Yes",AX260)))</formula>
    </cfRule>
    <cfRule type="containsText" dxfId="5099" priority="5437" operator="containsText" text="Yes">
      <formula>NOT(ISERROR(SEARCH("Yes",AX260)))</formula>
    </cfRule>
    <cfRule type="containsText" dxfId="5098" priority="5438" operator="containsText" text="Yes">
      <formula>NOT(ISERROR(SEARCH("Yes",AX260)))</formula>
    </cfRule>
  </conditionalFormatting>
  <conditionalFormatting sqref="AY260">
    <cfRule type="containsText" dxfId="5097" priority="5431" operator="containsText" text="No">
      <formula>NOT(ISERROR(SEARCH("No",AY260)))</formula>
    </cfRule>
    <cfRule type="containsText" dxfId="5096" priority="5432" operator="containsText" text="Yes">
      <formula>NOT(ISERROR(SEARCH("Yes",AY260)))</formula>
    </cfRule>
    <cfRule type="containsText" dxfId="5095" priority="5433" operator="containsText" text="Yes">
      <formula>NOT(ISERROR(SEARCH("Yes",AY260)))</formula>
    </cfRule>
    <cfRule type="containsText" dxfId="5094" priority="5434" operator="containsText" text="Yes">
      <formula>NOT(ISERROR(SEARCH("Yes",AY260)))</formula>
    </cfRule>
  </conditionalFormatting>
  <conditionalFormatting sqref="E263 AJ263 O263:P263 AH263 AC263 AA263 R263 I263:M263">
    <cfRule type="containsText" dxfId="5093" priority="5427" operator="containsText" text="No">
      <formula>NOT(ISERROR(SEARCH("No",E263)))</formula>
    </cfRule>
    <cfRule type="containsText" dxfId="5092" priority="5428" operator="containsText" text="Yes">
      <formula>NOT(ISERROR(SEARCH("Yes",E263)))</formula>
    </cfRule>
    <cfRule type="containsText" dxfId="5091" priority="5429" operator="containsText" text="Yes">
      <formula>NOT(ISERROR(SEARCH("Yes",E263)))</formula>
    </cfRule>
    <cfRule type="containsText" dxfId="5090" priority="5430" operator="containsText" text="Yes">
      <formula>NOT(ISERROR(SEARCH("Yes",E263)))</formula>
    </cfRule>
  </conditionalFormatting>
  <conditionalFormatting sqref="F263">
    <cfRule type="containsText" dxfId="5089" priority="5423" operator="containsText" text="No">
      <formula>NOT(ISERROR(SEARCH("No",F263)))</formula>
    </cfRule>
    <cfRule type="containsText" dxfId="5088" priority="5424" operator="containsText" text="Yes">
      <formula>NOT(ISERROR(SEARCH("Yes",F263)))</formula>
    </cfRule>
    <cfRule type="containsText" dxfId="5087" priority="5425" operator="containsText" text="Yes">
      <formula>NOT(ISERROR(SEARCH("Yes",F263)))</formula>
    </cfRule>
    <cfRule type="containsText" dxfId="5086" priority="5426" operator="containsText" text="Yes">
      <formula>NOT(ISERROR(SEARCH("Yes",F263)))</formula>
    </cfRule>
  </conditionalFormatting>
  <conditionalFormatting sqref="G263">
    <cfRule type="containsText" dxfId="5085" priority="5419" operator="containsText" text="No">
      <formula>NOT(ISERROR(SEARCH("No",G263)))</formula>
    </cfRule>
    <cfRule type="containsText" dxfId="5084" priority="5420" operator="containsText" text="Yes">
      <formula>NOT(ISERROR(SEARCH("Yes",G263)))</formula>
    </cfRule>
    <cfRule type="containsText" dxfId="5083" priority="5421" operator="containsText" text="Yes">
      <formula>NOT(ISERROR(SEARCH("Yes",G263)))</formula>
    </cfRule>
    <cfRule type="containsText" dxfId="5082" priority="5422" operator="containsText" text="Yes">
      <formula>NOT(ISERROR(SEARCH("Yes",G263)))</formula>
    </cfRule>
  </conditionalFormatting>
  <conditionalFormatting sqref="H263">
    <cfRule type="containsText" dxfId="5081" priority="5415" operator="containsText" text="No">
      <formula>NOT(ISERROR(SEARCH("No",H263)))</formula>
    </cfRule>
    <cfRule type="containsText" dxfId="5080" priority="5416" operator="containsText" text="Yes">
      <formula>NOT(ISERROR(SEARCH("Yes",H263)))</formula>
    </cfRule>
    <cfRule type="containsText" dxfId="5079" priority="5417" operator="containsText" text="Yes">
      <formula>NOT(ISERROR(SEARCH("Yes",H263)))</formula>
    </cfRule>
    <cfRule type="containsText" dxfId="5078" priority="5418" operator="containsText" text="Yes">
      <formula>NOT(ISERROR(SEARCH("Yes",H263)))</formula>
    </cfRule>
  </conditionalFormatting>
  <conditionalFormatting sqref="Q263">
    <cfRule type="containsText" dxfId="5077" priority="5411" operator="containsText" text="No">
      <formula>NOT(ISERROR(SEARCH("No",Q263)))</formula>
    </cfRule>
    <cfRule type="containsText" dxfId="5076" priority="5412" operator="containsText" text="Yes">
      <formula>NOT(ISERROR(SEARCH("Yes",Q263)))</formula>
    </cfRule>
    <cfRule type="containsText" dxfId="5075" priority="5413" operator="containsText" text="Yes">
      <formula>NOT(ISERROR(SEARCH("Yes",Q263)))</formula>
    </cfRule>
    <cfRule type="containsText" dxfId="5074" priority="5414" operator="containsText" text="Yes">
      <formula>NOT(ISERROR(SEARCH("Yes",Q263)))</formula>
    </cfRule>
  </conditionalFormatting>
  <conditionalFormatting sqref="S263">
    <cfRule type="containsText" dxfId="5073" priority="5407" operator="containsText" text="No">
      <formula>NOT(ISERROR(SEARCH("No",S263)))</formula>
    </cfRule>
    <cfRule type="containsText" dxfId="5072" priority="5408" operator="containsText" text="Yes">
      <formula>NOT(ISERROR(SEARCH("Yes",S263)))</formula>
    </cfRule>
    <cfRule type="containsText" dxfId="5071" priority="5409" operator="containsText" text="Yes">
      <formula>NOT(ISERROR(SEARCH("Yes",S263)))</formula>
    </cfRule>
    <cfRule type="containsText" dxfId="5070" priority="5410" operator="containsText" text="Yes">
      <formula>NOT(ISERROR(SEARCH("Yes",S263)))</formula>
    </cfRule>
  </conditionalFormatting>
  <conditionalFormatting sqref="T263">
    <cfRule type="containsText" dxfId="5069" priority="5403" operator="containsText" text="No">
      <formula>NOT(ISERROR(SEARCH("No",T263)))</formula>
    </cfRule>
    <cfRule type="containsText" dxfId="5068" priority="5404" operator="containsText" text="Yes">
      <formula>NOT(ISERROR(SEARCH("Yes",T263)))</formula>
    </cfRule>
    <cfRule type="containsText" dxfId="5067" priority="5405" operator="containsText" text="Yes">
      <formula>NOT(ISERROR(SEARCH("Yes",T263)))</formula>
    </cfRule>
    <cfRule type="containsText" dxfId="5066" priority="5406" operator="containsText" text="Yes">
      <formula>NOT(ISERROR(SEARCH("Yes",T263)))</formula>
    </cfRule>
  </conditionalFormatting>
  <conditionalFormatting sqref="U263">
    <cfRule type="containsText" dxfId="5065" priority="5399" operator="containsText" text="No">
      <formula>NOT(ISERROR(SEARCH("No",U263)))</formula>
    </cfRule>
    <cfRule type="containsText" dxfId="5064" priority="5400" operator="containsText" text="Yes">
      <formula>NOT(ISERROR(SEARCH("Yes",U263)))</formula>
    </cfRule>
    <cfRule type="containsText" dxfId="5063" priority="5401" operator="containsText" text="Yes">
      <formula>NOT(ISERROR(SEARCH("Yes",U263)))</formula>
    </cfRule>
    <cfRule type="containsText" dxfId="5062" priority="5402" operator="containsText" text="Yes">
      <formula>NOT(ISERROR(SEARCH("Yes",U263)))</formula>
    </cfRule>
  </conditionalFormatting>
  <conditionalFormatting sqref="W263">
    <cfRule type="containsText" dxfId="5061" priority="5395" operator="containsText" text="No">
      <formula>NOT(ISERROR(SEARCH("No",W263)))</formula>
    </cfRule>
    <cfRule type="containsText" dxfId="5060" priority="5396" operator="containsText" text="Yes">
      <formula>NOT(ISERROR(SEARCH("Yes",W263)))</formula>
    </cfRule>
    <cfRule type="containsText" dxfId="5059" priority="5397" operator="containsText" text="Yes">
      <formula>NOT(ISERROR(SEARCH("Yes",W263)))</formula>
    </cfRule>
    <cfRule type="containsText" dxfId="5058" priority="5398" operator="containsText" text="Yes">
      <formula>NOT(ISERROR(SEARCH("Yes",W263)))</formula>
    </cfRule>
  </conditionalFormatting>
  <conditionalFormatting sqref="Y263">
    <cfRule type="containsText" dxfId="5057" priority="5391" operator="containsText" text="No">
      <formula>NOT(ISERROR(SEARCH("No",Y263)))</formula>
    </cfRule>
    <cfRule type="containsText" dxfId="5056" priority="5392" operator="containsText" text="Yes">
      <formula>NOT(ISERROR(SEARCH("Yes",Y263)))</formula>
    </cfRule>
    <cfRule type="containsText" dxfId="5055" priority="5393" operator="containsText" text="Yes">
      <formula>NOT(ISERROR(SEARCH("Yes",Y263)))</formula>
    </cfRule>
    <cfRule type="containsText" dxfId="5054" priority="5394" operator="containsText" text="Yes">
      <formula>NOT(ISERROR(SEARCH("Yes",Y263)))</formula>
    </cfRule>
  </conditionalFormatting>
  <conditionalFormatting sqref="Z263">
    <cfRule type="containsText" dxfId="5053" priority="5387" operator="containsText" text="No">
      <formula>NOT(ISERROR(SEARCH("No",Z263)))</formula>
    </cfRule>
    <cfRule type="containsText" dxfId="5052" priority="5388" operator="containsText" text="Yes">
      <formula>NOT(ISERROR(SEARCH("Yes",Z263)))</formula>
    </cfRule>
    <cfRule type="containsText" dxfId="5051" priority="5389" operator="containsText" text="Yes">
      <formula>NOT(ISERROR(SEARCH("Yes",Z263)))</formula>
    </cfRule>
    <cfRule type="containsText" dxfId="5050" priority="5390" operator="containsText" text="Yes">
      <formula>NOT(ISERROR(SEARCH("Yes",Z263)))</formula>
    </cfRule>
  </conditionalFormatting>
  <conditionalFormatting sqref="AB263">
    <cfRule type="containsText" dxfId="5049" priority="5383" operator="containsText" text="No">
      <formula>NOT(ISERROR(SEARCH("No",AB263)))</formula>
    </cfRule>
    <cfRule type="containsText" dxfId="5048" priority="5384" operator="containsText" text="Yes">
      <formula>NOT(ISERROR(SEARCH("Yes",AB263)))</formula>
    </cfRule>
    <cfRule type="containsText" dxfId="5047" priority="5385" operator="containsText" text="Yes">
      <formula>NOT(ISERROR(SEARCH("Yes",AB263)))</formula>
    </cfRule>
    <cfRule type="containsText" dxfId="5046" priority="5386" operator="containsText" text="Yes">
      <formula>NOT(ISERROR(SEARCH("Yes",AB263)))</formula>
    </cfRule>
  </conditionalFormatting>
  <conditionalFormatting sqref="AD263">
    <cfRule type="containsText" dxfId="5045" priority="5379" operator="containsText" text="No">
      <formula>NOT(ISERROR(SEARCH("No",AD263)))</formula>
    </cfRule>
    <cfRule type="containsText" dxfId="5044" priority="5380" operator="containsText" text="Yes">
      <formula>NOT(ISERROR(SEARCH("Yes",AD263)))</formula>
    </cfRule>
    <cfRule type="containsText" dxfId="5043" priority="5381" operator="containsText" text="Yes">
      <formula>NOT(ISERROR(SEARCH("Yes",AD263)))</formula>
    </cfRule>
    <cfRule type="containsText" dxfId="5042" priority="5382" operator="containsText" text="Yes">
      <formula>NOT(ISERROR(SEARCH("Yes",AD263)))</formula>
    </cfRule>
  </conditionalFormatting>
  <conditionalFormatting sqref="AE263">
    <cfRule type="containsText" dxfId="5041" priority="5375" operator="containsText" text="No">
      <formula>NOT(ISERROR(SEARCH("No",AE263)))</formula>
    </cfRule>
    <cfRule type="containsText" dxfId="5040" priority="5376" operator="containsText" text="Yes">
      <formula>NOT(ISERROR(SEARCH("Yes",AE263)))</formula>
    </cfRule>
    <cfRule type="containsText" dxfId="5039" priority="5377" operator="containsText" text="Yes">
      <formula>NOT(ISERROR(SEARCH("Yes",AE263)))</formula>
    </cfRule>
    <cfRule type="containsText" dxfId="5038" priority="5378" operator="containsText" text="Yes">
      <formula>NOT(ISERROR(SEARCH("Yes",AE263)))</formula>
    </cfRule>
  </conditionalFormatting>
  <conditionalFormatting sqref="AG263">
    <cfRule type="containsText" dxfId="5037" priority="5371" operator="containsText" text="No">
      <formula>NOT(ISERROR(SEARCH("No",AG263)))</formula>
    </cfRule>
    <cfRule type="containsText" dxfId="5036" priority="5372" operator="containsText" text="Yes">
      <formula>NOT(ISERROR(SEARCH("Yes",AG263)))</formula>
    </cfRule>
    <cfRule type="containsText" dxfId="5035" priority="5373" operator="containsText" text="Yes">
      <formula>NOT(ISERROR(SEARCH("Yes",AG263)))</formula>
    </cfRule>
    <cfRule type="containsText" dxfId="5034" priority="5374" operator="containsText" text="Yes">
      <formula>NOT(ISERROR(SEARCH("Yes",AG263)))</formula>
    </cfRule>
  </conditionalFormatting>
  <conditionalFormatting sqref="N263">
    <cfRule type="containsText" dxfId="5033" priority="5367" operator="containsText" text="No">
      <formula>NOT(ISERROR(SEARCH("No",N263)))</formula>
    </cfRule>
    <cfRule type="containsText" dxfId="5032" priority="5368" operator="containsText" text="Yes">
      <formula>NOT(ISERROR(SEARCH("Yes",N263)))</formula>
    </cfRule>
    <cfRule type="containsText" dxfId="5031" priority="5369" operator="containsText" text="Yes">
      <formula>NOT(ISERROR(SEARCH("Yes",N263)))</formula>
    </cfRule>
    <cfRule type="containsText" dxfId="5030" priority="5370" operator="containsText" text="Yes">
      <formula>NOT(ISERROR(SEARCH("Yes",N263)))</formula>
    </cfRule>
  </conditionalFormatting>
  <conditionalFormatting sqref="V263">
    <cfRule type="containsText" dxfId="5029" priority="5363" operator="containsText" text="No">
      <formula>NOT(ISERROR(SEARCH("No",V263)))</formula>
    </cfRule>
    <cfRule type="containsText" dxfId="5028" priority="5364" operator="containsText" text="Yes">
      <formula>NOT(ISERROR(SEARCH("Yes",V263)))</formula>
    </cfRule>
    <cfRule type="containsText" dxfId="5027" priority="5365" operator="containsText" text="Yes">
      <formula>NOT(ISERROR(SEARCH("Yes",V263)))</formula>
    </cfRule>
    <cfRule type="containsText" dxfId="5026" priority="5366" operator="containsText" text="Yes">
      <formula>NOT(ISERROR(SEARCH("Yes",V263)))</formula>
    </cfRule>
  </conditionalFormatting>
  <conditionalFormatting sqref="AF263">
    <cfRule type="containsText" dxfId="5025" priority="5359" operator="containsText" text="No">
      <formula>NOT(ISERROR(SEARCH("No",AF263)))</formula>
    </cfRule>
    <cfRule type="containsText" dxfId="5024" priority="5360" operator="containsText" text="Yes">
      <formula>NOT(ISERROR(SEARCH("Yes",AF263)))</formula>
    </cfRule>
    <cfRule type="containsText" dxfId="5023" priority="5361" operator="containsText" text="Yes">
      <formula>NOT(ISERROR(SEARCH("Yes",AF263)))</formula>
    </cfRule>
    <cfRule type="containsText" dxfId="5022" priority="5362" operator="containsText" text="Yes">
      <formula>NOT(ISERROR(SEARCH("Yes",AF263)))</formula>
    </cfRule>
  </conditionalFormatting>
  <conditionalFormatting sqref="AI263">
    <cfRule type="containsText" dxfId="5021" priority="5355" operator="containsText" text="No">
      <formula>NOT(ISERROR(SEARCH("No",AI263)))</formula>
    </cfRule>
    <cfRule type="containsText" dxfId="5020" priority="5356" operator="containsText" text="Yes">
      <formula>NOT(ISERROR(SEARCH("Yes",AI263)))</formula>
    </cfRule>
    <cfRule type="containsText" dxfId="5019" priority="5357" operator="containsText" text="Yes">
      <formula>NOT(ISERROR(SEARCH("Yes",AI263)))</formula>
    </cfRule>
    <cfRule type="containsText" dxfId="5018" priority="5358" operator="containsText" text="Yes">
      <formula>NOT(ISERROR(SEARCH("Yes",AI263)))</formula>
    </cfRule>
  </conditionalFormatting>
  <conditionalFormatting sqref="X263">
    <cfRule type="containsText" dxfId="5017" priority="5351" operator="containsText" text="No">
      <formula>NOT(ISERROR(SEARCH("No",X263)))</formula>
    </cfRule>
    <cfRule type="containsText" dxfId="5016" priority="5352" operator="containsText" text="Yes">
      <formula>NOT(ISERROR(SEARCH("Yes",X263)))</formula>
    </cfRule>
    <cfRule type="containsText" dxfId="5015" priority="5353" operator="containsText" text="Yes">
      <formula>NOT(ISERROR(SEARCH("Yes",X263)))</formula>
    </cfRule>
    <cfRule type="containsText" dxfId="5014" priority="5354" operator="containsText" text="Yes">
      <formula>NOT(ISERROR(SEARCH("Yes",X263)))</formula>
    </cfRule>
  </conditionalFormatting>
  <conditionalFormatting sqref="AK263">
    <cfRule type="containsText" dxfId="5013" priority="5347" operator="containsText" text="No">
      <formula>NOT(ISERROR(SEARCH("No",AK263)))</formula>
    </cfRule>
    <cfRule type="containsText" dxfId="5012" priority="5348" operator="containsText" text="Yes">
      <formula>NOT(ISERROR(SEARCH("Yes",AK263)))</formula>
    </cfRule>
    <cfRule type="containsText" dxfId="5011" priority="5349" operator="containsText" text="Yes">
      <formula>NOT(ISERROR(SEARCH("Yes",AK263)))</formula>
    </cfRule>
    <cfRule type="containsText" dxfId="5010" priority="5350" operator="containsText" text="Yes">
      <formula>NOT(ISERROR(SEARCH("Yes",AK263)))</formula>
    </cfRule>
  </conditionalFormatting>
  <conditionalFormatting sqref="AN263">
    <cfRule type="containsText" dxfId="5009" priority="5343" operator="containsText" text="No">
      <formula>NOT(ISERROR(SEARCH("No",AN263)))</formula>
    </cfRule>
    <cfRule type="containsText" dxfId="5008" priority="5344" operator="containsText" text="Yes">
      <formula>NOT(ISERROR(SEARCH("Yes",AN263)))</formula>
    </cfRule>
    <cfRule type="containsText" dxfId="5007" priority="5345" operator="containsText" text="Yes">
      <formula>NOT(ISERROR(SEARCH("Yes",AN263)))</formula>
    </cfRule>
    <cfRule type="containsText" dxfId="5006" priority="5346" operator="containsText" text="Yes">
      <formula>NOT(ISERROR(SEARCH("Yes",AN263)))</formula>
    </cfRule>
  </conditionalFormatting>
  <conditionalFormatting sqref="AO263">
    <cfRule type="containsText" dxfId="5005" priority="5339" operator="containsText" text="No">
      <formula>NOT(ISERROR(SEARCH("No",AO263)))</formula>
    </cfRule>
    <cfRule type="containsText" dxfId="5004" priority="5340" operator="containsText" text="Yes">
      <formula>NOT(ISERROR(SEARCH("Yes",AO263)))</formula>
    </cfRule>
    <cfRule type="containsText" dxfId="5003" priority="5341" operator="containsText" text="Yes">
      <formula>NOT(ISERROR(SEARCH("Yes",AO263)))</formula>
    </cfRule>
    <cfRule type="containsText" dxfId="5002" priority="5342" operator="containsText" text="Yes">
      <formula>NOT(ISERROR(SEARCH("Yes",AO263)))</formula>
    </cfRule>
  </conditionalFormatting>
  <conditionalFormatting sqref="AP263">
    <cfRule type="containsText" dxfId="5001" priority="5335" operator="containsText" text="No">
      <formula>NOT(ISERROR(SEARCH("No",AP263)))</formula>
    </cfRule>
    <cfRule type="containsText" dxfId="5000" priority="5336" operator="containsText" text="Yes">
      <formula>NOT(ISERROR(SEARCH("Yes",AP263)))</formula>
    </cfRule>
    <cfRule type="containsText" dxfId="4999" priority="5337" operator="containsText" text="Yes">
      <formula>NOT(ISERROR(SEARCH("Yes",AP263)))</formula>
    </cfRule>
    <cfRule type="containsText" dxfId="4998" priority="5338" operator="containsText" text="Yes">
      <formula>NOT(ISERROR(SEARCH("Yes",AP263)))</formula>
    </cfRule>
  </conditionalFormatting>
  <conditionalFormatting sqref="AQ263">
    <cfRule type="containsText" dxfId="4997" priority="5331" operator="containsText" text="No">
      <formula>NOT(ISERROR(SEARCH("No",AQ263)))</formula>
    </cfRule>
    <cfRule type="containsText" dxfId="4996" priority="5332" operator="containsText" text="Yes">
      <formula>NOT(ISERROR(SEARCH("Yes",AQ263)))</formula>
    </cfRule>
    <cfRule type="containsText" dxfId="4995" priority="5333" operator="containsText" text="Yes">
      <formula>NOT(ISERROR(SEARCH("Yes",AQ263)))</formula>
    </cfRule>
    <cfRule type="containsText" dxfId="4994" priority="5334" operator="containsText" text="Yes">
      <formula>NOT(ISERROR(SEARCH("Yes",AQ263)))</formula>
    </cfRule>
  </conditionalFormatting>
  <conditionalFormatting sqref="AN263:AQ263">
    <cfRule type="containsText" dxfId="4993" priority="5329" operator="containsText" text="Yes">
      <formula>NOT(ISERROR(SEARCH("Yes",AN263)))</formula>
    </cfRule>
    <cfRule type="containsText" dxfId="4992" priority="5330" operator="containsText" text="No">
      <formula>NOT(ISERROR(SEARCH("No",AN263)))</formula>
    </cfRule>
  </conditionalFormatting>
  <conditionalFormatting sqref="AM263">
    <cfRule type="containsText" dxfId="4991" priority="5325" operator="containsText" text="No">
      <formula>NOT(ISERROR(SEARCH("No",AM263)))</formula>
    </cfRule>
    <cfRule type="containsText" dxfId="4990" priority="5326" operator="containsText" text="Yes">
      <formula>NOT(ISERROR(SEARCH("Yes",AM263)))</formula>
    </cfRule>
    <cfRule type="containsText" dxfId="4989" priority="5327" operator="containsText" text="Yes">
      <formula>NOT(ISERROR(SEARCH("Yes",AM263)))</formula>
    </cfRule>
    <cfRule type="containsText" dxfId="4988" priority="5328" operator="containsText" text="Yes">
      <formula>NOT(ISERROR(SEARCH("Yes",AM263)))</formula>
    </cfRule>
  </conditionalFormatting>
  <conditionalFormatting sqref="AL263">
    <cfRule type="containsText" dxfId="4987" priority="5321" operator="containsText" text="No">
      <formula>NOT(ISERROR(SEARCH("No",AL263)))</formula>
    </cfRule>
    <cfRule type="containsText" dxfId="4986" priority="5322" operator="containsText" text="Yes">
      <formula>NOT(ISERROR(SEARCH("Yes",AL263)))</formula>
    </cfRule>
    <cfRule type="containsText" dxfId="4985" priority="5323" operator="containsText" text="Yes">
      <formula>NOT(ISERROR(SEARCH("Yes",AL263)))</formula>
    </cfRule>
    <cfRule type="containsText" dxfId="4984" priority="5324" operator="containsText" text="Yes">
      <formula>NOT(ISERROR(SEARCH("Yes",AL263)))</formula>
    </cfRule>
  </conditionalFormatting>
  <conditionalFormatting sqref="D263">
    <cfRule type="expression" dxfId="4983" priority="5319" stopIfTrue="1">
      <formula>D263="No"</formula>
    </cfRule>
    <cfRule type="expression" dxfId="4982" priority="5320" stopIfTrue="1">
      <formula>D263="Yes"</formula>
    </cfRule>
  </conditionalFormatting>
  <conditionalFormatting sqref="D263">
    <cfRule type="containsText" dxfId="4981" priority="5316" operator="containsText" text="No">
      <formula>NOT(ISERROR(SEARCH("No",D263)))</formula>
    </cfRule>
    <cfRule type="containsText" dxfId="4980" priority="5317" operator="containsText" text="Yes">
      <formula>NOT(ISERROR(SEARCH("Yes",D263)))</formula>
    </cfRule>
    <cfRule type="containsText" dxfId="4979" priority="5318" operator="containsText" text="No">
      <formula>NOT(ISERROR(SEARCH("No",D263)))</formula>
    </cfRule>
  </conditionalFormatting>
  <conditionalFormatting sqref="AR263">
    <cfRule type="containsText" dxfId="4978" priority="5312" operator="containsText" text="No">
      <formula>NOT(ISERROR(SEARCH("No",AR263)))</formula>
    </cfRule>
    <cfRule type="containsText" dxfId="4977" priority="5313" operator="containsText" text="Yes">
      <formula>NOT(ISERROR(SEARCH("Yes",AR263)))</formula>
    </cfRule>
    <cfRule type="containsText" dxfId="4976" priority="5314" operator="containsText" text="Yes">
      <formula>NOT(ISERROR(SEARCH("Yes",AR263)))</formula>
    </cfRule>
    <cfRule type="containsText" dxfId="4975" priority="5315" operator="containsText" text="Yes">
      <formula>NOT(ISERROR(SEARCH("Yes",AR263)))</formula>
    </cfRule>
  </conditionalFormatting>
  <conditionalFormatting sqref="AS263">
    <cfRule type="containsText" dxfId="4974" priority="5308" operator="containsText" text="No">
      <formula>NOT(ISERROR(SEARCH("No",AS263)))</formula>
    </cfRule>
    <cfRule type="containsText" dxfId="4973" priority="5309" operator="containsText" text="Yes">
      <formula>NOT(ISERROR(SEARCH("Yes",AS263)))</formula>
    </cfRule>
    <cfRule type="containsText" dxfId="4972" priority="5310" operator="containsText" text="Yes">
      <formula>NOT(ISERROR(SEARCH("Yes",AS263)))</formula>
    </cfRule>
    <cfRule type="containsText" dxfId="4971" priority="5311" operator="containsText" text="Yes">
      <formula>NOT(ISERROR(SEARCH("Yes",AS263)))</formula>
    </cfRule>
  </conditionalFormatting>
  <conditionalFormatting sqref="AT263">
    <cfRule type="containsText" dxfId="4970" priority="5304" operator="containsText" text="No">
      <formula>NOT(ISERROR(SEARCH("No",AT263)))</formula>
    </cfRule>
    <cfRule type="containsText" dxfId="4969" priority="5305" operator="containsText" text="Yes">
      <formula>NOT(ISERROR(SEARCH("Yes",AT263)))</formula>
    </cfRule>
    <cfRule type="containsText" dxfId="4968" priority="5306" operator="containsText" text="Yes">
      <formula>NOT(ISERROR(SEARCH("Yes",AT263)))</formula>
    </cfRule>
    <cfRule type="containsText" dxfId="4967" priority="5307" operator="containsText" text="Yes">
      <formula>NOT(ISERROR(SEARCH("Yes",AT263)))</formula>
    </cfRule>
  </conditionalFormatting>
  <conditionalFormatting sqref="AU263">
    <cfRule type="containsText" dxfId="4966" priority="5300" operator="containsText" text="No">
      <formula>NOT(ISERROR(SEARCH("No",AU263)))</formula>
    </cfRule>
    <cfRule type="containsText" dxfId="4965" priority="5301" operator="containsText" text="Yes">
      <formula>NOT(ISERROR(SEARCH("Yes",AU263)))</formula>
    </cfRule>
    <cfRule type="containsText" dxfId="4964" priority="5302" operator="containsText" text="Yes">
      <formula>NOT(ISERROR(SEARCH("Yes",AU263)))</formula>
    </cfRule>
    <cfRule type="containsText" dxfId="4963" priority="5303" operator="containsText" text="Yes">
      <formula>NOT(ISERROR(SEARCH("Yes",AU263)))</formula>
    </cfRule>
  </conditionalFormatting>
  <conditionalFormatting sqref="AV263">
    <cfRule type="containsText" dxfId="4962" priority="5296" operator="containsText" text="No">
      <formula>NOT(ISERROR(SEARCH("No",AV263)))</formula>
    </cfRule>
    <cfRule type="containsText" dxfId="4961" priority="5297" operator="containsText" text="Yes">
      <formula>NOT(ISERROR(SEARCH("Yes",AV263)))</formula>
    </cfRule>
    <cfRule type="containsText" dxfId="4960" priority="5298" operator="containsText" text="Yes">
      <formula>NOT(ISERROR(SEARCH("Yes",AV263)))</formula>
    </cfRule>
    <cfRule type="containsText" dxfId="4959" priority="5299" operator="containsText" text="Yes">
      <formula>NOT(ISERROR(SEARCH("Yes",AV263)))</formula>
    </cfRule>
  </conditionalFormatting>
  <conditionalFormatting sqref="AW263">
    <cfRule type="containsText" dxfId="4958" priority="5292" operator="containsText" text="No">
      <formula>NOT(ISERROR(SEARCH("No",AW263)))</formula>
    </cfRule>
    <cfRule type="containsText" dxfId="4957" priority="5293" operator="containsText" text="Yes">
      <formula>NOT(ISERROR(SEARCH("Yes",AW263)))</formula>
    </cfRule>
    <cfRule type="containsText" dxfId="4956" priority="5294" operator="containsText" text="Yes">
      <formula>NOT(ISERROR(SEARCH("Yes",AW263)))</formula>
    </cfRule>
    <cfRule type="containsText" dxfId="4955" priority="5295" operator="containsText" text="Yes">
      <formula>NOT(ISERROR(SEARCH("Yes",AW263)))</formula>
    </cfRule>
  </conditionalFormatting>
  <conditionalFormatting sqref="AX263">
    <cfRule type="containsText" dxfId="4954" priority="5288" operator="containsText" text="No">
      <formula>NOT(ISERROR(SEARCH("No",AX263)))</formula>
    </cfRule>
    <cfRule type="containsText" dxfId="4953" priority="5289" operator="containsText" text="Yes">
      <formula>NOT(ISERROR(SEARCH("Yes",AX263)))</formula>
    </cfRule>
    <cfRule type="containsText" dxfId="4952" priority="5290" operator="containsText" text="Yes">
      <formula>NOT(ISERROR(SEARCH("Yes",AX263)))</formula>
    </cfRule>
    <cfRule type="containsText" dxfId="4951" priority="5291" operator="containsText" text="Yes">
      <formula>NOT(ISERROR(SEARCH("Yes",AX263)))</formula>
    </cfRule>
  </conditionalFormatting>
  <conditionalFormatting sqref="AY263">
    <cfRule type="containsText" dxfId="4950" priority="5284" operator="containsText" text="No">
      <formula>NOT(ISERROR(SEARCH("No",AY263)))</formula>
    </cfRule>
    <cfRule type="containsText" dxfId="4949" priority="5285" operator="containsText" text="Yes">
      <formula>NOT(ISERROR(SEARCH("Yes",AY263)))</formula>
    </cfRule>
    <cfRule type="containsText" dxfId="4948" priority="5286" operator="containsText" text="Yes">
      <formula>NOT(ISERROR(SEARCH("Yes",AY263)))</formula>
    </cfRule>
    <cfRule type="containsText" dxfId="4947" priority="5287" operator="containsText" text="Yes">
      <formula>NOT(ISERROR(SEARCH("Yes",AY263)))</formula>
    </cfRule>
  </conditionalFormatting>
  <conditionalFormatting sqref="C266">
    <cfRule type="expression" dxfId="4946" priority="5283" stopIfTrue="1">
      <formula>C266="N/A"</formula>
    </cfRule>
  </conditionalFormatting>
  <conditionalFormatting sqref="A266">
    <cfRule type="expression" dxfId="4945" priority="5282" stopIfTrue="1">
      <formula>A266="N/A"</formula>
    </cfRule>
  </conditionalFormatting>
  <conditionalFormatting sqref="D266:E266 I266:M266 R266 AA266 AC266 AH266 O266:P266 AJ266">
    <cfRule type="containsText" dxfId="4944" priority="5278" operator="containsText" text="No">
      <formula>NOT(ISERROR(SEARCH("No",D266)))</formula>
    </cfRule>
    <cfRule type="containsText" dxfId="4943" priority="5279" operator="containsText" text="Yes">
      <formula>NOT(ISERROR(SEARCH("Yes",D266)))</formula>
    </cfRule>
    <cfRule type="containsText" dxfId="4942" priority="5280" operator="containsText" text="Yes">
      <formula>NOT(ISERROR(SEARCH("Yes",D266)))</formula>
    </cfRule>
    <cfRule type="containsText" dxfId="4941" priority="5281" operator="containsText" text="Yes">
      <formula>NOT(ISERROR(SEARCH("Yes",D266)))</formula>
    </cfRule>
  </conditionalFormatting>
  <conditionalFormatting sqref="F266">
    <cfRule type="containsText" dxfId="4940" priority="5274" operator="containsText" text="No">
      <formula>NOT(ISERROR(SEARCH("No",F266)))</formula>
    </cfRule>
    <cfRule type="containsText" dxfId="4939" priority="5275" operator="containsText" text="Yes">
      <formula>NOT(ISERROR(SEARCH("Yes",F266)))</formula>
    </cfRule>
    <cfRule type="containsText" dxfId="4938" priority="5276" operator="containsText" text="Yes">
      <formula>NOT(ISERROR(SEARCH("Yes",F266)))</formula>
    </cfRule>
    <cfRule type="containsText" dxfId="4937" priority="5277" operator="containsText" text="Yes">
      <formula>NOT(ISERROR(SEARCH("Yes",F266)))</formula>
    </cfRule>
  </conditionalFormatting>
  <conditionalFormatting sqref="G266">
    <cfRule type="containsText" dxfId="4936" priority="5270" operator="containsText" text="No">
      <formula>NOT(ISERROR(SEARCH("No",G266)))</formula>
    </cfRule>
    <cfRule type="containsText" dxfId="4935" priority="5271" operator="containsText" text="Yes">
      <formula>NOT(ISERROR(SEARCH("Yes",G266)))</formula>
    </cfRule>
    <cfRule type="containsText" dxfId="4934" priority="5272" operator="containsText" text="Yes">
      <formula>NOT(ISERROR(SEARCH("Yes",G266)))</formula>
    </cfRule>
    <cfRule type="containsText" dxfId="4933" priority="5273" operator="containsText" text="Yes">
      <formula>NOT(ISERROR(SEARCH("Yes",G266)))</formula>
    </cfRule>
  </conditionalFormatting>
  <conditionalFormatting sqref="H266">
    <cfRule type="containsText" dxfId="4932" priority="5266" operator="containsText" text="No">
      <formula>NOT(ISERROR(SEARCH("No",H266)))</formula>
    </cfRule>
    <cfRule type="containsText" dxfId="4931" priority="5267" operator="containsText" text="Yes">
      <formula>NOT(ISERROR(SEARCH("Yes",H266)))</formula>
    </cfRule>
    <cfRule type="containsText" dxfId="4930" priority="5268" operator="containsText" text="Yes">
      <formula>NOT(ISERROR(SEARCH("Yes",H266)))</formula>
    </cfRule>
    <cfRule type="containsText" dxfId="4929" priority="5269" operator="containsText" text="Yes">
      <formula>NOT(ISERROR(SEARCH("Yes",H266)))</formula>
    </cfRule>
  </conditionalFormatting>
  <conditionalFormatting sqref="Q266">
    <cfRule type="containsText" dxfId="4928" priority="5262" operator="containsText" text="No">
      <formula>NOT(ISERROR(SEARCH("No",Q266)))</formula>
    </cfRule>
    <cfRule type="containsText" dxfId="4927" priority="5263" operator="containsText" text="Yes">
      <formula>NOT(ISERROR(SEARCH("Yes",Q266)))</formula>
    </cfRule>
    <cfRule type="containsText" dxfId="4926" priority="5264" operator="containsText" text="Yes">
      <formula>NOT(ISERROR(SEARCH("Yes",Q266)))</formula>
    </cfRule>
    <cfRule type="containsText" dxfId="4925" priority="5265" operator="containsText" text="Yes">
      <formula>NOT(ISERROR(SEARCH("Yes",Q266)))</formula>
    </cfRule>
  </conditionalFormatting>
  <conditionalFormatting sqref="S266">
    <cfRule type="containsText" dxfId="4924" priority="5258" operator="containsText" text="No">
      <formula>NOT(ISERROR(SEARCH("No",S266)))</formula>
    </cfRule>
    <cfRule type="containsText" dxfId="4923" priority="5259" operator="containsText" text="Yes">
      <formula>NOT(ISERROR(SEARCH("Yes",S266)))</formula>
    </cfRule>
    <cfRule type="containsText" dxfId="4922" priority="5260" operator="containsText" text="Yes">
      <formula>NOT(ISERROR(SEARCH("Yes",S266)))</formula>
    </cfRule>
    <cfRule type="containsText" dxfId="4921" priority="5261" operator="containsText" text="Yes">
      <formula>NOT(ISERROR(SEARCH("Yes",S266)))</formula>
    </cfRule>
  </conditionalFormatting>
  <conditionalFormatting sqref="T266">
    <cfRule type="containsText" dxfId="4920" priority="5254" operator="containsText" text="No">
      <formula>NOT(ISERROR(SEARCH("No",T266)))</formula>
    </cfRule>
    <cfRule type="containsText" dxfId="4919" priority="5255" operator="containsText" text="Yes">
      <formula>NOT(ISERROR(SEARCH("Yes",T266)))</formula>
    </cfRule>
    <cfRule type="containsText" dxfId="4918" priority="5256" operator="containsText" text="Yes">
      <formula>NOT(ISERROR(SEARCH("Yes",T266)))</formula>
    </cfRule>
    <cfRule type="containsText" dxfId="4917" priority="5257" operator="containsText" text="Yes">
      <formula>NOT(ISERROR(SEARCH("Yes",T266)))</formula>
    </cfRule>
  </conditionalFormatting>
  <conditionalFormatting sqref="U266">
    <cfRule type="containsText" dxfId="4916" priority="5250" operator="containsText" text="No">
      <formula>NOT(ISERROR(SEARCH("No",U266)))</formula>
    </cfRule>
    <cfRule type="containsText" dxfId="4915" priority="5251" operator="containsText" text="Yes">
      <formula>NOT(ISERROR(SEARCH("Yes",U266)))</formula>
    </cfRule>
    <cfRule type="containsText" dxfId="4914" priority="5252" operator="containsText" text="Yes">
      <formula>NOT(ISERROR(SEARCH("Yes",U266)))</formula>
    </cfRule>
    <cfRule type="containsText" dxfId="4913" priority="5253" operator="containsText" text="Yes">
      <formula>NOT(ISERROR(SEARCH("Yes",U266)))</formula>
    </cfRule>
  </conditionalFormatting>
  <conditionalFormatting sqref="W266">
    <cfRule type="containsText" dxfId="4912" priority="5246" operator="containsText" text="No">
      <formula>NOT(ISERROR(SEARCH("No",W266)))</formula>
    </cfRule>
    <cfRule type="containsText" dxfId="4911" priority="5247" operator="containsText" text="Yes">
      <formula>NOT(ISERROR(SEARCH("Yes",W266)))</formula>
    </cfRule>
    <cfRule type="containsText" dxfId="4910" priority="5248" operator="containsText" text="Yes">
      <formula>NOT(ISERROR(SEARCH("Yes",W266)))</formula>
    </cfRule>
    <cfRule type="containsText" dxfId="4909" priority="5249" operator="containsText" text="Yes">
      <formula>NOT(ISERROR(SEARCH("Yes",W266)))</formula>
    </cfRule>
  </conditionalFormatting>
  <conditionalFormatting sqref="Y266">
    <cfRule type="containsText" dxfId="4908" priority="5242" operator="containsText" text="No">
      <formula>NOT(ISERROR(SEARCH("No",Y266)))</formula>
    </cfRule>
    <cfRule type="containsText" dxfId="4907" priority="5243" operator="containsText" text="Yes">
      <formula>NOT(ISERROR(SEARCH("Yes",Y266)))</formula>
    </cfRule>
    <cfRule type="containsText" dxfId="4906" priority="5244" operator="containsText" text="Yes">
      <formula>NOT(ISERROR(SEARCH("Yes",Y266)))</formula>
    </cfRule>
    <cfRule type="containsText" dxfId="4905" priority="5245" operator="containsText" text="Yes">
      <formula>NOT(ISERROR(SEARCH("Yes",Y266)))</formula>
    </cfRule>
  </conditionalFormatting>
  <conditionalFormatting sqref="Z266">
    <cfRule type="containsText" dxfId="4904" priority="5238" operator="containsText" text="No">
      <formula>NOT(ISERROR(SEARCH("No",Z266)))</formula>
    </cfRule>
    <cfRule type="containsText" dxfId="4903" priority="5239" operator="containsText" text="Yes">
      <formula>NOT(ISERROR(SEARCH("Yes",Z266)))</formula>
    </cfRule>
    <cfRule type="containsText" dxfId="4902" priority="5240" operator="containsText" text="Yes">
      <formula>NOT(ISERROR(SEARCH("Yes",Z266)))</formula>
    </cfRule>
    <cfRule type="containsText" dxfId="4901" priority="5241" operator="containsText" text="Yes">
      <formula>NOT(ISERROR(SEARCH("Yes",Z266)))</formula>
    </cfRule>
  </conditionalFormatting>
  <conditionalFormatting sqref="AB266">
    <cfRule type="containsText" dxfId="4900" priority="5234" operator="containsText" text="No">
      <formula>NOT(ISERROR(SEARCH("No",AB266)))</formula>
    </cfRule>
    <cfRule type="containsText" dxfId="4899" priority="5235" operator="containsText" text="Yes">
      <formula>NOT(ISERROR(SEARCH("Yes",AB266)))</formula>
    </cfRule>
    <cfRule type="containsText" dxfId="4898" priority="5236" operator="containsText" text="Yes">
      <formula>NOT(ISERROR(SEARCH("Yes",AB266)))</formula>
    </cfRule>
    <cfRule type="containsText" dxfId="4897" priority="5237" operator="containsText" text="Yes">
      <formula>NOT(ISERROR(SEARCH("Yes",AB266)))</formula>
    </cfRule>
  </conditionalFormatting>
  <conditionalFormatting sqref="AD266">
    <cfRule type="containsText" dxfId="4896" priority="5230" operator="containsText" text="No">
      <formula>NOT(ISERROR(SEARCH("No",AD266)))</formula>
    </cfRule>
    <cfRule type="containsText" dxfId="4895" priority="5231" operator="containsText" text="Yes">
      <formula>NOT(ISERROR(SEARCH("Yes",AD266)))</formula>
    </cfRule>
    <cfRule type="containsText" dxfId="4894" priority="5232" operator="containsText" text="Yes">
      <formula>NOT(ISERROR(SEARCH("Yes",AD266)))</formula>
    </cfRule>
    <cfRule type="containsText" dxfId="4893" priority="5233" operator="containsText" text="Yes">
      <formula>NOT(ISERROR(SEARCH("Yes",AD266)))</formula>
    </cfRule>
  </conditionalFormatting>
  <conditionalFormatting sqref="AE266">
    <cfRule type="containsText" dxfId="4892" priority="5226" operator="containsText" text="No">
      <formula>NOT(ISERROR(SEARCH("No",AE266)))</formula>
    </cfRule>
    <cfRule type="containsText" dxfId="4891" priority="5227" operator="containsText" text="Yes">
      <formula>NOT(ISERROR(SEARCH("Yes",AE266)))</formula>
    </cfRule>
    <cfRule type="containsText" dxfId="4890" priority="5228" operator="containsText" text="Yes">
      <formula>NOT(ISERROR(SEARCH("Yes",AE266)))</formula>
    </cfRule>
    <cfRule type="containsText" dxfId="4889" priority="5229" operator="containsText" text="Yes">
      <formula>NOT(ISERROR(SEARCH("Yes",AE266)))</formula>
    </cfRule>
  </conditionalFormatting>
  <conditionalFormatting sqref="AG266">
    <cfRule type="containsText" dxfId="4888" priority="5222" operator="containsText" text="No">
      <formula>NOT(ISERROR(SEARCH("No",AG266)))</formula>
    </cfRule>
    <cfRule type="containsText" dxfId="4887" priority="5223" operator="containsText" text="Yes">
      <formula>NOT(ISERROR(SEARCH("Yes",AG266)))</formula>
    </cfRule>
    <cfRule type="containsText" dxfId="4886" priority="5224" operator="containsText" text="Yes">
      <formula>NOT(ISERROR(SEARCH("Yes",AG266)))</formula>
    </cfRule>
    <cfRule type="containsText" dxfId="4885" priority="5225" operator="containsText" text="Yes">
      <formula>NOT(ISERROR(SEARCH("Yes",AG266)))</formula>
    </cfRule>
  </conditionalFormatting>
  <conditionalFormatting sqref="N266">
    <cfRule type="containsText" dxfId="4884" priority="5218" operator="containsText" text="No">
      <formula>NOT(ISERROR(SEARCH("No",N266)))</formula>
    </cfRule>
    <cfRule type="containsText" dxfId="4883" priority="5219" operator="containsText" text="Yes">
      <formula>NOT(ISERROR(SEARCH("Yes",N266)))</formula>
    </cfRule>
    <cfRule type="containsText" dxfId="4882" priority="5220" operator="containsText" text="Yes">
      <formula>NOT(ISERROR(SEARCH("Yes",N266)))</formula>
    </cfRule>
    <cfRule type="containsText" dxfId="4881" priority="5221" operator="containsText" text="Yes">
      <formula>NOT(ISERROR(SEARCH("Yes",N266)))</formula>
    </cfRule>
  </conditionalFormatting>
  <conditionalFormatting sqref="V266">
    <cfRule type="containsText" dxfId="4880" priority="5214" operator="containsText" text="No">
      <formula>NOT(ISERROR(SEARCH("No",V266)))</formula>
    </cfRule>
    <cfRule type="containsText" dxfId="4879" priority="5215" operator="containsText" text="Yes">
      <formula>NOT(ISERROR(SEARCH("Yes",V266)))</formula>
    </cfRule>
    <cfRule type="containsText" dxfId="4878" priority="5216" operator="containsText" text="Yes">
      <formula>NOT(ISERROR(SEARCH("Yes",V266)))</formula>
    </cfRule>
    <cfRule type="containsText" dxfId="4877" priority="5217" operator="containsText" text="Yes">
      <formula>NOT(ISERROR(SEARCH("Yes",V266)))</formula>
    </cfRule>
  </conditionalFormatting>
  <conditionalFormatting sqref="AF266">
    <cfRule type="containsText" dxfId="4876" priority="5210" operator="containsText" text="No">
      <formula>NOT(ISERROR(SEARCH("No",AF266)))</formula>
    </cfRule>
    <cfRule type="containsText" dxfId="4875" priority="5211" operator="containsText" text="Yes">
      <formula>NOT(ISERROR(SEARCH("Yes",AF266)))</formula>
    </cfRule>
    <cfRule type="containsText" dxfId="4874" priority="5212" operator="containsText" text="Yes">
      <formula>NOT(ISERROR(SEARCH("Yes",AF266)))</formula>
    </cfRule>
    <cfRule type="containsText" dxfId="4873" priority="5213" operator="containsText" text="Yes">
      <formula>NOT(ISERROR(SEARCH("Yes",AF266)))</formula>
    </cfRule>
  </conditionalFormatting>
  <conditionalFormatting sqref="AI266">
    <cfRule type="containsText" dxfId="4872" priority="5206" operator="containsText" text="No">
      <formula>NOT(ISERROR(SEARCH("No",AI266)))</formula>
    </cfRule>
    <cfRule type="containsText" dxfId="4871" priority="5207" operator="containsText" text="Yes">
      <formula>NOT(ISERROR(SEARCH("Yes",AI266)))</formula>
    </cfRule>
    <cfRule type="containsText" dxfId="4870" priority="5208" operator="containsText" text="Yes">
      <formula>NOT(ISERROR(SEARCH("Yes",AI266)))</formula>
    </cfRule>
    <cfRule type="containsText" dxfId="4869" priority="5209" operator="containsText" text="Yes">
      <formula>NOT(ISERROR(SEARCH("Yes",AI266)))</formula>
    </cfRule>
  </conditionalFormatting>
  <conditionalFormatting sqref="X266">
    <cfRule type="containsText" dxfId="4868" priority="5202" operator="containsText" text="No">
      <formula>NOT(ISERROR(SEARCH("No",X266)))</formula>
    </cfRule>
    <cfRule type="containsText" dxfId="4867" priority="5203" operator="containsText" text="Yes">
      <formula>NOT(ISERROR(SEARCH("Yes",X266)))</formula>
    </cfRule>
    <cfRule type="containsText" dxfId="4866" priority="5204" operator="containsText" text="Yes">
      <formula>NOT(ISERROR(SEARCH("Yes",X266)))</formula>
    </cfRule>
    <cfRule type="containsText" dxfId="4865" priority="5205" operator="containsText" text="Yes">
      <formula>NOT(ISERROR(SEARCH("Yes",X266)))</formula>
    </cfRule>
  </conditionalFormatting>
  <conditionalFormatting sqref="AK266">
    <cfRule type="containsText" dxfId="4864" priority="5198" operator="containsText" text="No">
      <formula>NOT(ISERROR(SEARCH("No",AK266)))</formula>
    </cfRule>
    <cfRule type="containsText" dxfId="4863" priority="5199" operator="containsText" text="Yes">
      <formula>NOT(ISERROR(SEARCH("Yes",AK266)))</formula>
    </cfRule>
    <cfRule type="containsText" dxfId="4862" priority="5200" operator="containsText" text="Yes">
      <formula>NOT(ISERROR(SEARCH("Yes",AK266)))</formula>
    </cfRule>
    <cfRule type="containsText" dxfId="4861" priority="5201" operator="containsText" text="Yes">
      <formula>NOT(ISERROR(SEARCH("Yes",AK266)))</formula>
    </cfRule>
  </conditionalFormatting>
  <conditionalFormatting sqref="AN266">
    <cfRule type="containsText" dxfId="4860" priority="5194" operator="containsText" text="No">
      <formula>NOT(ISERROR(SEARCH("No",AN266)))</formula>
    </cfRule>
    <cfRule type="containsText" dxfId="4859" priority="5195" operator="containsText" text="Yes">
      <formula>NOT(ISERROR(SEARCH("Yes",AN266)))</formula>
    </cfRule>
    <cfRule type="containsText" dxfId="4858" priority="5196" operator="containsText" text="Yes">
      <formula>NOT(ISERROR(SEARCH("Yes",AN266)))</formula>
    </cfRule>
    <cfRule type="containsText" dxfId="4857" priority="5197" operator="containsText" text="Yes">
      <formula>NOT(ISERROR(SEARCH("Yes",AN266)))</formula>
    </cfRule>
  </conditionalFormatting>
  <conditionalFormatting sqref="AO266">
    <cfRule type="containsText" dxfId="4856" priority="5190" operator="containsText" text="No">
      <formula>NOT(ISERROR(SEARCH("No",AO266)))</formula>
    </cfRule>
    <cfRule type="containsText" dxfId="4855" priority="5191" operator="containsText" text="Yes">
      <formula>NOT(ISERROR(SEARCH("Yes",AO266)))</formula>
    </cfRule>
    <cfRule type="containsText" dxfId="4854" priority="5192" operator="containsText" text="Yes">
      <formula>NOT(ISERROR(SEARCH("Yes",AO266)))</formula>
    </cfRule>
    <cfRule type="containsText" dxfId="4853" priority="5193" operator="containsText" text="Yes">
      <formula>NOT(ISERROR(SEARCH("Yes",AO266)))</formula>
    </cfRule>
  </conditionalFormatting>
  <conditionalFormatting sqref="AP266">
    <cfRule type="containsText" dxfId="4852" priority="5186" operator="containsText" text="No">
      <formula>NOT(ISERROR(SEARCH("No",AP266)))</formula>
    </cfRule>
    <cfRule type="containsText" dxfId="4851" priority="5187" operator="containsText" text="Yes">
      <formula>NOT(ISERROR(SEARCH("Yes",AP266)))</formula>
    </cfRule>
    <cfRule type="containsText" dxfId="4850" priority="5188" operator="containsText" text="Yes">
      <formula>NOT(ISERROR(SEARCH("Yes",AP266)))</formula>
    </cfRule>
    <cfRule type="containsText" dxfId="4849" priority="5189" operator="containsText" text="Yes">
      <formula>NOT(ISERROR(SEARCH("Yes",AP266)))</formula>
    </cfRule>
  </conditionalFormatting>
  <conditionalFormatting sqref="AQ266">
    <cfRule type="containsText" dxfId="4848" priority="5182" operator="containsText" text="No">
      <formula>NOT(ISERROR(SEARCH("No",AQ266)))</formula>
    </cfRule>
    <cfRule type="containsText" dxfId="4847" priority="5183" operator="containsText" text="Yes">
      <formula>NOT(ISERROR(SEARCH("Yes",AQ266)))</formula>
    </cfRule>
    <cfRule type="containsText" dxfId="4846" priority="5184" operator="containsText" text="Yes">
      <formula>NOT(ISERROR(SEARCH("Yes",AQ266)))</formula>
    </cfRule>
    <cfRule type="containsText" dxfId="4845" priority="5185" operator="containsText" text="Yes">
      <formula>NOT(ISERROR(SEARCH("Yes",AQ266)))</formula>
    </cfRule>
  </conditionalFormatting>
  <conditionalFormatting sqref="AN266:AQ266">
    <cfRule type="containsText" dxfId="4844" priority="5180" operator="containsText" text="Yes">
      <formula>NOT(ISERROR(SEARCH("Yes",AN266)))</formula>
    </cfRule>
    <cfRule type="containsText" dxfId="4843" priority="5181" operator="containsText" text="No">
      <formula>NOT(ISERROR(SEARCH("No",AN266)))</formula>
    </cfRule>
  </conditionalFormatting>
  <conditionalFormatting sqref="AM266">
    <cfRule type="containsText" dxfId="4842" priority="5176" operator="containsText" text="No">
      <formula>NOT(ISERROR(SEARCH("No",AM266)))</formula>
    </cfRule>
    <cfRule type="containsText" dxfId="4841" priority="5177" operator="containsText" text="Yes">
      <formula>NOT(ISERROR(SEARCH("Yes",AM266)))</formula>
    </cfRule>
    <cfRule type="containsText" dxfId="4840" priority="5178" operator="containsText" text="Yes">
      <formula>NOT(ISERROR(SEARCH("Yes",AM266)))</formula>
    </cfRule>
    <cfRule type="containsText" dxfId="4839" priority="5179" operator="containsText" text="Yes">
      <formula>NOT(ISERROR(SEARCH("Yes",AM266)))</formula>
    </cfRule>
  </conditionalFormatting>
  <conditionalFormatting sqref="AL266">
    <cfRule type="containsText" dxfId="4838" priority="5172" operator="containsText" text="No">
      <formula>NOT(ISERROR(SEARCH("No",AL266)))</formula>
    </cfRule>
    <cfRule type="containsText" dxfId="4837" priority="5173" operator="containsText" text="Yes">
      <formula>NOT(ISERROR(SEARCH("Yes",AL266)))</formula>
    </cfRule>
    <cfRule type="containsText" dxfId="4836" priority="5174" operator="containsText" text="Yes">
      <formula>NOT(ISERROR(SEARCH("Yes",AL266)))</formula>
    </cfRule>
    <cfRule type="containsText" dxfId="4835" priority="5175" operator="containsText" text="Yes">
      <formula>NOT(ISERROR(SEARCH("Yes",AL266)))</formula>
    </cfRule>
  </conditionalFormatting>
  <conditionalFormatting sqref="AR266">
    <cfRule type="containsText" dxfId="4834" priority="5168" operator="containsText" text="No">
      <formula>NOT(ISERROR(SEARCH("No",AR266)))</formula>
    </cfRule>
    <cfRule type="containsText" dxfId="4833" priority="5169" operator="containsText" text="Yes">
      <formula>NOT(ISERROR(SEARCH("Yes",AR266)))</formula>
    </cfRule>
    <cfRule type="containsText" dxfId="4832" priority="5170" operator="containsText" text="Yes">
      <formula>NOT(ISERROR(SEARCH("Yes",AR266)))</formula>
    </cfRule>
    <cfRule type="containsText" dxfId="4831" priority="5171" operator="containsText" text="Yes">
      <formula>NOT(ISERROR(SEARCH("Yes",AR266)))</formula>
    </cfRule>
  </conditionalFormatting>
  <conditionalFormatting sqref="AS266">
    <cfRule type="containsText" dxfId="4830" priority="5164" operator="containsText" text="No">
      <formula>NOT(ISERROR(SEARCH("No",AS266)))</formula>
    </cfRule>
    <cfRule type="containsText" dxfId="4829" priority="5165" operator="containsText" text="Yes">
      <formula>NOT(ISERROR(SEARCH("Yes",AS266)))</formula>
    </cfRule>
    <cfRule type="containsText" dxfId="4828" priority="5166" operator="containsText" text="Yes">
      <formula>NOT(ISERROR(SEARCH("Yes",AS266)))</formula>
    </cfRule>
    <cfRule type="containsText" dxfId="4827" priority="5167" operator="containsText" text="Yes">
      <formula>NOT(ISERROR(SEARCH("Yes",AS266)))</formula>
    </cfRule>
  </conditionalFormatting>
  <conditionalFormatting sqref="AT266">
    <cfRule type="containsText" dxfId="4826" priority="5160" operator="containsText" text="No">
      <formula>NOT(ISERROR(SEARCH("No",AT266)))</formula>
    </cfRule>
    <cfRule type="containsText" dxfId="4825" priority="5161" operator="containsText" text="Yes">
      <formula>NOT(ISERROR(SEARCH("Yes",AT266)))</formula>
    </cfRule>
    <cfRule type="containsText" dxfId="4824" priority="5162" operator="containsText" text="Yes">
      <formula>NOT(ISERROR(SEARCH("Yes",AT266)))</formula>
    </cfRule>
    <cfRule type="containsText" dxfId="4823" priority="5163" operator="containsText" text="Yes">
      <formula>NOT(ISERROR(SEARCH("Yes",AT266)))</formula>
    </cfRule>
  </conditionalFormatting>
  <conditionalFormatting sqref="AU266">
    <cfRule type="containsText" dxfId="4822" priority="5156" operator="containsText" text="No">
      <formula>NOT(ISERROR(SEARCH("No",AU266)))</formula>
    </cfRule>
    <cfRule type="containsText" dxfId="4821" priority="5157" operator="containsText" text="Yes">
      <formula>NOT(ISERROR(SEARCH("Yes",AU266)))</formula>
    </cfRule>
    <cfRule type="containsText" dxfId="4820" priority="5158" operator="containsText" text="Yes">
      <formula>NOT(ISERROR(SEARCH("Yes",AU266)))</formula>
    </cfRule>
    <cfRule type="containsText" dxfId="4819" priority="5159" operator="containsText" text="Yes">
      <formula>NOT(ISERROR(SEARCH("Yes",AU266)))</formula>
    </cfRule>
  </conditionalFormatting>
  <conditionalFormatting sqref="AV266">
    <cfRule type="containsText" dxfId="4818" priority="5152" operator="containsText" text="No">
      <formula>NOT(ISERROR(SEARCH("No",AV266)))</formula>
    </cfRule>
    <cfRule type="containsText" dxfId="4817" priority="5153" operator="containsText" text="Yes">
      <formula>NOT(ISERROR(SEARCH("Yes",AV266)))</formula>
    </cfRule>
    <cfRule type="containsText" dxfId="4816" priority="5154" operator="containsText" text="Yes">
      <formula>NOT(ISERROR(SEARCH("Yes",AV266)))</formula>
    </cfRule>
    <cfRule type="containsText" dxfId="4815" priority="5155" operator="containsText" text="Yes">
      <formula>NOT(ISERROR(SEARCH("Yes",AV266)))</formula>
    </cfRule>
  </conditionalFormatting>
  <conditionalFormatting sqref="AW266">
    <cfRule type="containsText" dxfId="4814" priority="5148" operator="containsText" text="No">
      <formula>NOT(ISERROR(SEARCH("No",AW266)))</formula>
    </cfRule>
    <cfRule type="containsText" dxfId="4813" priority="5149" operator="containsText" text="Yes">
      <formula>NOT(ISERROR(SEARCH("Yes",AW266)))</formula>
    </cfRule>
    <cfRule type="containsText" dxfId="4812" priority="5150" operator="containsText" text="Yes">
      <formula>NOT(ISERROR(SEARCH("Yes",AW266)))</formula>
    </cfRule>
    <cfRule type="containsText" dxfId="4811" priority="5151" operator="containsText" text="Yes">
      <formula>NOT(ISERROR(SEARCH("Yes",AW266)))</formula>
    </cfRule>
  </conditionalFormatting>
  <conditionalFormatting sqref="AX266">
    <cfRule type="containsText" dxfId="4810" priority="5144" operator="containsText" text="No">
      <formula>NOT(ISERROR(SEARCH("No",AX266)))</formula>
    </cfRule>
    <cfRule type="containsText" dxfId="4809" priority="5145" operator="containsText" text="Yes">
      <formula>NOT(ISERROR(SEARCH("Yes",AX266)))</formula>
    </cfRule>
    <cfRule type="containsText" dxfId="4808" priority="5146" operator="containsText" text="Yes">
      <formula>NOT(ISERROR(SEARCH("Yes",AX266)))</formula>
    </cfRule>
    <cfRule type="containsText" dxfId="4807" priority="5147" operator="containsText" text="Yes">
      <formula>NOT(ISERROR(SEARCH("Yes",AX266)))</formula>
    </cfRule>
  </conditionalFormatting>
  <conditionalFormatting sqref="AY266">
    <cfRule type="containsText" dxfId="4806" priority="5140" operator="containsText" text="No">
      <formula>NOT(ISERROR(SEARCH("No",AY266)))</formula>
    </cfRule>
    <cfRule type="containsText" dxfId="4805" priority="5141" operator="containsText" text="Yes">
      <formula>NOT(ISERROR(SEARCH("Yes",AY266)))</formula>
    </cfRule>
    <cfRule type="containsText" dxfId="4804" priority="5142" operator="containsText" text="Yes">
      <formula>NOT(ISERROR(SEARCH("Yes",AY266)))</formula>
    </cfRule>
    <cfRule type="containsText" dxfId="4803" priority="5143" operator="containsText" text="Yes">
      <formula>NOT(ISERROR(SEARCH("Yes",AY266)))</formula>
    </cfRule>
  </conditionalFormatting>
  <conditionalFormatting sqref="E273:E275 AJ273:AJ275 O273:P275 AH273:AH275 AC273:AC275 AA273:AA275 R273:R275 I273:M275">
    <cfRule type="containsText" dxfId="4802" priority="5136" operator="containsText" text="No">
      <formula>NOT(ISERROR(SEARCH("No",E273)))</formula>
    </cfRule>
    <cfRule type="containsText" dxfId="4801" priority="5137" operator="containsText" text="Yes">
      <formula>NOT(ISERROR(SEARCH("Yes",E273)))</formula>
    </cfRule>
    <cfRule type="containsText" dxfId="4800" priority="5138" operator="containsText" text="Yes">
      <formula>NOT(ISERROR(SEARCH("Yes",E273)))</formula>
    </cfRule>
    <cfRule type="containsText" dxfId="4799" priority="5139" operator="containsText" text="Yes">
      <formula>NOT(ISERROR(SEARCH("Yes",E273)))</formula>
    </cfRule>
  </conditionalFormatting>
  <conditionalFormatting sqref="F273:F275">
    <cfRule type="containsText" dxfId="4798" priority="5132" operator="containsText" text="No">
      <formula>NOT(ISERROR(SEARCH("No",F273)))</formula>
    </cfRule>
    <cfRule type="containsText" dxfId="4797" priority="5133" operator="containsText" text="Yes">
      <formula>NOT(ISERROR(SEARCH("Yes",F273)))</formula>
    </cfRule>
    <cfRule type="containsText" dxfId="4796" priority="5134" operator="containsText" text="Yes">
      <formula>NOT(ISERROR(SEARCH("Yes",F273)))</formula>
    </cfRule>
    <cfRule type="containsText" dxfId="4795" priority="5135" operator="containsText" text="Yes">
      <formula>NOT(ISERROR(SEARCH("Yes",F273)))</formula>
    </cfRule>
  </conditionalFormatting>
  <conditionalFormatting sqref="G273:G275">
    <cfRule type="containsText" dxfId="4794" priority="5128" operator="containsText" text="No">
      <formula>NOT(ISERROR(SEARCH("No",G273)))</formula>
    </cfRule>
    <cfRule type="containsText" dxfId="4793" priority="5129" operator="containsText" text="Yes">
      <formula>NOT(ISERROR(SEARCH("Yes",G273)))</formula>
    </cfRule>
    <cfRule type="containsText" dxfId="4792" priority="5130" operator="containsText" text="Yes">
      <formula>NOT(ISERROR(SEARCH("Yes",G273)))</formula>
    </cfRule>
    <cfRule type="containsText" dxfId="4791" priority="5131" operator="containsText" text="Yes">
      <formula>NOT(ISERROR(SEARCH("Yes",G273)))</formula>
    </cfRule>
  </conditionalFormatting>
  <conditionalFormatting sqref="H273:H275">
    <cfRule type="containsText" dxfId="4790" priority="5124" operator="containsText" text="No">
      <formula>NOT(ISERROR(SEARCH("No",H273)))</formula>
    </cfRule>
    <cfRule type="containsText" dxfId="4789" priority="5125" operator="containsText" text="Yes">
      <formula>NOT(ISERROR(SEARCH("Yes",H273)))</formula>
    </cfRule>
    <cfRule type="containsText" dxfId="4788" priority="5126" operator="containsText" text="Yes">
      <formula>NOT(ISERROR(SEARCH("Yes",H273)))</formula>
    </cfRule>
    <cfRule type="containsText" dxfId="4787" priority="5127" operator="containsText" text="Yes">
      <formula>NOT(ISERROR(SEARCH("Yes",H273)))</formula>
    </cfRule>
  </conditionalFormatting>
  <conditionalFormatting sqref="Q273:Q275">
    <cfRule type="containsText" dxfId="4786" priority="5120" operator="containsText" text="No">
      <formula>NOT(ISERROR(SEARCH("No",Q273)))</formula>
    </cfRule>
    <cfRule type="containsText" dxfId="4785" priority="5121" operator="containsText" text="Yes">
      <formula>NOT(ISERROR(SEARCH("Yes",Q273)))</formula>
    </cfRule>
    <cfRule type="containsText" dxfId="4784" priority="5122" operator="containsText" text="Yes">
      <formula>NOT(ISERROR(SEARCH("Yes",Q273)))</formula>
    </cfRule>
    <cfRule type="containsText" dxfId="4783" priority="5123" operator="containsText" text="Yes">
      <formula>NOT(ISERROR(SEARCH("Yes",Q273)))</formula>
    </cfRule>
  </conditionalFormatting>
  <conditionalFormatting sqref="S273:S275">
    <cfRule type="containsText" dxfId="4782" priority="5116" operator="containsText" text="No">
      <formula>NOT(ISERROR(SEARCH("No",S273)))</formula>
    </cfRule>
    <cfRule type="containsText" dxfId="4781" priority="5117" operator="containsText" text="Yes">
      <formula>NOT(ISERROR(SEARCH("Yes",S273)))</formula>
    </cfRule>
    <cfRule type="containsText" dxfId="4780" priority="5118" operator="containsText" text="Yes">
      <formula>NOT(ISERROR(SEARCH("Yes",S273)))</formula>
    </cfRule>
    <cfRule type="containsText" dxfId="4779" priority="5119" operator="containsText" text="Yes">
      <formula>NOT(ISERROR(SEARCH("Yes",S273)))</formula>
    </cfRule>
  </conditionalFormatting>
  <conditionalFormatting sqref="T273:T275">
    <cfRule type="containsText" dxfId="4778" priority="5112" operator="containsText" text="No">
      <formula>NOT(ISERROR(SEARCH("No",T273)))</formula>
    </cfRule>
    <cfRule type="containsText" dxfId="4777" priority="5113" operator="containsText" text="Yes">
      <formula>NOT(ISERROR(SEARCH("Yes",T273)))</formula>
    </cfRule>
    <cfRule type="containsText" dxfId="4776" priority="5114" operator="containsText" text="Yes">
      <formula>NOT(ISERROR(SEARCH("Yes",T273)))</formula>
    </cfRule>
    <cfRule type="containsText" dxfId="4775" priority="5115" operator="containsText" text="Yes">
      <formula>NOT(ISERROR(SEARCH("Yes",T273)))</formula>
    </cfRule>
  </conditionalFormatting>
  <conditionalFormatting sqref="U273:U275">
    <cfRule type="containsText" dxfId="4774" priority="5108" operator="containsText" text="No">
      <formula>NOT(ISERROR(SEARCH("No",U273)))</formula>
    </cfRule>
    <cfRule type="containsText" dxfId="4773" priority="5109" operator="containsText" text="Yes">
      <formula>NOT(ISERROR(SEARCH("Yes",U273)))</formula>
    </cfRule>
    <cfRule type="containsText" dxfId="4772" priority="5110" operator="containsText" text="Yes">
      <formula>NOT(ISERROR(SEARCH("Yes",U273)))</formula>
    </cfRule>
    <cfRule type="containsText" dxfId="4771" priority="5111" operator="containsText" text="Yes">
      <formula>NOT(ISERROR(SEARCH("Yes",U273)))</formula>
    </cfRule>
  </conditionalFormatting>
  <conditionalFormatting sqref="W273:W275">
    <cfRule type="containsText" dxfId="4770" priority="5104" operator="containsText" text="No">
      <formula>NOT(ISERROR(SEARCH("No",W273)))</formula>
    </cfRule>
    <cfRule type="containsText" dxfId="4769" priority="5105" operator="containsText" text="Yes">
      <formula>NOT(ISERROR(SEARCH("Yes",W273)))</formula>
    </cfRule>
    <cfRule type="containsText" dxfId="4768" priority="5106" operator="containsText" text="Yes">
      <formula>NOT(ISERROR(SEARCH("Yes",W273)))</formula>
    </cfRule>
    <cfRule type="containsText" dxfId="4767" priority="5107" operator="containsText" text="Yes">
      <formula>NOT(ISERROR(SEARCH("Yes",W273)))</formula>
    </cfRule>
  </conditionalFormatting>
  <conditionalFormatting sqref="Y273:Y275">
    <cfRule type="containsText" dxfId="4766" priority="5100" operator="containsText" text="No">
      <formula>NOT(ISERROR(SEARCH("No",Y273)))</formula>
    </cfRule>
    <cfRule type="containsText" dxfId="4765" priority="5101" operator="containsText" text="Yes">
      <formula>NOT(ISERROR(SEARCH("Yes",Y273)))</formula>
    </cfRule>
    <cfRule type="containsText" dxfId="4764" priority="5102" operator="containsText" text="Yes">
      <formula>NOT(ISERROR(SEARCH("Yes",Y273)))</formula>
    </cfRule>
    <cfRule type="containsText" dxfId="4763" priority="5103" operator="containsText" text="Yes">
      <formula>NOT(ISERROR(SEARCH("Yes",Y273)))</formula>
    </cfRule>
  </conditionalFormatting>
  <conditionalFormatting sqref="Z273:Z275">
    <cfRule type="containsText" dxfId="4762" priority="5096" operator="containsText" text="No">
      <formula>NOT(ISERROR(SEARCH("No",Z273)))</formula>
    </cfRule>
    <cfRule type="containsText" dxfId="4761" priority="5097" operator="containsText" text="Yes">
      <formula>NOT(ISERROR(SEARCH("Yes",Z273)))</formula>
    </cfRule>
    <cfRule type="containsText" dxfId="4760" priority="5098" operator="containsText" text="Yes">
      <formula>NOT(ISERROR(SEARCH("Yes",Z273)))</formula>
    </cfRule>
    <cfRule type="containsText" dxfId="4759" priority="5099" operator="containsText" text="Yes">
      <formula>NOT(ISERROR(SEARCH("Yes",Z273)))</formula>
    </cfRule>
  </conditionalFormatting>
  <conditionalFormatting sqref="AB273:AB275">
    <cfRule type="containsText" dxfId="4758" priority="5092" operator="containsText" text="No">
      <formula>NOT(ISERROR(SEARCH("No",AB273)))</formula>
    </cfRule>
    <cfRule type="containsText" dxfId="4757" priority="5093" operator="containsText" text="Yes">
      <formula>NOT(ISERROR(SEARCH("Yes",AB273)))</formula>
    </cfRule>
    <cfRule type="containsText" dxfId="4756" priority="5094" operator="containsText" text="Yes">
      <formula>NOT(ISERROR(SEARCH("Yes",AB273)))</formula>
    </cfRule>
    <cfRule type="containsText" dxfId="4755" priority="5095" operator="containsText" text="Yes">
      <formula>NOT(ISERROR(SEARCH("Yes",AB273)))</formula>
    </cfRule>
  </conditionalFormatting>
  <conditionalFormatting sqref="AD273:AD275">
    <cfRule type="containsText" dxfId="4754" priority="5088" operator="containsText" text="No">
      <formula>NOT(ISERROR(SEARCH("No",AD273)))</formula>
    </cfRule>
    <cfRule type="containsText" dxfId="4753" priority="5089" operator="containsText" text="Yes">
      <formula>NOT(ISERROR(SEARCH("Yes",AD273)))</formula>
    </cfRule>
    <cfRule type="containsText" dxfId="4752" priority="5090" operator="containsText" text="Yes">
      <formula>NOT(ISERROR(SEARCH("Yes",AD273)))</formula>
    </cfRule>
    <cfRule type="containsText" dxfId="4751" priority="5091" operator="containsText" text="Yes">
      <formula>NOT(ISERROR(SEARCH("Yes",AD273)))</formula>
    </cfRule>
  </conditionalFormatting>
  <conditionalFormatting sqref="AE273:AE275">
    <cfRule type="containsText" dxfId="4750" priority="5084" operator="containsText" text="No">
      <formula>NOT(ISERROR(SEARCH("No",AE273)))</formula>
    </cfRule>
    <cfRule type="containsText" dxfId="4749" priority="5085" operator="containsText" text="Yes">
      <formula>NOT(ISERROR(SEARCH("Yes",AE273)))</formula>
    </cfRule>
    <cfRule type="containsText" dxfId="4748" priority="5086" operator="containsText" text="Yes">
      <formula>NOT(ISERROR(SEARCH("Yes",AE273)))</formula>
    </cfRule>
    <cfRule type="containsText" dxfId="4747" priority="5087" operator="containsText" text="Yes">
      <formula>NOT(ISERROR(SEARCH("Yes",AE273)))</formula>
    </cfRule>
  </conditionalFormatting>
  <conditionalFormatting sqref="AG273:AG275">
    <cfRule type="containsText" dxfId="4746" priority="5080" operator="containsText" text="No">
      <formula>NOT(ISERROR(SEARCH("No",AG273)))</formula>
    </cfRule>
    <cfRule type="containsText" dxfId="4745" priority="5081" operator="containsText" text="Yes">
      <formula>NOT(ISERROR(SEARCH("Yes",AG273)))</formula>
    </cfRule>
    <cfRule type="containsText" dxfId="4744" priority="5082" operator="containsText" text="Yes">
      <formula>NOT(ISERROR(SEARCH("Yes",AG273)))</formula>
    </cfRule>
    <cfRule type="containsText" dxfId="4743" priority="5083" operator="containsText" text="Yes">
      <formula>NOT(ISERROR(SEARCH("Yes",AG273)))</formula>
    </cfRule>
  </conditionalFormatting>
  <conditionalFormatting sqref="N273:N275">
    <cfRule type="containsText" dxfId="4742" priority="5076" operator="containsText" text="No">
      <formula>NOT(ISERROR(SEARCH("No",N273)))</formula>
    </cfRule>
    <cfRule type="containsText" dxfId="4741" priority="5077" operator="containsText" text="Yes">
      <formula>NOT(ISERROR(SEARCH("Yes",N273)))</formula>
    </cfRule>
    <cfRule type="containsText" dxfId="4740" priority="5078" operator="containsText" text="Yes">
      <formula>NOT(ISERROR(SEARCH("Yes",N273)))</formula>
    </cfRule>
    <cfRule type="containsText" dxfId="4739" priority="5079" operator="containsText" text="Yes">
      <formula>NOT(ISERROR(SEARCH("Yes",N273)))</formula>
    </cfRule>
  </conditionalFormatting>
  <conditionalFormatting sqref="V273:V275">
    <cfRule type="containsText" dxfId="4738" priority="5072" operator="containsText" text="No">
      <formula>NOT(ISERROR(SEARCH("No",V273)))</formula>
    </cfRule>
    <cfRule type="containsText" dxfId="4737" priority="5073" operator="containsText" text="Yes">
      <formula>NOT(ISERROR(SEARCH("Yes",V273)))</formula>
    </cfRule>
    <cfRule type="containsText" dxfId="4736" priority="5074" operator="containsText" text="Yes">
      <formula>NOT(ISERROR(SEARCH("Yes",V273)))</formula>
    </cfRule>
    <cfRule type="containsText" dxfId="4735" priority="5075" operator="containsText" text="Yes">
      <formula>NOT(ISERROR(SEARCH("Yes",V273)))</formula>
    </cfRule>
  </conditionalFormatting>
  <conditionalFormatting sqref="AF273:AF275">
    <cfRule type="containsText" dxfId="4734" priority="5068" operator="containsText" text="No">
      <formula>NOT(ISERROR(SEARCH("No",AF273)))</formula>
    </cfRule>
    <cfRule type="containsText" dxfId="4733" priority="5069" operator="containsText" text="Yes">
      <formula>NOT(ISERROR(SEARCH("Yes",AF273)))</formula>
    </cfRule>
    <cfRule type="containsText" dxfId="4732" priority="5070" operator="containsText" text="Yes">
      <formula>NOT(ISERROR(SEARCH("Yes",AF273)))</formula>
    </cfRule>
    <cfRule type="containsText" dxfId="4731" priority="5071" operator="containsText" text="Yes">
      <formula>NOT(ISERROR(SEARCH("Yes",AF273)))</formula>
    </cfRule>
  </conditionalFormatting>
  <conditionalFormatting sqref="AI273:AI275">
    <cfRule type="containsText" dxfId="4730" priority="5064" operator="containsText" text="No">
      <formula>NOT(ISERROR(SEARCH("No",AI273)))</formula>
    </cfRule>
    <cfRule type="containsText" dxfId="4729" priority="5065" operator="containsText" text="Yes">
      <formula>NOT(ISERROR(SEARCH("Yes",AI273)))</formula>
    </cfRule>
    <cfRule type="containsText" dxfId="4728" priority="5066" operator="containsText" text="Yes">
      <formula>NOT(ISERROR(SEARCH("Yes",AI273)))</formula>
    </cfRule>
    <cfRule type="containsText" dxfId="4727" priority="5067" operator="containsText" text="Yes">
      <formula>NOT(ISERROR(SEARCH("Yes",AI273)))</formula>
    </cfRule>
  </conditionalFormatting>
  <conditionalFormatting sqref="X273:X275">
    <cfRule type="containsText" dxfId="4726" priority="5060" operator="containsText" text="No">
      <formula>NOT(ISERROR(SEARCH("No",X273)))</formula>
    </cfRule>
    <cfRule type="containsText" dxfId="4725" priority="5061" operator="containsText" text="Yes">
      <formula>NOT(ISERROR(SEARCH("Yes",X273)))</formula>
    </cfRule>
    <cfRule type="containsText" dxfId="4724" priority="5062" operator="containsText" text="Yes">
      <formula>NOT(ISERROR(SEARCH("Yes",X273)))</formula>
    </cfRule>
    <cfRule type="containsText" dxfId="4723" priority="5063" operator="containsText" text="Yes">
      <formula>NOT(ISERROR(SEARCH("Yes",X273)))</formula>
    </cfRule>
  </conditionalFormatting>
  <conditionalFormatting sqref="AK273:AK275">
    <cfRule type="containsText" dxfId="4722" priority="5056" operator="containsText" text="No">
      <formula>NOT(ISERROR(SEARCH("No",AK273)))</formula>
    </cfRule>
    <cfRule type="containsText" dxfId="4721" priority="5057" operator="containsText" text="Yes">
      <formula>NOT(ISERROR(SEARCH("Yes",AK273)))</formula>
    </cfRule>
    <cfRule type="containsText" dxfId="4720" priority="5058" operator="containsText" text="Yes">
      <formula>NOT(ISERROR(SEARCH("Yes",AK273)))</formula>
    </cfRule>
    <cfRule type="containsText" dxfId="4719" priority="5059" operator="containsText" text="Yes">
      <formula>NOT(ISERROR(SEARCH("Yes",AK273)))</formula>
    </cfRule>
  </conditionalFormatting>
  <conditionalFormatting sqref="AN273:AN275">
    <cfRule type="containsText" dxfId="4718" priority="5052" operator="containsText" text="No">
      <formula>NOT(ISERROR(SEARCH("No",AN273)))</formula>
    </cfRule>
    <cfRule type="containsText" dxfId="4717" priority="5053" operator="containsText" text="Yes">
      <formula>NOT(ISERROR(SEARCH("Yes",AN273)))</formula>
    </cfRule>
    <cfRule type="containsText" dxfId="4716" priority="5054" operator="containsText" text="Yes">
      <formula>NOT(ISERROR(SEARCH("Yes",AN273)))</formula>
    </cfRule>
    <cfRule type="containsText" dxfId="4715" priority="5055" operator="containsText" text="Yes">
      <formula>NOT(ISERROR(SEARCH("Yes",AN273)))</formula>
    </cfRule>
  </conditionalFormatting>
  <conditionalFormatting sqref="AO273:AO275">
    <cfRule type="containsText" dxfId="4714" priority="5048" operator="containsText" text="No">
      <formula>NOT(ISERROR(SEARCH("No",AO273)))</formula>
    </cfRule>
    <cfRule type="containsText" dxfId="4713" priority="5049" operator="containsText" text="Yes">
      <formula>NOT(ISERROR(SEARCH("Yes",AO273)))</formula>
    </cfRule>
    <cfRule type="containsText" dxfId="4712" priority="5050" operator="containsText" text="Yes">
      <formula>NOT(ISERROR(SEARCH("Yes",AO273)))</formula>
    </cfRule>
    <cfRule type="containsText" dxfId="4711" priority="5051" operator="containsText" text="Yes">
      <formula>NOT(ISERROR(SEARCH("Yes",AO273)))</formula>
    </cfRule>
  </conditionalFormatting>
  <conditionalFormatting sqref="AP273:AP275">
    <cfRule type="containsText" dxfId="4710" priority="5044" operator="containsText" text="No">
      <formula>NOT(ISERROR(SEARCH("No",AP273)))</formula>
    </cfRule>
    <cfRule type="containsText" dxfId="4709" priority="5045" operator="containsText" text="Yes">
      <formula>NOT(ISERROR(SEARCH("Yes",AP273)))</formula>
    </cfRule>
    <cfRule type="containsText" dxfId="4708" priority="5046" operator="containsText" text="Yes">
      <formula>NOT(ISERROR(SEARCH("Yes",AP273)))</formula>
    </cfRule>
    <cfRule type="containsText" dxfId="4707" priority="5047" operator="containsText" text="Yes">
      <formula>NOT(ISERROR(SEARCH("Yes",AP273)))</formula>
    </cfRule>
  </conditionalFormatting>
  <conditionalFormatting sqref="AQ273:AQ275">
    <cfRule type="containsText" dxfId="4706" priority="5040" operator="containsText" text="No">
      <formula>NOT(ISERROR(SEARCH("No",AQ273)))</formula>
    </cfRule>
    <cfRule type="containsText" dxfId="4705" priority="5041" operator="containsText" text="Yes">
      <formula>NOT(ISERROR(SEARCH("Yes",AQ273)))</formula>
    </cfRule>
    <cfRule type="containsText" dxfId="4704" priority="5042" operator="containsText" text="Yes">
      <formula>NOT(ISERROR(SEARCH("Yes",AQ273)))</formula>
    </cfRule>
    <cfRule type="containsText" dxfId="4703" priority="5043" operator="containsText" text="Yes">
      <formula>NOT(ISERROR(SEARCH("Yes",AQ273)))</formula>
    </cfRule>
  </conditionalFormatting>
  <conditionalFormatting sqref="AN273:AQ275">
    <cfRule type="containsText" dxfId="4702" priority="5038" operator="containsText" text="Yes">
      <formula>NOT(ISERROR(SEARCH("Yes",AN273)))</formula>
    </cfRule>
    <cfRule type="containsText" dxfId="4701" priority="5039" operator="containsText" text="No">
      <formula>NOT(ISERROR(SEARCH("No",AN273)))</formula>
    </cfRule>
  </conditionalFormatting>
  <conditionalFormatting sqref="AM273:AM275">
    <cfRule type="containsText" dxfId="4700" priority="5034" operator="containsText" text="No">
      <formula>NOT(ISERROR(SEARCH("No",AM273)))</formula>
    </cfRule>
    <cfRule type="containsText" dxfId="4699" priority="5035" operator="containsText" text="Yes">
      <formula>NOT(ISERROR(SEARCH("Yes",AM273)))</formula>
    </cfRule>
    <cfRule type="containsText" dxfId="4698" priority="5036" operator="containsText" text="Yes">
      <formula>NOT(ISERROR(SEARCH("Yes",AM273)))</formula>
    </cfRule>
    <cfRule type="containsText" dxfId="4697" priority="5037" operator="containsText" text="Yes">
      <formula>NOT(ISERROR(SEARCH("Yes",AM273)))</formula>
    </cfRule>
  </conditionalFormatting>
  <conditionalFormatting sqref="AL273:AL275">
    <cfRule type="containsText" dxfId="4696" priority="5030" operator="containsText" text="No">
      <formula>NOT(ISERROR(SEARCH("No",AL273)))</formula>
    </cfRule>
    <cfRule type="containsText" dxfId="4695" priority="5031" operator="containsText" text="Yes">
      <formula>NOT(ISERROR(SEARCH("Yes",AL273)))</formula>
    </cfRule>
    <cfRule type="containsText" dxfId="4694" priority="5032" operator="containsText" text="Yes">
      <formula>NOT(ISERROR(SEARCH("Yes",AL273)))</formula>
    </cfRule>
    <cfRule type="containsText" dxfId="4693" priority="5033" operator="containsText" text="Yes">
      <formula>NOT(ISERROR(SEARCH("Yes",AL273)))</formula>
    </cfRule>
  </conditionalFormatting>
  <conditionalFormatting sqref="D273:D275">
    <cfRule type="expression" dxfId="4692" priority="5028" stopIfTrue="1">
      <formula>D273="No"</formula>
    </cfRule>
    <cfRule type="expression" dxfId="4691" priority="5029" stopIfTrue="1">
      <formula>D273="Yes"</formula>
    </cfRule>
  </conditionalFormatting>
  <conditionalFormatting sqref="D273:D275">
    <cfRule type="containsText" dxfId="4690" priority="5025" operator="containsText" text="No">
      <formula>NOT(ISERROR(SEARCH("No",D273)))</formula>
    </cfRule>
    <cfRule type="containsText" dxfId="4689" priority="5026" operator="containsText" text="Yes">
      <formula>NOT(ISERROR(SEARCH("Yes",D273)))</formula>
    </cfRule>
    <cfRule type="containsText" dxfId="4688" priority="5027" operator="containsText" text="No">
      <formula>NOT(ISERROR(SEARCH("No",D273)))</formula>
    </cfRule>
  </conditionalFormatting>
  <conditionalFormatting sqref="AR273:AR275">
    <cfRule type="containsText" dxfId="4687" priority="5021" operator="containsText" text="No">
      <formula>NOT(ISERROR(SEARCH("No",AR273)))</formula>
    </cfRule>
    <cfRule type="containsText" dxfId="4686" priority="5022" operator="containsText" text="Yes">
      <formula>NOT(ISERROR(SEARCH("Yes",AR273)))</formula>
    </cfRule>
    <cfRule type="containsText" dxfId="4685" priority="5023" operator="containsText" text="Yes">
      <formula>NOT(ISERROR(SEARCH("Yes",AR273)))</formula>
    </cfRule>
    <cfRule type="containsText" dxfId="4684" priority="5024" operator="containsText" text="Yes">
      <formula>NOT(ISERROR(SEARCH("Yes",AR273)))</formula>
    </cfRule>
  </conditionalFormatting>
  <conditionalFormatting sqref="AS273:AS275">
    <cfRule type="containsText" dxfId="4683" priority="5017" operator="containsText" text="No">
      <formula>NOT(ISERROR(SEARCH("No",AS273)))</formula>
    </cfRule>
    <cfRule type="containsText" dxfId="4682" priority="5018" operator="containsText" text="Yes">
      <formula>NOT(ISERROR(SEARCH("Yes",AS273)))</formula>
    </cfRule>
    <cfRule type="containsText" dxfId="4681" priority="5019" operator="containsText" text="Yes">
      <formula>NOT(ISERROR(SEARCH("Yes",AS273)))</formula>
    </cfRule>
    <cfRule type="containsText" dxfId="4680" priority="5020" operator="containsText" text="Yes">
      <formula>NOT(ISERROR(SEARCH("Yes",AS273)))</formula>
    </cfRule>
  </conditionalFormatting>
  <conditionalFormatting sqref="AT273:AT275">
    <cfRule type="containsText" dxfId="4679" priority="5013" operator="containsText" text="No">
      <formula>NOT(ISERROR(SEARCH("No",AT273)))</formula>
    </cfRule>
    <cfRule type="containsText" dxfId="4678" priority="5014" operator="containsText" text="Yes">
      <formula>NOT(ISERROR(SEARCH("Yes",AT273)))</formula>
    </cfRule>
    <cfRule type="containsText" dxfId="4677" priority="5015" operator="containsText" text="Yes">
      <formula>NOT(ISERROR(SEARCH("Yes",AT273)))</formula>
    </cfRule>
    <cfRule type="containsText" dxfId="4676" priority="5016" operator="containsText" text="Yes">
      <formula>NOT(ISERROR(SEARCH("Yes",AT273)))</formula>
    </cfRule>
  </conditionalFormatting>
  <conditionalFormatting sqref="AU273:AU275">
    <cfRule type="containsText" dxfId="4675" priority="5009" operator="containsText" text="No">
      <formula>NOT(ISERROR(SEARCH("No",AU273)))</formula>
    </cfRule>
    <cfRule type="containsText" dxfId="4674" priority="5010" operator="containsText" text="Yes">
      <formula>NOT(ISERROR(SEARCH("Yes",AU273)))</formula>
    </cfRule>
    <cfRule type="containsText" dxfId="4673" priority="5011" operator="containsText" text="Yes">
      <formula>NOT(ISERROR(SEARCH("Yes",AU273)))</formula>
    </cfRule>
    <cfRule type="containsText" dxfId="4672" priority="5012" operator="containsText" text="Yes">
      <formula>NOT(ISERROR(SEARCH("Yes",AU273)))</formula>
    </cfRule>
  </conditionalFormatting>
  <conditionalFormatting sqref="AV273:AV275">
    <cfRule type="containsText" dxfId="4671" priority="5005" operator="containsText" text="No">
      <formula>NOT(ISERROR(SEARCH("No",AV273)))</formula>
    </cfRule>
    <cfRule type="containsText" dxfId="4670" priority="5006" operator="containsText" text="Yes">
      <formula>NOT(ISERROR(SEARCH("Yes",AV273)))</formula>
    </cfRule>
    <cfRule type="containsText" dxfId="4669" priority="5007" operator="containsText" text="Yes">
      <formula>NOT(ISERROR(SEARCH("Yes",AV273)))</formula>
    </cfRule>
    <cfRule type="containsText" dxfId="4668" priority="5008" operator="containsText" text="Yes">
      <formula>NOT(ISERROR(SEARCH("Yes",AV273)))</formula>
    </cfRule>
  </conditionalFormatting>
  <conditionalFormatting sqref="AW273:AW275">
    <cfRule type="containsText" dxfId="4667" priority="5001" operator="containsText" text="No">
      <formula>NOT(ISERROR(SEARCH("No",AW273)))</formula>
    </cfRule>
    <cfRule type="containsText" dxfId="4666" priority="5002" operator="containsText" text="Yes">
      <formula>NOT(ISERROR(SEARCH("Yes",AW273)))</formula>
    </cfRule>
    <cfRule type="containsText" dxfId="4665" priority="5003" operator="containsText" text="Yes">
      <formula>NOT(ISERROR(SEARCH("Yes",AW273)))</formula>
    </cfRule>
    <cfRule type="containsText" dxfId="4664" priority="5004" operator="containsText" text="Yes">
      <formula>NOT(ISERROR(SEARCH("Yes",AW273)))</formula>
    </cfRule>
  </conditionalFormatting>
  <conditionalFormatting sqref="AX273:AX275">
    <cfRule type="containsText" dxfId="4663" priority="4997" operator="containsText" text="No">
      <formula>NOT(ISERROR(SEARCH("No",AX273)))</formula>
    </cfRule>
    <cfRule type="containsText" dxfId="4662" priority="4998" operator="containsText" text="Yes">
      <formula>NOT(ISERROR(SEARCH("Yes",AX273)))</formula>
    </cfRule>
    <cfRule type="containsText" dxfId="4661" priority="4999" operator="containsText" text="Yes">
      <formula>NOT(ISERROR(SEARCH("Yes",AX273)))</formula>
    </cfRule>
    <cfRule type="containsText" dxfId="4660" priority="5000" operator="containsText" text="Yes">
      <formula>NOT(ISERROR(SEARCH("Yes",AX273)))</formula>
    </cfRule>
  </conditionalFormatting>
  <conditionalFormatting sqref="AY273:AY275">
    <cfRule type="containsText" dxfId="4659" priority="4993" operator="containsText" text="No">
      <formula>NOT(ISERROR(SEARCH("No",AY273)))</formula>
    </cfRule>
    <cfRule type="containsText" dxfId="4658" priority="4994" operator="containsText" text="Yes">
      <formula>NOT(ISERROR(SEARCH("Yes",AY273)))</formula>
    </cfRule>
    <cfRule type="containsText" dxfId="4657" priority="4995" operator="containsText" text="Yes">
      <formula>NOT(ISERROR(SEARCH("Yes",AY273)))</formula>
    </cfRule>
    <cfRule type="containsText" dxfId="4656" priority="4996" operator="containsText" text="Yes">
      <formula>NOT(ISERROR(SEARCH("Yes",AY273)))</formula>
    </cfRule>
  </conditionalFormatting>
  <conditionalFormatting sqref="D300:E302 AJ300:AJ302 O300:P302 AH300:AH302 AC300:AC302 AA300:AA302 R300:R302 I300:M302">
    <cfRule type="containsText" dxfId="4655" priority="4989" operator="containsText" text="No">
      <formula>NOT(ISERROR(SEARCH("No",D300)))</formula>
    </cfRule>
    <cfRule type="containsText" dxfId="4654" priority="4990" operator="containsText" text="Yes">
      <formula>NOT(ISERROR(SEARCH("Yes",D300)))</formula>
    </cfRule>
    <cfRule type="containsText" dxfId="4653" priority="4991" operator="containsText" text="Yes">
      <formula>NOT(ISERROR(SEARCH("Yes",D300)))</formula>
    </cfRule>
    <cfRule type="containsText" dxfId="4652" priority="4992" operator="containsText" text="Yes">
      <formula>NOT(ISERROR(SEARCH("Yes",D300)))</formula>
    </cfRule>
  </conditionalFormatting>
  <conditionalFormatting sqref="F300:F302">
    <cfRule type="containsText" dxfId="4651" priority="4985" operator="containsText" text="No">
      <formula>NOT(ISERROR(SEARCH("No",F300)))</formula>
    </cfRule>
    <cfRule type="containsText" dxfId="4650" priority="4986" operator="containsText" text="Yes">
      <formula>NOT(ISERROR(SEARCH("Yes",F300)))</formula>
    </cfRule>
    <cfRule type="containsText" dxfId="4649" priority="4987" operator="containsText" text="Yes">
      <formula>NOT(ISERROR(SEARCH("Yes",F300)))</formula>
    </cfRule>
    <cfRule type="containsText" dxfId="4648" priority="4988" operator="containsText" text="Yes">
      <formula>NOT(ISERROR(SEARCH("Yes",F300)))</formula>
    </cfRule>
  </conditionalFormatting>
  <conditionalFormatting sqref="G300:G302">
    <cfRule type="containsText" dxfId="4647" priority="4981" operator="containsText" text="No">
      <formula>NOT(ISERROR(SEARCH("No",G300)))</formula>
    </cfRule>
    <cfRule type="containsText" dxfId="4646" priority="4982" operator="containsText" text="Yes">
      <formula>NOT(ISERROR(SEARCH("Yes",G300)))</formula>
    </cfRule>
    <cfRule type="containsText" dxfId="4645" priority="4983" operator="containsText" text="Yes">
      <formula>NOT(ISERROR(SEARCH("Yes",G300)))</formula>
    </cfRule>
    <cfRule type="containsText" dxfId="4644" priority="4984" operator="containsText" text="Yes">
      <formula>NOT(ISERROR(SEARCH("Yes",G300)))</formula>
    </cfRule>
  </conditionalFormatting>
  <conditionalFormatting sqref="H300:H302">
    <cfRule type="containsText" dxfId="4643" priority="4977" operator="containsText" text="No">
      <formula>NOT(ISERROR(SEARCH("No",H300)))</formula>
    </cfRule>
    <cfRule type="containsText" dxfId="4642" priority="4978" operator="containsText" text="Yes">
      <formula>NOT(ISERROR(SEARCH("Yes",H300)))</formula>
    </cfRule>
    <cfRule type="containsText" dxfId="4641" priority="4979" operator="containsText" text="Yes">
      <formula>NOT(ISERROR(SEARCH("Yes",H300)))</formula>
    </cfRule>
    <cfRule type="containsText" dxfId="4640" priority="4980" operator="containsText" text="Yes">
      <formula>NOT(ISERROR(SEARCH("Yes",H300)))</formula>
    </cfRule>
  </conditionalFormatting>
  <conditionalFormatting sqref="Q300:Q302">
    <cfRule type="containsText" dxfId="4639" priority="4973" operator="containsText" text="No">
      <formula>NOT(ISERROR(SEARCH("No",Q300)))</formula>
    </cfRule>
    <cfRule type="containsText" dxfId="4638" priority="4974" operator="containsText" text="Yes">
      <formula>NOT(ISERROR(SEARCH("Yes",Q300)))</formula>
    </cfRule>
    <cfRule type="containsText" dxfId="4637" priority="4975" operator="containsText" text="Yes">
      <formula>NOT(ISERROR(SEARCH("Yes",Q300)))</formula>
    </cfRule>
    <cfRule type="containsText" dxfId="4636" priority="4976" operator="containsText" text="Yes">
      <formula>NOT(ISERROR(SEARCH("Yes",Q300)))</formula>
    </cfRule>
  </conditionalFormatting>
  <conditionalFormatting sqref="S300:S302">
    <cfRule type="containsText" dxfId="4635" priority="4969" operator="containsText" text="No">
      <formula>NOT(ISERROR(SEARCH("No",S300)))</formula>
    </cfRule>
    <cfRule type="containsText" dxfId="4634" priority="4970" operator="containsText" text="Yes">
      <formula>NOT(ISERROR(SEARCH("Yes",S300)))</formula>
    </cfRule>
    <cfRule type="containsText" dxfId="4633" priority="4971" operator="containsText" text="Yes">
      <formula>NOT(ISERROR(SEARCH("Yes",S300)))</formula>
    </cfRule>
    <cfRule type="containsText" dxfId="4632" priority="4972" operator="containsText" text="Yes">
      <formula>NOT(ISERROR(SEARCH("Yes",S300)))</formula>
    </cfRule>
  </conditionalFormatting>
  <conditionalFormatting sqref="T300:T302">
    <cfRule type="containsText" dxfId="4631" priority="4965" operator="containsText" text="No">
      <formula>NOT(ISERROR(SEARCH("No",T300)))</formula>
    </cfRule>
    <cfRule type="containsText" dxfId="4630" priority="4966" operator="containsText" text="Yes">
      <formula>NOT(ISERROR(SEARCH("Yes",T300)))</formula>
    </cfRule>
    <cfRule type="containsText" dxfId="4629" priority="4967" operator="containsText" text="Yes">
      <formula>NOT(ISERROR(SEARCH("Yes",T300)))</formula>
    </cfRule>
    <cfRule type="containsText" dxfId="4628" priority="4968" operator="containsText" text="Yes">
      <formula>NOT(ISERROR(SEARCH("Yes",T300)))</formula>
    </cfRule>
  </conditionalFormatting>
  <conditionalFormatting sqref="U300:U302">
    <cfRule type="containsText" dxfId="4627" priority="4961" operator="containsText" text="No">
      <formula>NOT(ISERROR(SEARCH("No",U300)))</formula>
    </cfRule>
    <cfRule type="containsText" dxfId="4626" priority="4962" operator="containsText" text="Yes">
      <formula>NOT(ISERROR(SEARCH("Yes",U300)))</formula>
    </cfRule>
    <cfRule type="containsText" dxfId="4625" priority="4963" operator="containsText" text="Yes">
      <formula>NOT(ISERROR(SEARCH("Yes",U300)))</formula>
    </cfRule>
    <cfRule type="containsText" dxfId="4624" priority="4964" operator="containsText" text="Yes">
      <formula>NOT(ISERROR(SEARCH("Yes",U300)))</formula>
    </cfRule>
  </conditionalFormatting>
  <conditionalFormatting sqref="W300:W302">
    <cfRule type="containsText" dxfId="4623" priority="4957" operator="containsText" text="No">
      <formula>NOT(ISERROR(SEARCH("No",W300)))</formula>
    </cfRule>
    <cfRule type="containsText" dxfId="4622" priority="4958" operator="containsText" text="Yes">
      <formula>NOT(ISERROR(SEARCH("Yes",W300)))</formula>
    </cfRule>
    <cfRule type="containsText" dxfId="4621" priority="4959" operator="containsText" text="Yes">
      <formula>NOT(ISERROR(SEARCH("Yes",W300)))</formula>
    </cfRule>
    <cfRule type="containsText" dxfId="4620" priority="4960" operator="containsText" text="Yes">
      <formula>NOT(ISERROR(SEARCH("Yes",W300)))</formula>
    </cfRule>
  </conditionalFormatting>
  <conditionalFormatting sqref="Y300:Y302">
    <cfRule type="containsText" dxfId="4619" priority="4953" operator="containsText" text="No">
      <formula>NOT(ISERROR(SEARCH("No",Y300)))</formula>
    </cfRule>
    <cfRule type="containsText" dxfId="4618" priority="4954" operator="containsText" text="Yes">
      <formula>NOT(ISERROR(SEARCH("Yes",Y300)))</formula>
    </cfRule>
    <cfRule type="containsText" dxfId="4617" priority="4955" operator="containsText" text="Yes">
      <formula>NOT(ISERROR(SEARCH("Yes",Y300)))</formula>
    </cfRule>
    <cfRule type="containsText" dxfId="4616" priority="4956" operator="containsText" text="Yes">
      <formula>NOT(ISERROR(SEARCH("Yes",Y300)))</formula>
    </cfRule>
  </conditionalFormatting>
  <conditionalFormatting sqref="Z300:Z302">
    <cfRule type="containsText" dxfId="4615" priority="4949" operator="containsText" text="No">
      <formula>NOT(ISERROR(SEARCH("No",Z300)))</formula>
    </cfRule>
    <cfRule type="containsText" dxfId="4614" priority="4950" operator="containsText" text="Yes">
      <formula>NOT(ISERROR(SEARCH("Yes",Z300)))</formula>
    </cfRule>
    <cfRule type="containsText" dxfId="4613" priority="4951" operator="containsText" text="Yes">
      <formula>NOT(ISERROR(SEARCH("Yes",Z300)))</formula>
    </cfRule>
    <cfRule type="containsText" dxfId="4612" priority="4952" operator="containsText" text="Yes">
      <formula>NOT(ISERROR(SEARCH("Yes",Z300)))</formula>
    </cfRule>
  </conditionalFormatting>
  <conditionalFormatting sqref="AB300:AB302">
    <cfRule type="containsText" dxfId="4611" priority="4945" operator="containsText" text="No">
      <formula>NOT(ISERROR(SEARCH("No",AB300)))</formula>
    </cfRule>
    <cfRule type="containsText" dxfId="4610" priority="4946" operator="containsText" text="Yes">
      <formula>NOT(ISERROR(SEARCH("Yes",AB300)))</formula>
    </cfRule>
    <cfRule type="containsText" dxfId="4609" priority="4947" operator="containsText" text="Yes">
      <formula>NOT(ISERROR(SEARCH("Yes",AB300)))</formula>
    </cfRule>
    <cfRule type="containsText" dxfId="4608" priority="4948" operator="containsText" text="Yes">
      <formula>NOT(ISERROR(SEARCH("Yes",AB300)))</formula>
    </cfRule>
  </conditionalFormatting>
  <conditionalFormatting sqref="AD300:AD302">
    <cfRule type="containsText" dxfId="4607" priority="4941" operator="containsText" text="No">
      <formula>NOT(ISERROR(SEARCH("No",AD300)))</formula>
    </cfRule>
    <cfRule type="containsText" dxfId="4606" priority="4942" operator="containsText" text="Yes">
      <formula>NOT(ISERROR(SEARCH("Yes",AD300)))</formula>
    </cfRule>
    <cfRule type="containsText" dxfId="4605" priority="4943" operator="containsText" text="Yes">
      <formula>NOT(ISERROR(SEARCH("Yes",AD300)))</formula>
    </cfRule>
    <cfRule type="containsText" dxfId="4604" priority="4944" operator="containsText" text="Yes">
      <formula>NOT(ISERROR(SEARCH("Yes",AD300)))</formula>
    </cfRule>
  </conditionalFormatting>
  <conditionalFormatting sqref="AE300:AE302">
    <cfRule type="containsText" dxfId="4603" priority="4937" operator="containsText" text="No">
      <formula>NOT(ISERROR(SEARCH("No",AE300)))</formula>
    </cfRule>
    <cfRule type="containsText" dxfId="4602" priority="4938" operator="containsText" text="Yes">
      <formula>NOT(ISERROR(SEARCH("Yes",AE300)))</formula>
    </cfRule>
    <cfRule type="containsText" dxfId="4601" priority="4939" operator="containsText" text="Yes">
      <formula>NOT(ISERROR(SEARCH("Yes",AE300)))</formula>
    </cfRule>
    <cfRule type="containsText" dxfId="4600" priority="4940" operator="containsText" text="Yes">
      <formula>NOT(ISERROR(SEARCH("Yes",AE300)))</formula>
    </cfRule>
  </conditionalFormatting>
  <conditionalFormatting sqref="AG300:AG302">
    <cfRule type="containsText" dxfId="4599" priority="4933" operator="containsText" text="No">
      <formula>NOT(ISERROR(SEARCH("No",AG300)))</formula>
    </cfRule>
    <cfRule type="containsText" dxfId="4598" priority="4934" operator="containsText" text="Yes">
      <formula>NOT(ISERROR(SEARCH("Yes",AG300)))</formula>
    </cfRule>
    <cfRule type="containsText" dxfId="4597" priority="4935" operator="containsText" text="Yes">
      <formula>NOT(ISERROR(SEARCH("Yes",AG300)))</formula>
    </cfRule>
    <cfRule type="containsText" dxfId="4596" priority="4936" operator="containsText" text="Yes">
      <formula>NOT(ISERROR(SEARCH("Yes",AG300)))</formula>
    </cfRule>
  </conditionalFormatting>
  <conditionalFormatting sqref="N300:N302">
    <cfRule type="containsText" dxfId="4595" priority="4929" operator="containsText" text="No">
      <formula>NOT(ISERROR(SEARCH("No",N300)))</formula>
    </cfRule>
    <cfRule type="containsText" dxfId="4594" priority="4930" operator="containsText" text="Yes">
      <formula>NOT(ISERROR(SEARCH("Yes",N300)))</formula>
    </cfRule>
    <cfRule type="containsText" dxfId="4593" priority="4931" operator="containsText" text="Yes">
      <formula>NOT(ISERROR(SEARCH("Yes",N300)))</formula>
    </cfRule>
    <cfRule type="containsText" dxfId="4592" priority="4932" operator="containsText" text="Yes">
      <formula>NOT(ISERROR(SEARCH("Yes",N300)))</formula>
    </cfRule>
  </conditionalFormatting>
  <conditionalFormatting sqref="V300:V302">
    <cfRule type="containsText" dxfId="4591" priority="4925" operator="containsText" text="No">
      <formula>NOT(ISERROR(SEARCH("No",V300)))</formula>
    </cfRule>
    <cfRule type="containsText" dxfId="4590" priority="4926" operator="containsText" text="Yes">
      <formula>NOT(ISERROR(SEARCH("Yes",V300)))</formula>
    </cfRule>
    <cfRule type="containsText" dxfId="4589" priority="4927" operator="containsText" text="Yes">
      <formula>NOT(ISERROR(SEARCH("Yes",V300)))</formula>
    </cfRule>
    <cfRule type="containsText" dxfId="4588" priority="4928" operator="containsText" text="Yes">
      <formula>NOT(ISERROR(SEARCH("Yes",V300)))</formula>
    </cfRule>
  </conditionalFormatting>
  <conditionalFormatting sqref="AF300:AF302">
    <cfRule type="containsText" dxfId="4587" priority="4921" operator="containsText" text="No">
      <formula>NOT(ISERROR(SEARCH("No",AF300)))</formula>
    </cfRule>
    <cfRule type="containsText" dxfId="4586" priority="4922" operator="containsText" text="Yes">
      <formula>NOT(ISERROR(SEARCH("Yes",AF300)))</formula>
    </cfRule>
    <cfRule type="containsText" dxfId="4585" priority="4923" operator="containsText" text="Yes">
      <formula>NOT(ISERROR(SEARCH("Yes",AF300)))</formula>
    </cfRule>
    <cfRule type="containsText" dxfId="4584" priority="4924" operator="containsText" text="Yes">
      <formula>NOT(ISERROR(SEARCH("Yes",AF300)))</formula>
    </cfRule>
  </conditionalFormatting>
  <conditionalFormatting sqref="AI300:AI302">
    <cfRule type="containsText" dxfId="4583" priority="4917" operator="containsText" text="No">
      <formula>NOT(ISERROR(SEARCH("No",AI300)))</formula>
    </cfRule>
    <cfRule type="containsText" dxfId="4582" priority="4918" operator="containsText" text="Yes">
      <formula>NOT(ISERROR(SEARCH("Yes",AI300)))</formula>
    </cfRule>
    <cfRule type="containsText" dxfId="4581" priority="4919" operator="containsText" text="Yes">
      <formula>NOT(ISERROR(SEARCH("Yes",AI300)))</formula>
    </cfRule>
    <cfRule type="containsText" dxfId="4580" priority="4920" operator="containsText" text="Yes">
      <formula>NOT(ISERROR(SEARCH("Yes",AI300)))</formula>
    </cfRule>
  </conditionalFormatting>
  <conditionalFormatting sqref="X300:X302">
    <cfRule type="containsText" dxfId="4579" priority="4913" operator="containsText" text="No">
      <formula>NOT(ISERROR(SEARCH("No",X300)))</formula>
    </cfRule>
    <cfRule type="containsText" dxfId="4578" priority="4914" operator="containsText" text="Yes">
      <formula>NOT(ISERROR(SEARCH("Yes",X300)))</formula>
    </cfRule>
    <cfRule type="containsText" dxfId="4577" priority="4915" operator="containsText" text="Yes">
      <formula>NOT(ISERROR(SEARCH("Yes",X300)))</formula>
    </cfRule>
    <cfRule type="containsText" dxfId="4576" priority="4916" operator="containsText" text="Yes">
      <formula>NOT(ISERROR(SEARCH("Yes",X300)))</formula>
    </cfRule>
  </conditionalFormatting>
  <conditionalFormatting sqref="AK300:AK302">
    <cfRule type="containsText" dxfId="4575" priority="4909" operator="containsText" text="No">
      <formula>NOT(ISERROR(SEARCH("No",AK300)))</formula>
    </cfRule>
    <cfRule type="containsText" dxfId="4574" priority="4910" operator="containsText" text="Yes">
      <formula>NOT(ISERROR(SEARCH("Yes",AK300)))</formula>
    </cfRule>
    <cfRule type="containsText" dxfId="4573" priority="4911" operator="containsText" text="Yes">
      <formula>NOT(ISERROR(SEARCH("Yes",AK300)))</formula>
    </cfRule>
    <cfRule type="containsText" dxfId="4572" priority="4912" operator="containsText" text="Yes">
      <formula>NOT(ISERROR(SEARCH("Yes",AK300)))</formula>
    </cfRule>
  </conditionalFormatting>
  <conditionalFormatting sqref="AN300:AN302">
    <cfRule type="containsText" dxfId="4571" priority="4905" operator="containsText" text="No">
      <formula>NOT(ISERROR(SEARCH("No",AN300)))</formula>
    </cfRule>
    <cfRule type="containsText" dxfId="4570" priority="4906" operator="containsText" text="Yes">
      <formula>NOT(ISERROR(SEARCH("Yes",AN300)))</formula>
    </cfRule>
    <cfRule type="containsText" dxfId="4569" priority="4907" operator="containsText" text="Yes">
      <formula>NOT(ISERROR(SEARCH("Yes",AN300)))</formula>
    </cfRule>
    <cfRule type="containsText" dxfId="4568" priority="4908" operator="containsText" text="Yes">
      <formula>NOT(ISERROR(SEARCH("Yes",AN300)))</formula>
    </cfRule>
  </conditionalFormatting>
  <conditionalFormatting sqref="AO300:AO302">
    <cfRule type="containsText" dxfId="4567" priority="4901" operator="containsText" text="No">
      <formula>NOT(ISERROR(SEARCH("No",AO300)))</formula>
    </cfRule>
    <cfRule type="containsText" dxfId="4566" priority="4902" operator="containsText" text="Yes">
      <formula>NOT(ISERROR(SEARCH("Yes",AO300)))</formula>
    </cfRule>
    <cfRule type="containsText" dxfId="4565" priority="4903" operator="containsText" text="Yes">
      <formula>NOT(ISERROR(SEARCH("Yes",AO300)))</formula>
    </cfRule>
    <cfRule type="containsText" dxfId="4564" priority="4904" operator="containsText" text="Yes">
      <formula>NOT(ISERROR(SEARCH("Yes",AO300)))</formula>
    </cfRule>
  </conditionalFormatting>
  <conditionalFormatting sqref="AP300:AP302">
    <cfRule type="containsText" dxfId="4563" priority="4897" operator="containsText" text="No">
      <formula>NOT(ISERROR(SEARCH("No",AP300)))</formula>
    </cfRule>
    <cfRule type="containsText" dxfId="4562" priority="4898" operator="containsText" text="Yes">
      <formula>NOT(ISERROR(SEARCH("Yes",AP300)))</formula>
    </cfRule>
    <cfRule type="containsText" dxfId="4561" priority="4899" operator="containsText" text="Yes">
      <formula>NOT(ISERROR(SEARCH("Yes",AP300)))</formula>
    </cfRule>
    <cfRule type="containsText" dxfId="4560" priority="4900" operator="containsText" text="Yes">
      <formula>NOT(ISERROR(SEARCH("Yes",AP300)))</formula>
    </cfRule>
  </conditionalFormatting>
  <conditionalFormatting sqref="AQ300:AQ302">
    <cfRule type="containsText" dxfId="4559" priority="4893" operator="containsText" text="No">
      <formula>NOT(ISERROR(SEARCH("No",AQ300)))</formula>
    </cfRule>
    <cfRule type="containsText" dxfId="4558" priority="4894" operator="containsText" text="Yes">
      <formula>NOT(ISERROR(SEARCH("Yes",AQ300)))</formula>
    </cfRule>
    <cfRule type="containsText" dxfId="4557" priority="4895" operator="containsText" text="Yes">
      <formula>NOT(ISERROR(SEARCH("Yes",AQ300)))</formula>
    </cfRule>
    <cfRule type="containsText" dxfId="4556" priority="4896" operator="containsText" text="Yes">
      <formula>NOT(ISERROR(SEARCH("Yes",AQ300)))</formula>
    </cfRule>
  </conditionalFormatting>
  <conditionalFormatting sqref="AN300:AQ302">
    <cfRule type="containsText" dxfId="4555" priority="4891" operator="containsText" text="Yes">
      <formula>NOT(ISERROR(SEARCH("Yes",AN300)))</formula>
    </cfRule>
    <cfRule type="containsText" dxfId="4554" priority="4892" operator="containsText" text="No">
      <formula>NOT(ISERROR(SEARCH("No",AN300)))</formula>
    </cfRule>
  </conditionalFormatting>
  <conditionalFormatting sqref="AM300:AM302">
    <cfRule type="containsText" dxfId="4553" priority="4887" operator="containsText" text="No">
      <formula>NOT(ISERROR(SEARCH("No",AM300)))</formula>
    </cfRule>
    <cfRule type="containsText" dxfId="4552" priority="4888" operator="containsText" text="Yes">
      <formula>NOT(ISERROR(SEARCH("Yes",AM300)))</formula>
    </cfRule>
    <cfRule type="containsText" dxfId="4551" priority="4889" operator="containsText" text="Yes">
      <formula>NOT(ISERROR(SEARCH("Yes",AM300)))</formula>
    </cfRule>
    <cfRule type="containsText" dxfId="4550" priority="4890" operator="containsText" text="Yes">
      <formula>NOT(ISERROR(SEARCH("Yes",AM300)))</formula>
    </cfRule>
  </conditionalFormatting>
  <conditionalFormatting sqref="AL300:AL302">
    <cfRule type="containsText" dxfId="4549" priority="4883" operator="containsText" text="No">
      <formula>NOT(ISERROR(SEARCH("No",AL300)))</formula>
    </cfRule>
    <cfRule type="containsText" dxfId="4548" priority="4884" operator="containsText" text="Yes">
      <formula>NOT(ISERROR(SEARCH("Yes",AL300)))</formula>
    </cfRule>
    <cfRule type="containsText" dxfId="4547" priority="4885" operator="containsText" text="Yes">
      <formula>NOT(ISERROR(SEARCH("Yes",AL300)))</formula>
    </cfRule>
    <cfRule type="containsText" dxfId="4546" priority="4886" operator="containsText" text="Yes">
      <formula>NOT(ISERROR(SEARCH("Yes",AL300)))</formula>
    </cfRule>
  </conditionalFormatting>
  <conditionalFormatting sqref="AR300:AR302">
    <cfRule type="containsText" dxfId="4545" priority="4879" operator="containsText" text="No">
      <formula>NOT(ISERROR(SEARCH("No",AR300)))</formula>
    </cfRule>
    <cfRule type="containsText" dxfId="4544" priority="4880" operator="containsText" text="Yes">
      <formula>NOT(ISERROR(SEARCH("Yes",AR300)))</formula>
    </cfRule>
    <cfRule type="containsText" dxfId="4543" priority="4881" operator="containsText" text="Yes">
      <formula>NOT(ISERROR(SEARCH("Yes",AR300)))</formula>
    </cfRule>
    <cfRule type="containsText" dxfId="4542" priority="4882" operator="containsText" text="Yes">
      <formula>NOT(ISERROR(SEARCH("Yes",AR300)))</formula>
    </cfRule>
  </conditionalFormatting>
  <conditionalFormatting sqref="AS300:AS302">
    <cfRule type="containsText" dxfId="4541" priority="4875" operator="containsText" text="No">
      <formula>NOT(ISERROR(SEARCH("No",AS300)))</formula>
    </cfRule>
    <cfRule type="containsText" dxfId="4540" priority="4876" operator="containsText" text="Yes">
      <formula>NOT(ISERROR(SEARCH("Yes",AS300)))</formula>
    </cfRule>
    <cfRule type="containsText" dxfId="4539" priority="4877" operator="containsText" text="Yes">
      <formula>NOT(ISERROR(SEARCH("Yes",AS300)))</formula>
    </cfRule>
    <cfRule type="containsText" dxfId="4538" priority="4878" operator="containsText" text="Yes">
      <formula>NOT(ISERROR(SEARCH("Yes",AS300)))</formula>
    </cfRule>
  </conditionalFormatting>
  <conditionalFormatting sqref="AT300:AT302">
    <cfRule type="containsText" dxfId="4537" priority="4871" operator="containsText" text="No">
      <formula>NOT(ISERROR(SEARCH("No",AT300)))</formula>
    </cfRule>
    <cfRule type="containsText" dxfId="4536" priority="4872" operator="containsText" text="Yes">
      <formula>NOT(ISERROR(SEARCH("Yes",AT300)))</formula>
    </cfRule>
    <cfRule type="containsText" dxfId="4535" priority="4873" operator="containsText" text="Yes">
      <formula>NOT(ISERROR(SEARCH("Yes",AT300)))</formula>
    </cfRule>
    <cfRule type="containsText" dxfId="4534" priority="4874" operator="containsText" text="Yes">
      <formula>NOT(ISERROR(SEARCH("Yes",AT300)))</formula>
    </cfRule>
  </conditionalFormatting>
  <conditionalFormatting sqref="AU300:AU302">
    <cfRule type="containsText" dxfId="4533" priority="4867" operator="containsText" text="No">
      <formula>NOT(ISERROR(SEARCH("No",AU300)))</formula>
    </cfRule>
    <cfRule type="containsText" dxfId="4532" priority="4868" operator="containsText" text="Yes">
      <formula>NOT(ISERROR(SEARCH("Yes",AU300)))</formula>
    </cfRule>
    <cfRule type="containsText" dxfId="4531" priority="4869" operator="containsText" text="Yes">
      <formula>NOT(ISERROR(SEARCH("Yes",AU300)))</formula>
    </cfRule>
    <cfRule type="containsText" dxfId="4530" priority="4870" operator="containsText" text="Yes">
      <formula>NOT(ISERROR(SEARCH("Yes",AU300)))</formula>
    </cfRule>
  </conditionalFormatting>
  <conditionalFormatting sqref="AV300:AV302">
    <cfRule type="containsText" dxfId="4529" priority="4863" operator="containsText" text="No">
      <formula>NOT(ISERROR(SEARCH("No",AV300)))</formula>
    </cfRule>
    <cfRule type="containsText" dxfId="4528" priority="4864" operator="containsText" text="Yes">
      <formula>NOT(ISERROR(SEARCH("Yes",AV300)))</formula>
    </cfRule>
    <cfRule type="containsText" dxfId="4527" priority="4865" operator="containsText" text="Yes">
      <formula>NOT(ISERROR(SEARCH("Yes",AV300)))</formula>
    </cfRule>
    <cfRule type="containsText" dxfId="4526" priority="4866" operator="containsText" text="Yes">
      <formula>NOT(ISERROR(SEARCH("Yes",AV300)))</formula>
    </cfRule>
  </conditionalFormatting>
  <conditionalFormatting sqref="AW300:AW302">
    <cfRule type="containsText" dxfId="4525" priority="4859" operator="containsText" text="No">
      <formula>NOT(ISERROR(SEARCH("No",AW300)))</formula>
    </cfRule>
    <cfRule type="containsText" dxfId="4524" priority="4860" operator="containsText" text="Yes">
      <formula>NOT(ISERROR(SEARCH("Yes",AW300)))</formula>
    </cfRule>
    <cfRule type="containsText" dxfId="4523" priority="4861" operator="containsText" text="Yes">
      <formula>NOT(ISERROR(SEARCH("Yes",AW300)))</formula>
    </cfRule>
    <cfRule type="containsText" dxfId="4522" priority="4862" operator="containsText" text="Yes">
      <formula>NOT(ISERROR(SEARCH("Yes",AW300)))</formula>
    </cfRule>
  </conditionalFormatting>
  <conditionalFormatting sqref="AX300:AX302">
    <cfRule type="containsText" dxfId="4521" priority="4855" operator="containsText" text="No">
      <formula>NOT(ISERROR(SEARCH("No",AX300)))</formula>
    </cfRule>
    <cfRule type="containsText" dxfId="4520" priority="4856" operator="containsText" text="Yes">
      <formula>NOT(ISERROR(SEARCH("Yes",AX300)))</formula>
    </cfRule>
    <cfRule type="containsText" dxfId="4519" priority="4857" operator="containsText" text="Yes">
      <formula>NOT(ISERROR(SEARCH("Yes",AX300)))</formula>
    </cfRule>
    <cfRule type="containsText" dxfId="4518" priority="4858" operator="containsText" text="Yes">
      <formula>NOT(ISERROR(SEARCH("Yes",AX300)))</formula>
    </cfRule>
  </conditionalFormatting>
  <conditionalFormatting sqref="AY300:AY302">
    <cfRule type="containsText" dxfId="4517" priority="4851" operator="containsText" text="No">
      <formula>NOT(ISERROR(SEARCH("No",AY300)))</formula>
    </cfRule>
    <cfRule type="containsText" dxfId="4516" priority="4852" operator="containsText" text="Yes">
      <formula>NOT(ISERROR(SEARCH("Yes",AY300)))</formula>
    </cfRule>
    <cfRule type="containsText" dxfId="4515" priority="4853" operator="containsText" text="Yes">
      <formula>NOT(ISERROR(SEARCH("Yes",AY300)))</formula>
    </cfRule>
    <cfRule type="containsText" dxfId="4514" priority="4854" operator="containsText" text="Yes">
      <formula>NOT(ISERROR(SEARCH("Yes",AY300)))</formula>
    </cfRule>
  </conditionalFormatting>
  <conditionalFormatting sqref="D315:AE315">
    <cfRule type="expression" dxfId="4513" priority="4849" stopIfTrue="1">
      <formula>D315="No"</formula>
    </cfRule>
    <cfRule type="expression" dxfId="4512" priority="4850" stopIfTrue="1">
      <formula>D315="Yes"</formula>
    </cfRule>
  </conditionalFormatting>
  <conditionalFormatting sqref="AF315">
    <cfRule type="expression" dxfId="4511" priority="4847" stopIfTrue="1">
      <formula>AF315="No"</formula>
    </cfRule>
    <cfRule type="expression" dxfId="4510" priority="4848" stopIfTrue="1">
      <formula>AF315="Yes"</formula>
    </cfRule>
  </conditionalFormatting>
  <conditionalFormatting sqref="AG315:AH315">
    <cfRule type="expression" dxfId="4509" priority="4845" stopIfTrue="1">
      <formula>AG315="No"</formula>
    </cfRule>
    <cfRule type="expression" dxfId="4508" priority="4846" stopIfTrue="1">
      <formula>AG315="Yes"</formula>
    </cfRule>
  </conditionalFormatting>
  <conditionalFormatting sqref="AJ315">
    <cfRule type="expression" dxfId="4507" priority="4843" stopIfTrue="1">
      <formula>AJ315="No"</formula>
    </cfRule>
    <cfRule type="expression" dxfId="4506" priority="4844" stopIfTrue="1">
      <formula>AJ315="Yes"</formula>
    </cfRule>
  </conditionalFormatting>
  <conditionalFormatting sqref="AI315">
    <cfRule type="expression" dxfId="4505" priority="4841" stopIfTrue="1">
      <formula>AI315="No"</formula>
    </cfRule>
    <cfRule type="expression" dxfId="4504" priority="4842" stopIfTrue="1">
      <formula>AI315="Yes"</formula>
    </cfRule>
  </conditionalFormatting>
  <conditionalFormatting sqref="AK315">
    <cfRule type="expression" dxfId="4503" priority="4839" stopIfTrue="1">
      <formula>AK315="No"</formula>
    </cfRule>
    <cfRule type="expression" dxfId="4502" priority="4840" stopIfTrue="1">
      <formula>AK315="Yes"</formula>
    </cfRule>
  </conditionalFormatting>
  <conditionalFormatting sqref="AN315">
    <cfRule type="expression" dxfId="4501" priority="4837" stopIfTrue="1">
      <formula>AN315="No"</formula>
    </cfRule>
    <cfRule type="expression" dxfId="4500" priority="4838" stopIfTrue="1">
      <formula>AN315="Yes"</formula>
    </cfRule>
  </conditionalFormatting>
  <conditionalFormatting sqref="AO315">
    <cfRule type="expression" dxfId="4499" priority="4835" stopIfTrue="1">
      <formula>AO315="No"</formula>
    </cfRule>
    <cfRule type="expression" dxfId="4498" priority="4836" stopIfTrue="1">
      <formula>AO315="Yes"</formula>
    </cfRule>
  </conditionalFormatting>
  <conditionalFormatting sqref="AP315">
    <cfRule type="expression" dxfId="4497" priority="4833" stopIfTrue="1">
      <formula>AP315="No"</formula>
    </cfRule>
    <cfRule type="expression" dxfId="4496" priority="4834" stopIfTrue="1">
      <formula>AP315="Yes"</formula>
    </cfRule>
  </conditionalFormatting>
  <conditionalFormatting sqref="AQ315">
    <cfRule type="expression" dxfId="4495" priority="4831" stopIfTrue="1">
      <formula>AQ315="No"</formula>
    </cfRule>
    <cfRule type="expression" dxfId="4494" priority="4832" stopIfTrue="1">
      <formula>AQ315="Yes"</formula>
    </cfRule>
  </conditionalFormatting>
  <conditionalFormatting sqref="AN315:AQ315">
    <cfRule type="containsText" dxfId="4493" priority="4829" operator="containsText" text="Yes">
      <formula>NOT(ISERROR(SEARCH("Yes",AN315)))</formula>
    </cfRule>
    <cfRule type="containsText" dxfId="4492" priority="4830" operator="containsText" text="No">
      <formula>NOT(ISERROR(SEARCH("No",AN315)))</formula>
    </cfRule>
  </conditionalFormatting>
  <conditionalFormatting sqref="AM315">
    <cfRule type="expression" dxfId="4491" priority="4827" stopIfTrue="1">
      <formula>AM315="No"</formula>
    </cfRule>
    <cfRule type="expression" dxfId="4490" priority="4828" stopIfTrue="1">
      <formula>AM315="Yes"</formula>
    </cfRule>
  </conditionalFormatting>
  <conditionalFormatting sqref="AL315">
    <cfRule type="expression" dxfId="4489" priority="4825" stopIfTrue="1">
      <formula>AL315="No"</formula>
    </cfRule>
    <cfRule type="expression" dxfId="4488" priority="4826" stopIfTrue="1">
      <formula>AL315="Yes"</formula>
    </cfRule>
  </conditionalFormatting>
  <conditionalFormatting sqref="AR315">
    <cfRule type="expression" dxfId="4487" priority="4823" stopIfTrue="1">
      <formula>AR315="No"</formula>
    </cfRule>
    <cfRule type="expression" dxfId="4486" priority="4824" stopIfTrue="1">
      <formula>AR315="Yes"</formula>
    </cfRule>
  </conditionalFormatting>
  <conditionalFormatting sqref="AS315">
    <cfRule type="expression" dxfId="4485" priority="4821" stopIfTrue="1">
      <formula>AS315="No"</formula>
    </cfRule>
    <cfRule type="expression" dxfId="4484" priority="4822" stopIfTrue="1">
      <formula>AS315="Yes"</formula>
    </cfRule>
  </conditionalFormatting>
  <conditionalFormatting sqref="AT315">
    <cfRule type="expression" dxfId="4483" priority="4819" stopIfTrue="1">
      <formula>AT315="No"</formula>
    </cfRule>
    <cfRule type="expression" dxfId="4482" priority="4820" stopIfTrue="1">
      <formula>AT315="Yes"</formula>
    </cfRule>
  </conditionalFormatting>
  <conditionalFormatting sqref="AU315">
    <cfRule type="expression" dxfId="4481" priority="4817" stopIfTrue="1">
      <formula>AU315="No"</formula>
    </cfRule>
    <cfRule type="expression" dxfId="4480" priority="4818" stopIfTrue="1">
      <formula>AU315="Yes"</formula>
    </cfRule>
  </conditionalFormatting>
  <conditionalFormatting sqref="AV315">
    <cfRule type="expression" dxfId="4479" priority="4815" stopIfTrue="1">
      <formula>AV315="No"</formula>
    </cfRule>
    <cfRule type="expression" dxfId="4478" priority="4816" stopIfTrue="1">
      <formula>AV315="Yes"</formula>
    </cfRule>
  </conditionalFormatting>
  <conditionalFormatting sqref="AW315">
    <cfRule type="expression" dxfId="4477" priority="4813" stopIfTrue="1">
      <formula>AW315="No"</formula>
    </cfRule>
    <cfRule type="expression" dxfId="4476" priority="4814" stopIfTrue="1">
      <formula>AW315="Yes"</formula>
    </cfRule>
  </conditionalFormatting>
  <conditionalFormatting sqref="AX315">
    <cfRule type="expression" dxfId="4475" priority="4811" stopIfTrue="1">
      <formula>AX315="No"</formula>
    </cfRule>
    <cfRule type="expression" dxfId="4474" priority="4812" stopIfTrue="1">
      <formula>AX315="Yes"</formula>
    </cfRule>
  </conditionalFormatting>
  <conditionalFormatting sqref="AY315">
    <cfRule type="expression" dxfId="4473" priority="4809" stopIfTrue="1">
      <formula>AY315="No"</formula>
    </cfRule>
    <cfRule type="expression" dxfId="4472" priority="4810" stopIfTrue="1">
      <formula>AY315="Yes"</formula>
    </cfRule>
  </conditionalFormatting>
  <conditionalFormatting sqref="AT319">
    <cfRule type="expression" dxfId="4471" priority="4777" stopIfTrue="1">
      <formula>AT319="No"</formula>
    </cfRule>
    <cfRule type="expression" dxfId="4470" priority="4778" stopIfTrue="1">
      <formula>AT319="Yes"</formula>
    </cfRule>
  </conditionalFormatting>
  <conditionalFormatting sqref="AU319">
    <cfRule type="expression" dxfId="4469" priority="4775" stopIfTrue="1">
      <formula>AU319="No"</formula>
    </cfRule>
    <cfRule type="expression" dxfId="4468" priority="4776" stopIfTrue="1">
      <formula>AU319="Yes"</formula>
    </cfRule>
  </conditionalFormatting>
  <conditionalFormatting sqref="AV319">
    <cfRule type="expression" dxfId="4467" priority="4773" stopIfTrue="1">
      <formula>AV319="No"</formula>
    </cfRule>
    <cfRule type="expression" dxfId="4466" priority="4774" stopIfTrue="1">
      <formula>AV319="Yes"</formula>
    </cfRule>
  </conditionalFormatting>
  <conditionalFormatting sqref="D319:AE319">
    <cfRule type="expression" dxfId="4465" priority="4807" stopIfTrue="1">
      <formula>D319="No"</formula>
    </cfRule>
    <cfRule type="expression" dxfId="4464" priority="4808" stopIfTrue="1">
      <formula>D319="Yes"</formula>
    </cfRule>
  </conditionalFormatting>
  <conditionalFormatting sqref="AF319">
    <cfRule type="expression" dxfId="4463" priority="4805" stopIfTrue="1">
      <formula>AF319="No"</formula>
    </cfRule>
    <cfRule type="expression" dxfId="4462" priority="4806" stopIfTrue="1">
      <formula>AF319="Yes"</formula>
    </cfRule>
  </conditionalFormatting>
  <conditionalFormatting sqref="AG319:AH319">
    <cfRule type="expression" dxfId="4461" priority="4803" stopIfTrue="1">
      <formula>AG319="No"</formula>
    </cfRule>
    <cfRule type="expression" dxfId="4460" priority="4804" stopIfTrue="1">
      <formula>AG319="Yes"</formula>
    </cfRule>
  </conditionalFormatting>
  <conditionalFormatting sqref="AJ319">
    <cfRule type="expression" dxfId="4459" priority="4801" stopIfTrue="1">
      <formula>AJ319="No"</formula>
    </cfRule>
    <cfRule type="expression" dxfId="4458" priority="4802" stopIfTrue="1">
      <formula>AJ319="Yes"</formula>
    </cfRule>
  </conditionalFormatting>
  <conditionalFormatting sqref="AI319">
    <cfRule type="expression" dxfId="4457" priority="4799" stopIfTrue="1">
      <formula>AI319="No"</formula>
    </cfRule>
    <cfRule type="expression" dxfId="4456" priority="4800" stopIfTrue="1">
      <formula>AI319="Yes"</formula>
    </cfRule>
  </conditionalFormatting>
  <conditionalFormatting sqref="AK319">
    <cfRule type="expression" dxfId="4455" priority="4797" stopIfTrue="1">
      <formula>AK319="No"</formula>
    </cfRule>
    <cfRule type="expression" dxfId="4454" priority="4798" stopIfTrue="1">
      <formula>AK319="Yes"</formula>
    </cfRule>
  </conditionalFormatting>
  <conditionalFormatting sqref="AN319">
    <cfRule type="expression" dxfId="4453" priority="4795" stopIfTrue="1">
      <formula>AN319="No"</formula>
    </cfRule>
    <cfRule type="expression" dxfId="4452" priority="4796" stopIfTrue="1">
      <formula>AN319="Yes"</formula>
    </cfRule>
  </conditionalFormatting>
  <conditionalFormatting sqref="AO319">
    <cfRule type="expression" dxfId="4451" priority="4793" stopIfTrue="1">
      <formula>AO319="No"</formula>
    </cfRule>
    <cfRule type="expression" dxfId="4450" priority="4794" stopIfTrue="1">
      <formula>AO319="Yes"</formula>
    </cfRule>
  </conditionalFormatting>
  <conditionalFormatting sqref="AP319">
    <cfRule type="expression" dxfId="4449" priority="4791" stopIfTrue="1">
      <formula>AP319="No"</formula>
    </cfRule>
    <cfRule type="expression" dxfId="4448" priority="4792" stopIfTrue="1">
      <formula>AP319="Yes"</formula>
    </cfRule>
  </conditionalFormatting>
  <conditionalFormatting sqref="AQ319">
    <cfRule type="expression" dxfId="4447" priority="4789" stopIfTrue="1">
      <formula>AQ319="No"</formula>
    </cfRule>
    <cfRule type="expression" dxfId="4446" priority="4790" stopIfTrue="1">
      <formula>AQ319="Yes"</formula>
    </cfRule>
  </conditionalFormatting>
  <conditionalFormatting sqref="AN319:AQ319">
    <cfRule type="containsText" dxfId="4445" priority="4787" operator="containsText" text="Yes">
      <formula>NOT(ISERROR(SEARCH("Yes",AN319)))</formula>
    </cfRule>
    <cfRule type="containsText" dxfId="4444" priority="4788" operator="containsText" text="No">
      <formula>NOT(ISERROR(SEARCH("No",AN319)))</formula>
    </cfRule>
  </conditionalFormatting>
  <conditionalFormatting sqref="AM319">
    <cfRule type="expression" dxfId="4443" priority="4785" stopIfTrue="1">
      <formula>AM319="No"</formula>
    </cfRule>
    <cfRule type="expression" dxfId="4442" priority="4786" stopIfTrue="1">
      <formula>AM319="Yes"</formula>
    </cfRule>
  </conditionalFormatting>
  <conditionalFormatting sqref="AL319">
    <cfRule type="expression" dxfId="4441" priority="4783" stopIfTrue="1">
      <formula>AL319="No"</formula>
    </cfRule>
    <cfRule type="expression" dxfId="4440" priority="4784" stopIfTrue="1">
      <formula>AL319="Yes"</formula>
    </cfRule>
  </conditionalFormatting>
  <conditionalFormatting sqref="AR319">
    <cfRule type="expression" dxfId="4439" priority="4781" stopIfTrue="1">
      <formula>AR319="No"</formula>
    </cfRule>
    <cfRule type="expression" dxfId="4438" priority="4782" stopIfTrue="1">
      <formula>AR319="Yes"</formula>
    </cfRule>
  </conditionalFormatting>
  <conditionalFormatting sqref="AS319">
    <cfRule type="expression" dxfId="4437" priority="4779" stopIfTrue="1">
      <formula>AS319="No"</formula>
    </cfRule>
    <cfRule type="expression" dxfId="4436" priority="4780" stopIfTrue="1">
      <formula>AS319="Yes"</formula>
    </cfRule>
  </conditionalFormatting>
  <conditionalFormatting sqref="AW319">
    <cfRule type="expression" dxfId="4435" priority="4771" stopIfTrue="1">
      <formula>AW319="No"</formula>
    </cfRule>
    <cfRule type="expression" dxfId="4434" priority="4772" stopIfTrue="1">
      <formula>AW319="Yes"</formula>
    </cfRule>
  </conditionalFormatting>
  <conditionalFormatting sqref="AX319">
    <cfRule type="expression" dxfId="4433" priority="4769" stopIfTrue="1">
      <formula>AX319="No"</formula>
    </cfRule>
    <cfRule type="expression" dxfId="4432" priority="4770" stopIfTrue="1">
      <formula>AX319="Yes"</formula>
    </cfRule>
  </conditionalFormatting>
  <conditionalFormatting sqref="AY319">
    <cfRule type="expression" dxfId="4431" priority="4767" stopIfTrue="1">
      <formula>AY319="No"</formula>
    </cfRule>
    <cfRule type="expression" dxfId="4430" priority="4768" stopIfTrue="1">
      <formula>AY319="Yes"</formula>
    </cfRule>
  </conditionalFormatting>
  <conditionalFormatting sqref="D344:AE344">
    <cfRule type="expression" dxfId="4429" priority="4765" stopIfTrue="1">
      <formula>D344="No"</formula>
    </cfRule>
    <cfRule type="expression" dxfId="4428" priority="4766" stopIfTrue="1">
      <formula>D344="Yes"</formula>
    </cfRule>
  </conditionalFormatting>
  <conditionalFormatting sqref="AF344">
    <cfRule type="expression" dxfId="4427" priority="4763" stopIfTrue="1">
      <formula>AF344="No"</formula>
    </cfRule>
    <cfRule type="expression" dxfId="4426" priority="4764" stopIfTrue="1">
      <formula>AF344="Yes"</formula>
    </cfRule>
  </conditionalFormatting>
  <conditionalFormatting sqref="AG344:AH344">
    <cfRule type="expression" dxfId="4425" priority="4761" stopIfTrue="1">
      <formula>AG344="No"</formula>
    </cfRule>
    <cfRule type="expression" dxfId="4424" priority="4762" stopIfTrue="1">
      <formula>AG344="Yes"</formula>
    </cfRule>
  </conditionalFormatting>
  <conditionalFormatting sqref="AI344">
    <cfRule type="expression" dxfId="4423" priority="4759" stopIfTrue="1">
      <formula>AI344="No"</formula>
    </cfRule>
    <cfRule type="expression" dxfId="4422" priority="4760" stopIfTrue="1">
      <formula>AI344="Yes"</formula>
    </cfRule>
  </conditionalFormatting>
  <conditionalFormatting sqref="AJ344:AQ344">
    <cfRule type="expression" dxfId="4421" priority="4757" stopIfTrue="1">
      <formula>AJ344="No"</formula>
    </cfRule>
    <cfRule type="expression" dxfId="4420" priority="4758" stopIfTrue="1">
      <formula>AJ344="Yes"</formula>
    </cfRule>
  </conditionalFormatting>
  <conditionalFormatting sqref="AL344:AQ344">
    <cfRule type="containsText" dxfId="4419" priority="4755" operator="containsText" text="Yes">
      <formula>NOT(ISERROR(SEARCH("Yes",AL344)))</formula>
    </cfRule>
    <cfRule type="containsText" dxfId="4418" priority="4756" operator="containsText" text="No">
      <formula>NOT(ISERROR(SEARCH("No",AL344)))</formula>
    </cfRule>
  </conditionalFormatting>
  <conditionalFormatting sqref="D344:AQ344">
    <cfRule type="containsText" dxfId="4417" priority="4752" operator="containsText" text="No">
      <formula>NOT(ISERROR(SEARCH("No",D344)))</formula>
    </cfRule>
    <cfRule type="containsText" dxfId="4416" priority="4753" operator="containsText" text="Yes">
      <formula>NOT(ISERROR(SEARCH("Yes",D344)))</formula>
    </cfRule>
    <cfRule type="containsText" dxfId="4415" priority="4754" operator="containsText" text="No">
      <formula>NOT(ISERROR(SEARCH("No",D344)))</formula>
    </cfRule>
  </conditionalFormatting>
  <conditionalFormatting sqref="AC344:AP344">
    <cfRule type="containsText" dxfId="4414" priority="4751" operator="containsText" text="No">
      <formula>NOT(ISERROR(SEARCH("No",AC344)))</formula>
    </cfRule>
  </conditionalFormatting>
  <conditionalFormatting sqref="AF344:AQ344">
    <cfRule type="containsText" dxfId="4413" priority="4749" operator="containsText" text="No">
      <formula>NOT(ISERROR(SEARCH("No",AF344)))</formula>
    </cfRule>
    <cfRule type="containsText" dxfId="4412" priority="4750" operator="containsText" text="Yes">
      <formula>NOT(ISERROR(SEARCH("Yes",AF344)))</formula>
    </cfRule>
  </conditionalFormatting>
  <conditionalFormatting sqref="D344:AQ344">
    <cfRule type="containsText" dxfId="4411" priority="4747" operator="containsText" text="No">
      <formula>NOT(ISERROR(SEARCH("No",D344)))</formula>
    </cfRule>
    <cfRule type="containsText" dxfId="4410" priority="4748" operator="containsText" text="Yes">
      <formula>NOT(ISERROR(SEARCH("Yes",D344)))</formula>
    </cfRule>
  </conditionalFormatting>
  <conditionalFormatting sqref="AG344">
    <cfRule type="expression" dxfId="4409" priority="4745" stopIfTrue="1">
      <formula>AG344="No"</formula>
    </cfRule>
    <cfRule type="expression" dxfId="4408" priority="4746" stopIfTrue="1">
      <formula>AG344="Yes"</formula>
    </cfRule>
  </conditionalFormatting>
  <conditionalFormatting sqref="AK344">
    <cfRule type="expression" dxfId="4407" priority="4743" stopIfTrue="1">
      <formula>AK344="No"</formula>
    </cfRule>
    <cfRule type="expression" dxfId="4406" priority="4744" stopIfTrue="1">
      <formula>AK344="Yes"</formula>
    </cfRule>
  </conditionalFormatting>
  <conditionalFormatting sqref="AN344">
    <cfRule type="expression" dxfId="4405" priority="4741" stopIfTrue="1">
      <formula>AN344="No"</formula>
    </cfRule>
    <cfRule type="expression" dxfId="4404" priority="4742" stopIfTrue="1">
      <formula>AN344="Yes"</formula>
    </cfRule>
  </conditionalFormatting>
  <conditionalFormatting sqref="AO344">
    <cfRule type="expression" dxfId="4403" priority="4739" stopIfTrue="1">
      <formula>AO344="No"</formula>
    </cfRule>
    <cfRule type="expression" dxfId="4402" priority="4740" stopIfTrue="1">
      <formula>AO344="Yes"</formula>
    </cfRule>
  </conditionalFormatting>
  <conditionalFormatting sqref="AP344">
    <cfRule type="expression" dxfId="4401" priority="4737" stopIfTrue="1">
      <formula>AP344="No"</formula>
    </cfRule>
    <cfRule type="expression" dxfId="4400" priority="4738" stopIfTrue="1">
      <formula>AP344="Yes"</formula>
    </cfRule>
  </conditionalFormatting>
  <conditionalFormatting sqref="AQ344">
    <cfRule type="expression" dxfId="4399" priority="4735" stopIfTrue="1">
      <formula>AQ344="No"</formula>
    </cfRule>
    <cfRule type="expression" dxfId="4398" priority="4736" stopIfTrue="1">
      <formula>AQ344="Yes"</formula>
    </cfRule>
  </conditionalFormatting>
  <conditionalFormatting sqref="AH344">
    <cfRule type="expression" dxfId="4397" priority="4733" stopIfTrue="1">
      <formula>AH344="No"</formula>
    </cfRule>
    <cfRule type="expression" dxfId="4396" priority="4734" stopIfTrue="1">
      <formula>AH344="Yes"</formula>
    </cfRule>
  </conditionalFormatting>
  <conditionalFormatting sqref="AJ344">
    <cfRule type="expression" dxfId="4395" priority="4731" stopIfTrue="1">
      <formula>AJ344="No"</formula>
    </cfRule>
    <cfRule type="expression" dxfId="4394" priority="4732" stopIfTrue="1">
      <formula>AJ344="Yes"</formula>
    </cfRule>
  </conditionalFormatting>
  <conditionalFormatting sqref="AR344">
    <cfRule type="expression" dxfId="4393" priority="4729" stopIfTrue="1">
      <formula>AR344="No"</formula>
    </cfRule>
    <cfRule type="expression" dxfId="4392" priority="4730" stopIfTrue="1">
      <formula>AR344="Yes"</formula>
    </cfRule>
  </conditionalFormatting>
  <conditionalFormatting sqref="AR344">
    <cfRule type="containsText" dxfId="4391" priority="4726" operator="containsText" text="No">
      <formula>NOT(ISERROR(SEARCH("No",AR344)))</formula>
    </cfRule>
    <cfRule type="containsText" dxfId="4390" priority="4727" operator="containsText" text="Yes">
      <formula>NOT(ISERROR(SEARCH("Yes",AR344)))</formula>
    </cfRule>
    <cfRule type="containsText" dxfId="4389" priority="4728" operator="containsText" text="No">
      <formula>NOT(ISERROR(SEARCH("No",AR344)))</formula>
    </cfRule>
  </conditionalFormatting>
  <conditionalFormatting sqref="AR344">
    <cfRule type="containsText" dxfId="4388" priority="4725" operator="containsText" text="No">
      <formula>NOT(ISERROR(SEARCH("No",AR344)))</formula>
    </cfRule>
  </conditionalFormatting>
  <conditionalFormatting sqref="AR344">
    <cfRule type="containsText" dxfId="4387" priority="4723" operator="containsText" text="No">
      <formula>NOT(ISERROR(SEARCH("No",AR344)))</formula>
    </cfRule>
    <cfRule type="containsText" dxfId="4386" priority="4724" operator="containsText" text="Yes">
      <formula>NOT(ISERROR(SEARCH("Yes",AR344)))</formula>
    </cfRule>
  </conditionalFormatting>
  <conditionalFormatting sqref="AS344">
    <cfRule type="expression" dxfId="4385" priority="4721" stopIfTrue="1">
      <formula>AS344="No"</formula>
    </cfRule>
    <cfRule type="expression" dxfId="4384" priority="4722" stopIfTrue="1">
      <formula>AS344="Yes"</formula>
    </cfRule>
  </conditionalFormatting>
  <conditionalFormatting sqref="AS344">
    <cfRule type="containsText" dxfId="4383" priority="4718" operator="containsText" text="No">
      <formula>NOT(ISERROR(SEARCH("No",AS344)))</formula>
    </cfRule>
    <cfRule type="containsText" dxfId="4382" priority="4719" operator="containsText" text="Yes">
      <formula>NOT(ISERROR(SEARCH("Yes",AS344)))</formula>
    </cfRule>
    <cfRule type="containsText" dxfId="4381" priority="4720" operator="containsText" text="No">
      <formula>NOT(ISERROR(SEARCH("No",AS344)))</formula>
    </cfRule>
  </conditionalFormatting>
  <conditionalFormatting sqref="AS344">
    <cfRule type="containsText" dxfId="4380" priority="4717" operator="containsText" text="No">
      <formula>NOT(ISERROR(SEARCH("No",AS344)))</formula>
    </cfRule>
  </conditionalFormatting>
  <conditionalFormatting sqref="AS344">
    <cfRule type="containsText" dxfId="4379" priority="4715" operator="containsText" text="No">
      <formula>NOT(ISERROR(SEARCH("No",AS344)))</formula>
    </cfRule>
    <cfRule type="containsText" dxfId="4378" priority="4716" operator="containsText" text="Yes">
      <formula>NOT(ISERROR(SEARCH("Yes",AS344)))</formula>
    </cfRule>
  </conditionalFormatting>
  <conditionalFormatting sqref="AT344">
    <cfRule type="expression" dxfId="4377" priority="4713" stopIfTrue="1">
      <formula>AT344="No"</formula>
    </cfRule>
    <cfRule type="expression" dxfId="4376" priority="4714" stopIfTrue="1">
      <formula>AT344="Yes"</formula>
    </cfRule>
  </conditionalFormatting>
  <conditionalFormatting sqref="AT344">
    <cfRule type="containsText" dxfId="4375" priority="4710" operator="containsText" text="No">
      <formula>NOT(ISERROR(SEARCH("No",AT344)))</formula>
    </cfRule>
    <cfRule type="containsText" dxfId="4374" priority="4711" operator="containsText" text="Yes">
      <formula>NOT(ISERROR(SEARCH("Yes",AT344)))</formula>
    </cfRule>
    <cfRule type="containsText" dxfId="4373" priority="4712" operator="containsText" text="No">
      <formula>NOT(ISERROR(SEARCH("No",AT344)))</formula>
    </cfRule>
  </conditionalFormatting>
  <conditionalFormatting sqref="AT344">
    <cfRule type="containsText" dxfId="4372" priority="4709" operator="containsText" text="No">
      <formula>NOT(ISERROR(SEARCH("No",AT344)))</formula>
    </cfRule>
  </conditionalFormatting>
  <conditionalFormatting sqref="AT344">
    <cfRule type="containsText" dxfId="4371" priority="4707" operator="containsText" text="No">
      <formula>NOT(ISERROR(SEARCH("No",AT344)))</formula>
    </cfRule>
    <cfRule type="containsText" dxfId="4370" priority="4708" operator="containsText" text="Yes">
      <formula>NOT(ISERROR(SEARCH("Yes",AT344)))</formula>
    </cfRule>
  </conditionalFormatting>
  <conditionalFormatting sqref="AT344">
    <cfRule type="containsText" dxfId="4369" priority="4705" operator="containsText" text="No">
      <formula>NOT(ISERROR(SEARCH("No",AT344)))</formula>
    </cfRule>
    <cfRule type="containsText" dxfId="4368" priority="4706" operator="containsText" text="Yes">
      <formula>NOT(ISERROR(SEARCH("Yes",AT344)))</formula>
    </cfRule>
  </conditionalFormatting>
  <conditionalFormatting sqref="AU344">
    <cfRule type="expression" dxfId="4367" priority="4703" stopIfTrue="1">
      <formula>AU344="No"</formula>
    </cfRule>
    <cfRule type="expression" dxfId="4366" priority="4704" stopIfTrue="1">
      <formula>AU344="Yes"</formula>
    </cfRule>
  </conditionalFormatting>
  <conditionalFormatting sqref="AU344">
    <cfRule type="containsText" dxfId="4365" priority="4700" operator="containsText" text="No">
      <formula>NOT(ISERROR(SEARCH("No",AU344)))</formula>
    </cfRule>
    <cfRule type="containsText" dxfId="4364" priority="4701" operator="containsText" text="Yes">
      <formula>NOT(ISERROR(SEARCH("Yes",AU344)))</formula>
    </cfRule>
    <cfRule type="containsText" dxfId="4363" priority="4702" operator="containsText" text="No">
      <formula>NOT(ISERROR(SEARCH("No",AU344)))</formula>
    </cfRule>
  </conditionalFormatting>
  <conditionalFormatting sqref="AU344">
    <cfRule type="containsText" dxfId="4362" priority="4698" operator="containsText" text="No">
      <formula>NOT(ISERROR(SEARCH("No",AU344)))</formula>
    </cfRule>
    <cfRule type="containsText" dxfId="4361" priority="4699" operator="containsText" text="Yes">
      <formula>NOT(ISERROR(SEARCH("Yes",AU344)))</formula>
    </cfRule>
  </conditionalFormatting>
  <conditionalFormatting sqref="AV344">
    <cfRule type="expression" dxfId="4360" priority="4696" stopIfTrue="1">
      <formula>AV344="No"</formula>
    </cfRule>
    <cfRule type="expression" dxfId="4359" priority="4697" stopIfTrue="1">
      <formula>AV344="Yes"</formula>
    </cfRule>
  </conditionalFormatting>
  <conditionalFormatting sqref="AV344">
    <cfRule type="containsText" dxfId="4358" priority="4693" operator="containsText" text="No">
      <formula>NOT(ISERROR(SEARCH("No",AV344)))</formula>
    </cfRule>
    <cfRule type="containsText" dxfId="4357" priority="4694" operator="containsText" text="Yes">
      <formula>NOT(ISERROR(SEARCH("Yes",AV344)))</formula>
    </cfRule>
    <cfRule type="containsText" dxfId="4356" priority="4695" operator="containsText" text="No">
      <formula>NOT(ISERROR(SEARCH("No",AV344)))</formula>
    </cfRule>
  </conditionalFormatting>
  <conditionalFormatting sqref="AV344">
    <cfRule type="containsText" dxfId="4355" priority="4691" operator="containsText" text="No">
      <formula>NOT(ISERROR(SEARCH("No",AV344)))</formula>
    </cfRule>
    <cfRule type="containsText" dxfId="4354" priority="4692" operator="containsText" text="Yes">
      <formula>NOT(ISERROR(SEARCH("Yes",AV344)))</formula>
    </cfRule>
  </conditionalFormatting>
  <conditionalFormatting sqref="AW344">
    <cfRule type="expression" dxfId="4353" priority="4689" stopIfTrue="1">
      <formula>AW344="No"</formula>
    </cfRule>
    <cfRule type="expression" dxfId="4352" priority="4690" stopIfTrue="1">
      <formula>AW344="Yes"</formula>
    </cfRule>
  </conditionalFormatting>
  <conditionalFormatting sqref="AW344">
    <cfRule type="containsText" dxfId="4351" priority="4686" operator="containsText" text="No">
      <formula>NOT(ISERROR(SEARCH("No",AW344)))</formula>
    </cfRule>
    <cfRule type="containsText" dxfId="4350" priority="4687" operator="containsText" text="Yes">
      <formula>NOT(ISERROR(SEARCH("Yes",AW344)))</formula>
    </cfRule>
    <cfRule type="containsText" dxfId="4349" priority="4688" operator="containsText" text="No">
      <formula>NOT(ISERROR(SEARCH("No",AW344)))</formula>
    </cfRule>
  </conditionalFormatting>
  <conditionalFormatting sqref="AW344">
    <cfRule type="containsText" dxfId="4348" priority="4685" operator="containsText" text="No">
      <formula>NOT(ISERROR(SEARCH("No",AW344)))</formula>
    </cfRule>
  </conditionalFormatting>
  <conditionalFormatting sqref="AW344">
    <cfRule type="containsText" dxfId="4347" priority="4683" operator="containsText" text="No">
      <formula>NOT(ISERROR(SEARCH("No",AW344)))</formula>
    </cfRule>
    <cfRule type="containsText" dxfId="4346" priority="4684" operator="containsText" text="Yes">
      <formula>NOT(ISERROR(SEARCH("Yes",AW344)))</formula>
    </cfRule>
  </conditionalFormatting>
  <conditionalFormatting sqref="AW344">
    <cfRule type="containsText" dxfId="4345" priority="4681" operator="containsText" text="No">
      <formula>NOT(ISERROR(SEARCH("No",AW344)))</formula>
    </cfRule>
    <cfRule type="containsText" dxfId="4344" priority="4682" operator="containsText" text="Yes">
      <formula>NOT(ISERROR(SEARCH("Yes",AW344)))</formula>
    </cfRule>
  </conditionalFormatting>
  <conditionalFormatting sqref="AX344">
    <cfRule type="expression" dxfId="4343" priority="4679" stopIfTrue="1">
      <formula>AX344="No"</formula>
    </cfRule>
    <cfRule type="expression" dxfId="4342" priority="4680" stopIfTrue="1">
      <formula>AX344="Yes"</formula>
    </cfRule>
  </conditionalFormatting>
  <conditionalFormatting sqref="AX344">
    <cfRule type="containsText" dxfId="4341" priority="4676" operator="containsText" text="No">
      <formula>NOT(ISERROR(SEARCH("No",AX344)))</formula>
    </cfRule>
    <cfRule type="containsText" dxfId="4340" priority="4677" operator="containsText" text="Yes">
      <formula>NOT(ISERROR(SEARCH("Yes",AX344)))</formula>
    </cfRule>
    <cfRule type="containsText" dxfId="4339" priority="4678" operator="containsText" text="No">
      <formula>NOT(ISERROR(SEARCH("No",AX344)))</formula>
    </cfRule>
  </conditionalFormatting>
  <conditionalFormatting sqref="AX344">
    <cfRule type="containsText" dxfId="4338" priority="4675" operator="containsText" text="No">
      <formula>NOT(ISERROR(SEARCH("No",AX344)))</formula>
    </cfRule>
  </conditionalFormatting>
  <conditionalFormatting sqref="AX344">
    <cfRule type="containsText" dxfId="4337" priority="4673" operator="containsText" text="No">
      <formula>NOT(ISERROR(SEARCH("No",AX344)))</formula>
    </cfRule>
    <cfRule type="containsText" dxfId="4336" priority="4674" operator="containsText" text="Yes">
      <formula>NOT(ISERROR(SEARCH("Yes",AX344)))</formula>
    </cfRule>
  </conditionalFormatting>
  <conditionalFormatting sqref="AX344">
    <cfRule type="containsText" dxfId="4335" priority="4671" operator="containsText" text="No">
      <formula>NOT(ISERROR(SEARCH("No",AX344)))</formula>
    </cfRule>
    <cfRule type="containsText" dxfId="4334" priority="4672" operator="containsText" text="Yes">
      <formula>NOT(ISERROR(SEARCH("Yes",AX344)))</formula>
    </cfRule>
  </conditionalFormatting>
  <conditionalFormatting sqref="AY344">
    <cfRule type="expression" dxfId="4333" priority="4669" stopIfTrue="1">
      <formula>AY344="No"</formula>
    </cfRule>
    <cfRule type="expression" dxfId="4332" priority="4670" stopIfTrue="1">
      <formula>AY344="Yes"</formula>
    </cfRule>
  </conditionalFormatting>
  <conditionalFormatting sqref="AY344">
    <cfRule type="containsText" dxfId="4331" priority="4666" operator="containsText" text="No">
      <formula>NOT(ISERROR(SEARCH("No",AY344)))</formula>
    </cfRule>
    <cfRule type="containsText" dxfId="4330" priority="4667" operator="containsText" text="Yes">
      <formula>NOT(ISERROR(SEARCH("Yes",AY344)))</formula>
    </cfRule>
    <cfRule type="containsText" dxfId="4329" priority="4668" operator="containsText" text="No">
      <formula>NOT(ISERROR(SEARCH("No",AY344)))</formula>
    </cfRule>
  </conditionalFormatting>
  <conditionalFormatting sqref="AY344">
    <cfRule type="containsText" dxfId="4328" priority="4664" operator="containsText" text="No">
      <formula>NOT(ISERROR(SEARCH("No",AY344)))</formula>
    </cfRule>
    <cfRule type="containsText" dxfId="4327" priority="4665" operator="containsText" text="Yes">
      <formula>NOT(ISERROR(SEARCH("Yes",AY344)))</formula>
    </cfRule>
  </conditionalFormatting>
  <conditionalFormatting sqref="AZ136 AZ140 AZ129 AZ153:AZ155 AZ162:AZ164 AZ78:AZ80">
    <cfRule type="expression" dxfId="4326" priority="4662" stopIfTrue="1">
      <formula>AZ78="No"</formula>
    </cfRule>
    <cfRule type="expression" dxfId="4325" priority="4663" stopIfTrue="1">
      <formula>AZ78="Yes"</formula>
    </cfRule>
  </conditionalFormatting>
  <conditionalFormatting sqref="AZ27:AZ47 AZ102:AZ104 AZ171:AZ181 AZ210:AZ211 AZ137:AZ139 AZ141:AZ152 AZ130:AZ135 AZ185:AZ187 AZ51:AZ77 AZ81:AZ92 AZ156:AZ158 AZ111:AZ125 AZ194:AZ196 AZ198:AZ200 AZ213">
    <cfRule type="expression" dxfId="4324" priority="4660" stopIfTrue="1">
      <formula>AZ27="No"</formula>
    </cfRule>
    <cfRule type="expression" dxfId="4323" priority="4661" stopIfTrue="1">
      <formula>AZ27="Yes"</formula>
    </cfRule>
  </conditionalFormatting>
  <conditionalFormatting sqref="AZ96 AZ98">
    <cfRule type="expression" dxfId="4322" priority="4659" stopIfTrue="1">
      <formula>AZ96="N/A"</formula>
    </cfRule>
  </conditionalFormatting>
  <conditionalFormatting sqref="AZ94:AZ95">
    <cfRule type="expression" dxfId="4321" priority="4657" stopIfTrue="1">
      <formula>AZ94="No"</formula>
    </cfRule>
    <cfRule type="expression" dxfId="4320" priority="4658" stopIfTrue="1">
      <formula>AZ94="Yes"</formula>
    </cfRule>
  </conditionalFormatting>
  <conditionalFormatting sqref="AZ93:AZ95">
    <cfRule type="expression" dxfId="4319" priority="4656" stopIfTrue="1">
      <formula>AZ93="N/A"</formula>
    </cfRule>
  </conditionalFormatting>
  <conditionalFormatting sqref="AZ96 AZ98">
    <cfRule type="expression" dxfId="4318" priority="4655" stopIfTrue="1">
      <formula>AZ96="N/A"</formula>
    </cfRule>
  </conditionalFormatting>
  <conditionalFormatting sqref="AZ168:AZ170">
    <cfRule type="expression" dxfId="4317" priority="4653" stopIfTrue="1">
      <formula>AZ168="No"</formula>
    </cfRule>
    <cfRule type="expression" dxfId="4316" priority="4654" stopIfTrue="1">
      <formula>AZ168="Yes"</formula>
    </cfRule>
  </conditionalFormatting>
  <conditionalFormatting sqref="AZ97">
    <cfRule type="expression" dxfId="4315" priority="4652" stopIfTrue="1">
      <formula>AZ97="N/A"</formula>
    </cfRule>
  </conditionalFormatting>
  <conditionalFormatting sqref="AZ97">
    <cfRule type="expression" dxfId="4314" priority="4651" stopIfTrue="1">
      <formula>AZ97="N/A"</formula>
    </cfRule>
  </conditionalFormatting>
  <conditionalFormatting sqref="AZ207">
    <cfRule type="expression" dxfId="4313" priority="4649" stopIfTrue="1">
      <formula>AZ207="No"</formula>
    </cfRule>
    <cfRule type="expression" dxfId="4312" priority="4650" stopIfTrue="1">
      <formula>AZ207="Yes"</formula>
    </cfRule>
  </conditionalFormatting>
  <conditionalFormatting sqref="AZ208">
    <cfRule type="expression" dxfId="4311" priority="4647" stopIfTrue="1">
      <formula>AZ208="No"</formula>
    </cfRule>
    <cfRule type="expression" dxfId="4310" priority="4648" stopIfTrue="1">
      <formula>AZ208="Yes"</formula>
    </cfRule>
  </conditionalFormatting>
  <conditionalFormatting sqref="AZ215:AZ216">
    <cfRule type="expression" dxfId="4309" priority="4645" stopIfTrue="1">
      <formula>AZ215="No"</formula>
    </cfRule>
    <cfRule type="expression" dxfId="4308" priority="4646" stopIfTrue="1">
      <formula>AZ215="Yes"</formula>
    </cfRule>
  </conditionalFormatting>
  <conditionalFormatting sqref="AZ218:AZ219">
    <cfRule type="expression" dxfId="4307" priority="4643" stopIfTrue="1">
      <formula>AZ218="No"</formula>
    </cfRule>
    <cfRule type="expression" dxfId="4306" priority="4644" stopIfTrue="1">
      <formula>AZ218="Yes"</formula>
    </cfRule>
  </conditionalFormatting>
  <conditionalFormatting sqref="AZ221:AZ222">
    <cfRule type="expression" dxfId="4305" priority="4641" stopIfTrue="1">
      <formula>AZ221="No"</formula>
    </cfRule>
    <cfRule type="expression" dxfId="4304" priority="4642" stopIfTrue="1">
      <formula>AZ221="Yes"</formula>
    </cfRule>
  </conditionalFormatting>
  <conditionalFormatting sqref="AZ234:AZ238 AZ279:AZ284 AZ288:AZ290">
    <cfRule type="containsText" dxfId="4303" priority="4637" operator="containsText" text="No">
      <formula>NOT(ISERROR(SEARCH("No",AZ234)))</formula>
    </cfRule>
    <cfRule type="containsText" dxfId="4302" priority="4638" operator="containsText" text="Yes">
      <formula>NOT(ISERROR(SEARCH("Yes",AZ234)))</formula>
    </cfRule>
    <cfRule type="containsText" dxfId="4301" priority="4639" operator="containsText" text="Yes">
      <formula>NOT(ISERROR(SEARCH("Yes",AZ234)))</formula>
    </cfRule>
    <cfRule type="containsText" dxfId="4300" priority="4640" operator="containsText" text="Yes">
      <formula>NOT(ISERROR(SEARCH("Yes",AZ234)))</formula>
    </cfRule>
  </conditionalFormatting>
  <conditionalFormatting sqref="AZ227:AZ229 AZ240:AZ253 AZ285:AZ287 AZ291:AZ299 AZ231:AZ232 AZ257:AZ259 AZ261:AZ262 AZ264:AZ265 AZ267:AZ272 AZ276:AZ278">
    <cfRule type="containsText" dxfId="4299" priority="4633" operator="containsText" text="No">
      <formula>NOT(ISERROR(SEARCH("No",AZ227)))</formula>
    </cfRule>
    <cfRule type="containsText" dxfId="4298" priority="4634" operator="containsText" text="Yes">
      <formula>NOT(ISERROR(SEARCH("Yes",AZ227)))</formula>
    </cfRule>
    <cfRule type="containsText" dxfId="4297" priority="4635" operator="containsText" text="Yes">
      <formula>NOT(ISERROR(SEARCH("Yes",AZ227)))</formula>
    </cfRule>
    <cfRule type="containsText" dxfId="4296" priority="4636" operator="containsText" text="Yes">
      <formula>NOT(ISERROR(SEARCH("Yes",AZ227)))</formula>
    </cfRule>
  </conditionalFormatting>
  <conditionalFormatting sqref="AZ224:AZ226">
    <cfRule type="containsText" dxfId="4295" priority="4631" operator="containsText" text="Yes">
      <formula>NOT(ISERROR(SEARCH("Yes",AZ224)))</formula>
    </cfRule>
    <cfRule type="containsText" dxfId="4294" priority="4632" operator="containsText" text="No">
      <formula>NOT(ISERROR(SEARCH("No",AZ224)))</formula>
    </cfRule>
  </conditionalFormatting>
  <conditionalFormatting sqref="AZ182:AZ184">
    <cfRule type="expression" dxfId="4293" priority="4629" stopIfTrue="1">
      <formula>AZ182="No"</formula>
    </cfRule>
    <cfRule type="expression" dxfId="4292" priority="4630" stopIfTrue="1">
      <formula>AZ182="Yes"</formula>
    </cfRule>
  </conditionalFormatting>
  <conditionalFormatting sqref="AZ303:AZ308">
    <cfRule type="containsText" dxfId="4291" priority="4625" operator="containsText" text="No">
      <formula>NOT(ISERROR(SEARCH("No",AZ303)))</formula>
    </cfRule>
    <cfRule type="containsText" dxfId="4290" priority="4626" operator="containsText" text="Yes">
      <formula>NOT(ISERROR(SEARCH("Yes",AZ303)))</formula>
    </cfRule>
    <cfRule type="containsText" dxfId="4289" priority="4627" operator="containsText" text="Yes">
      <formula>NOT(ISERROR(SEARCH("Yes",AZ303)))</formula>
    </cfRule>
    <cfRule type="containsText" dxfId="4288" priority="4628" operator="containsText" text="Yes">
      <formula>NOT(ISERROR(SEARCH("Yes",AZ303)))</formula>
    </cfRule>
  </conditionalFormatting>
  <conditionalFormatting sqref="AZ309:AZ311">
    <cfRule type="expression" dxfId="4287" priority="4623" stopIfTrue="1">
      <formula>AZ309="No"</formula>
    </cfRule>
    <cfRule type="expression" dxfId="4286" priority="4624" stopIfTrue="1">
      <formula>AZ309="Yes"</formula>
    </cfRule>
  </conditionalFormatting>
  <conditionalFormatting sqref="BA136 BA140 BA129 BA153:BA155 BA162:BA164 BA78:BA80">
    <cfRule type="expression" dxfId="4285" priority="4621" stopIfTrue="1">
      <formula>BA78="No"</formula>
    </cfRule>
    <cfRule type="expression" dxfId="4284" priority="4622" stopIfTrue="1">
      <formula>BA78="Yes"</formula>
    </cfRule>
  </conditionalFormatting>
  <conditionalFormatting sqref="BA27:BA47 BA102:BA104 BA171:BA181 BA210:BA211 BA137:BA139 BA141:BA152 BA130:BA135 BA185:BA187 BA51:BA77 BA81:BA92 BA156:BA158 BA111:BA125 BA194:BA196 BA198:BA200 BA213">
    <cfRule type="expression" dxfId="4283" priority="4619" stopIfTrue="1">
      <formula>BA27="No"</formula>
    </cfRule>
    <cfRule type="expression" dxfId="4282" priority="4620" stopIfTrue="1">
      <formula>BA27="Yes"</formula>
    </cfRule>
  </conditionalFormatting>
  <conditionalFormatting sqref="BA96 BA98">
    <cfRule type="expression" dxfId="4281" priority="4618" stopIfTrue="1">
      <formula>BA96="N/A"</formula>
    </cfRule>
  </conditionalFormatting>
  <conditionalFormatting sqref="BA94:BA95">
    <cfRule type="expression" dxfId="4280" priority="4616" stopIfTrue="1">
      <formula>BA94="No"</formula>
    </cfRule>
    <cfRule type="expression" dxfId="4279" priority="4617" stopIfTrue="1">
      <formula>BA94="Yes"</formula>
    </cfRule>
  </conditionalFormatting>
  <conditionalFormatting sqref="BA93:BA95">
    <cfRule type="expression" dxfId="4278" priority="4615" stopIfTrue="1">
      <formula>BA93="N/A"</formula>
    </cfRule>
  </conditionalFormatting>
  <conditionalFormatting sqref="BA96 BA98">
    <cfRule type="expression" dxfId="4277" priority="4614" stopIfTrue="1">
      <formula>BA96="N/A"</formula>
    </cfRule>
  </conditionalFormatting>
  <conditionalFormatting sqref="BA168:BA170">
    <cfRule type="expression" dxfId="4276" priority="4612" stopIfTrue="1">
      <formula>BA168="No"</formula>
    </cfRule>
    <cfRule type="expression" dxfId="4275" priority="4613" stopIfTrue="1">
      <formula>BA168="Yes"</formula>
    </cfRule>
  </conditionalFormatting>
  <conditionalFormatting sqref="BA97">
    <cfRule type="expression" dxfId="4274" priority="4611" stopIfTrue="1">
      <formula>BA97="N/A"</formula>
    </cfRule>
  </conditionalFormatting>
  <conditionalFormatting sqref="BA97">
    <cfRule type="expression" dxfId="4273" priority="4610" stopIfTrue="1">
      <formula>BA97="N/A"</formula>
    </cfRule>
  </conditionalFormatting>
  <conditionalFormatting sqref="BA207">
    <cfRule type="expression" dxfId="4272" priority="4608" stopIfTrue="1">
      <formula>BA207="No"</formula>
    </cfRule>
    <cfRule type="expression" dxfId="4271" priority="4609" stopIfTrue="1">
      <formula>BA207="Yes"</formula>
    </cfRule>
  </conditionalFormatting>
  <conditionalFormatting sqref="BA208">
    <cfRule type="expression" dxfId="4270" priority="4606" stopIfTrue="1">
      <formula>BA208="No"</formula>
    </cfRule>
    <cfRule type="expression" dxfId="4269" priority="4607" stopIfTrue="1">
      <formula>BA208="Yes"</formula>
    </cfRule>
  </conditionalFormatting>
  <conditionalFormatting sqref="BA215:BA216">
    <cfRule type="expression" dxfId="4268" priority="4604" stopIfTrue="1">
      <formula>BA215="No"</formula>
    </cfRule>
    <cfRule type="expression" dxfId="4267" priority="4605" stopIfTrue="1">
      <formula>BA215="Yes"</formula>
    </cfRule>
  </conditionalFormatting>
  <conditionalFormatting sqref="BA218:BA219">
    <cfRule type="expression" dxfId="4266" priority="4602" stopIfTrue="1">
      <formula>BA218="No"</formula>
    </cfRule>
    <cfRule type="expression" dxfId="4265" priority="4603" stopIfTrue="1">
      <formula>BA218="Yes"</formula>
    </cfRule>
  </conditionalFormatting>
  <conditionalFormatting sqref="BA221:BA222">
    <cfRule type="expression" dxfId="4264" priority="4600" stopIfTrue="1">
      <formula>BA221="No"</formula>
    </cfRule>
    <cfRule type="expression" dxfId="4263" priority="4601" stopIfTrue="1">
      <formula>BA221="Yes"</formula>
    </cfRule>
  </conditionalFormatting>
  <conditionalFormatting sqref="BA234:BA238 BA279:BA284 BA288:BA290">
    <cfRule type="containsText" dxfId="4262" priority="4596" operator="containsText" text="No">
      <formula>NOT(ISERROR(SEARCH("No",BA234)))</formula>
    </cfRule>
    <cfRule type="containsText" dxfId="4261" priority="4597" operator="containsText" text="Yes">
      <formula>NOT(ISERROR(SEARCH("Yes",BA234)))</formula>
    </cfRule>
    <cfRule type="containsText" dxfId="4260" priority="4598" operator="containsText" text="Yes">
      <formula>NOT(ISERROR(SEARCH("Yes",BA234)))</formula>
    </cfRule>
    <cfRule type="containsText" dxfId="4259" priority="4599" operator="containsText" text="Yes">
      <formula>NOT(ISERROR(SEARCH("Yes",BA234)))</formula>
    </cfRule>
  </conditionalFormatting>
  <conditionalFormatting sqref="BA227:BA229 BA240:BA253 BA285:BA287 BA291:BA299 BA231:BA232 BA257:BA259 BA261:BA262 BA264:BA265 BA267:BA272 BA276:BA278">
    <cfRule type="containsText" dxfId="4258" priority="4592" operator="containsText" text="No">
      <formula>NOT(ISERROR(SEARCH("No",BA227)))</formula>
    </cfRule>
    <cfRule type="containsText" dxfId="4257" priority="4593" operator="containsText" text="Yes">
      <formula>NOT(ISERROR(SEARCH("Yes",BA227)))</formula>
    </cfRule>
    <cfRule type="containsText" dxfId="4256" priority="4594" operator="containsText" text="Yes">
      <formula>NOT(ISERROR(SEARCH("Yes",BA227)))</formula>
    </cfRule>
    <cfRule type="containsText" dxfId="4255" priority="4595" operator="containsText" text="Yes">
      <formula>NOT(ISERROR(SEARCH("Yes",BA227)))</formula>
    </cfRule>
  </conditionalFormatting>
  <conditionalFormatting sqref="BA224:BA226">
    <cfRule type="containsText" dxfId="4254" priority="4590" operator="containsText" text="Yes">
      <formula>NOT(ISERROR(SEARCH("Yes",BA224)))</formula>
    </cfRule>
    <cfRule type="containsText" dxfId="4253" priority="4591" operator="containsText" text="No">
      <formula>NOT(ISERROR(SEARCH("No",BA224)))</formula>
    </cfRule>
  </conditionalFormatting>
  <conditionalFormatting sqref="BA182:BA184">
    <cfRule type="expression" dxfId="4252" priority="4588" stopIfTrue="1">
      <formula>BA182="No"</formula>
    </cfRule>
    <cfRule type="expression" dxfId="4251" priority="4589" stopIfTrue="1">
      <formula>BA182="Yes"</formula>
    </cfRule>
  </conditionalFormatting>
  <conditionalFormatting sqref="BA303:BA308">
    <cfRule type="containsText" dxfId="4250" priority="4584" operator="containsText" text="No">
      <formula>NOT(ISERROR(SEARCH("No",BA303)))</formula>
    </cfRule>
    <cfRule type="containsText" dxfId="4249" priority="4585" operator="containsText" text="Yes">
      <formula>NOT(ISERROR(SEARCH("Yes",BA303)))</formula>
    </cfRule>
    <cfRule type="containsText" dxfId="4248" priority="4586" operator="containsText" text="Yes">
      <formula>NOT(ISERROR(SEARCH("Yes",BA303)))</formula>
    </cfRule>
    <cfRule type="containsText" dxfId="4247" priority="4587" operator="containsText" text="Yes">
      <formula>NOT(ISERROR(SEARCH("Yes",BA303)))</formula>
    </cfRule>
  </conditionalFormatting>
  <conditionalFormatting sqref="BA309:BA311">
    <cfRule type="expression" dxfId="4246" priority="4582" stopIfTrue="1">
      <formula>BA309="No"</formula>
    </cfRule>
    <cfRule type="expression" dxfId="4245" priority="4583" stopIfTrue="1">
      <formula>BA309="Yes"</formula>
    </cfRule>
  </conditionalFormatting>
  <conditionalFormatting sqref="AZ312:AZ314">
    <cfRule type="containsText" dxfId="4244" priority="4578" operator="containsText" text="No">
      <formula>NOT(ISERROR(SEARCH("No",AZ312)))</formula>
    </cfRule>
    <cfRule type="containsText" dxfId="4243" priority="4579" operator="containsText" text="Yes">
      <formula>NOT(ISERROR(SEARCH("Yes",AZ312)))</formula>
    </cfRule>
    <cfRule type="containsText" dxfId="4242" priority="4580" operator="containsText" text="Yes">
      <formula>NOT(ISERROR(SEARCH("Yes",AZ312)))</formula>
    </cfRule>
    <cfRule type="containsText" dxfId="4241" priority="4581" operator="containsText" text="Yes">
      <formula>NOT(ISERROR(SEARCH("Yes",AZ312)))</formula>
    </cfRule>
  </conditionalFormatting>
  <conditionalFormatting sqref="BA312:BA314">
    <cfRule type="containsText" dxfId="4240" priority="4574" operator="containsText" text="No">
      <formula>NOT(ISERROR(SEARCH("No",BA312)))</formula>
    </cfRule>
    <cfRule type="containsText" dxfId="4239" priority="4575" operator="containsText" text="Yes">
      <formula>NOT(ISERROR(SEARCH("Yes",BA312)))</formula>
    </cfRule>
    <cfRule type="containsText" dxfId="4238" priority="4576" operator="containsText" text="Yes">
      <formula>NOT(ISERROR(SEARCH("Yes",BA312)))</formula>
    </cfRule>
    <cfRule type="containsText" dxfId="4237" priority="4577" operator="containsText" text="Yes">
      <formula>NOT(ISERROR(SEARCH("Yes",BA312)))</formula>
    </cfRule>
  </conditionalFormatting>
  <conditionalFormatting sqref="AZ316:AZ318">
    <cfRule type="expression" dxfId="4236" priority="4572" stopIfTrue="1">
      <formula>AZ316="No"</formula>
    </cfRule>
    <cfRule type="expression" dxfId="4235" priority="4573" stopIfTrue="1">
      <formula>AZ316="Yes"</formula>
    </cfRule>
  </conditionalFormatting>
  <conditionalFormatting sqref="BA316:BA318">
    <cfRule type="expression" dxfId="4234" priority="4570" stopIfTrue="1">
      <formula>BA316="No"</formula>
    </cfRule>
    <cfRule type="expression" dxfId="4233" priority="4571" stopIfTrue="1">
      <formula>BA316="Yes"</formula>
    </cfRule>
  </conditionalFormatting>
  <conditionalFormatting sqref="AZ320:AZ322">
    <cfRule type="expression" dxfId="4232" priority="4568" stopIfTrue="1">
      <formula>AZ320="No"</formula>
    </cfRule>
    <cfRule type="expression" dxfId="4231" priority="4569" stopIfTrue="1">
      <formula>AZ320="Yes"</formula>
    </cfRule>
  </conditionalFormatting>
  <conditionalFormatting sqref="BA320:BA322">
    <cfRule type="expression" dxfId="4230" priority="4566" stopIfTrue="1">
      <formula>BA320="No"</formula>
    </cfRule>
    <cfRule type="expression" dxfId="4229" priority="4567" stopIfTrue="1">
      <formula>BA320="Yes"</formula>
    </cfRule>
  </conditionalFormatting>
  <conditionalFormatting sqref="AZ323:AZ325">
    <cfRule type="containsText" dxfId="4228" priority="4562" operator="containsText" text="No">
      <formula>NOT(ISERROR(SEARCH("No",AZ323)))</formula>
    </cfRule>
    <cfRule type="containsText" dxfId="4227" priority="4563" operator="containsText" text="Yes">
      <formula>NOT(ISERROR(SEARCH("Yes",AZ323)))</formula>
    </cfRule>
    <cfRule type="containsText" dxfId="4226" priority="4564" operator="containsText" text="Yes">
      <formula>NOT(ISERROR(SEARCH("Yes",AZ323)))</formula>
    </cfRule>
    <cfRule type="containsText" dxfId="4225" priority="4565" operator="containsText" text="Yes">
      <formula>NOT(ISERROR(SEARCH("Yes",AZ323)))</formula>
    </cfRule>
  </conditionalFormatting>
  <conditionalFormatting sqref="BA323:BA325">
    <cfRule type="containsText" dxfId="4224" priority="4558" operator="containsText" text="No">
      <formula>NOT(ISERROR(SEARCH("No",BA323)))</formula>
    </cfRule>
    <cfRule type="containsText" dxfId="4223" priority="4559" operator="containsText" text="Yes">
      <formula>NOT(ISERROR(SEARCH("Yes",BA323)))</formula>
    </cfRule>
    <cfRule type="containsText" dxfId="4222" priority="4560" operator="containsText" text="Yes">
      <formula>NOT(ISERROR(SEARCH("Yes",BA323)))</formula>
    </cfRule>
    <cfRule type="containsText" dxfId="4221" priority="4561" operator="containsText" text="Yes">
      <formula>NOT(ISERROR(SEARCH("Yes",BA323)))</formula>
    </cfRule>
  </conditionalFormatting>
  <conditionalFormatting sqref="AZ326:AZ328">
    <cfRule type="expression" dxfId="4220" priority="4556" stopIfTrue="1">
      <formula>AZ326="No"</formula>
    </cfRule>
    <cfRule type="expression" dxfId="4219" priority="4557" stopIfTrue="1">
      <formula>AZ326="Yes"</formula>
    </cfRule>
  </conditionalFormatting>
  <conditionalFormatting sqref="BA326:BA328">
    <cfRule type="expression" dxfId="4218" priority="4554" stopIfTrue="1">
      <formula>BA326="No"</formula>
    </cfRule>
    <cfRule type="expression" dxfId="4217" priority="4555" stopIfTrue="1">
      <formula>BA326="Yes"</formula>
    </cfRule>
  </conditionalFormatting>
  <conditionalFormatting sqref="AZ329:AZ331">
    <cfRule type="expression" dxfId="4216" priority="4552" stopIfTrue="1">
      <formula>AZ329="No"</formula>
    </cfRule>
    <cfRule type="expression" dxfId="4215" priority="4553" stopIfTrue="1">
      <formula>AZ329="Yes"</formula>
    </cfRule>
  </conditionalFormatting>
  <conditionalFormatting sqref="BA329:BA331">
    <cfRule type="expression" dxfId="4214" priority="4550" stopIfTrue="1">
      <formula>BA329="No"</formula>
    </cfRule>
    <cfRule type="expression" dxfId="4213" priority="4551" stopIfTrue="1">
      <formula>BA329="Yes"</formula>
    </cfRule>
  </conditionalFormatting>
  <conditionalFormatting sqref="AZ332:AZ334">
    <cfRule type="expression" dxfId="4212" priority="4548" stopIfTrue="1">
      <formula>AZ332="No"</formula>
    </cfRule>
    <cfRule type="expression" dxfId="4211" priority="4549" stopIfTrue="1">
      <formula>AZ332="Yes"</formula>
    </cfRule>
  </conditionalFormatting>
  <conditionalFormatting sqref="AZ332:AZ334">
    <cfRule type="containsText" dxfId="4210" priority="4545" operator="containsText" text="No">
      <formula>NOT(ISERROR(SEARCH("No",AZ332)))</formula>
    </cfRule>
    <cfRule type="containsText" dxfId="4209" priority="4546" operator="containsText" text="Yes">
      <formula>NOT(ISERROR(SEARCH("Yes",AZ332)))</formula>
    </cfRule>
    <cfRule type="containsText" dxfId="4208" priority="4547" operator="containsText" text="No">
      <formula>NOT(ISERROR(SEARCH("No",AZ332)))</formula>
    </cfRule>
  </conditionalFormatting>
  <conditionalFormatting sqref="AZ332:AZ334">
    <cfRule type="containsText" dxfId="4207" priority="4544" operator="containsText" text="No">
      <formula>NOT(ISERROR(SEARCH("No",AZ332)))</formula>
    </cfRule>
  </conditionalFormatting>
  <conditionalFormatting sqref="AZ332:AZ334">
    <cfRule type="containsText" dxfId="4206" priority="4542" operator="containsText" text="No">
      <formula>NOT(ISERROR(SEARCH("No",AZ332)))</formula>
    </cfRule>
    <cfRule type="containsText" dxfId="4205" priority="4543" operator="containsText" text="Yes">
      <formula>NOT(ISERROR(SEARCH("Yes",AZ332)))</formula>
    </cfRule>
  </conditionalFormatting>
  <conditionalFormatting sqref="AZ332:AZ334">
    <cfRule type="containsText" dxfId="4204" priority="4540" operator="containsText" text="No">
      <formula>NOT(ISERROR(SEARCH("No",AZ332)))</formula>
    </cfRule>
    <cfRule type="containsText" dxfId="4203" priority="4541" operator="containsText" text="Yes">
      <formula>NOT(ISERROR(SEARCH("Yes",AZ332)))</formula>
    </cfRule>
  </conditionalFormatting>
  <conditionalFormatting sqref="BA332:BA334">
    <cfRule type="expression" dxfId="4202" priority="4538" stopIfTrue="1">
      <formula>BA332="No"</formula>
    </cfRule>
    <cfRule type="expression" dxfId="4201" priority="4539" stopIfTrue="1">
      <formula>BA332="Yes"</formula>
    </cfRule>
  </conditionalFormatting>
  <conditionalFormatting sqref="BA332:BA334">
    <cfRule type="containsText" dxfId="4200" priority="4535" operator="containsText" text="No">
      <formula>NOT(ISERROR(SEARCH("No",BA332)))</formula>
    </cfRule>
    <cfRule type="containsText" dxfId="4199" priority="4536" operator="containsText" text="Yes">
      <formula>NOT(ISERROR(SEARCH("Yes",BA332)))</formula>
    </cfRule>
    <cfRule type="containsText" dxfId="4198" priority="4537" operator="containsText" text="No">
      <formula>NOT(ISERROR(SEARCH("No",BA332)))</formula>
    </cfRule>
  </conditionalFormatting>
  <conditionalFormatting sqref="BA332:BA334">
    <cfRule type="containsText" dxfId="4197" priority="4534" operator="containsText" text="No">
      <formula>NOT(ISERROR(SEARCH("No",BA332)))</formula>
    </cfRule>
  </conditionalFormatting>
  <conditionalFormatting sqref="BA332:BA334">
    <cfRule type="containsText" dxfId="4196" priority="4532" operator="containsText" text="No">
      <formula>NOT(ISERROR(SEARCH("No",BA332)))</formula>
    </cfRule>
    <cfRule type="containsText" dxfId="4195" priority="4533" operator="containsText" text="Yes">
      <formula>NOT(ISERROR(SEARCH("Yes",BA332)))</formula>
    </cfRule>
  </conditionalFormatting>
  <conditionalFormatting sqref="BA332:BA334">
    <cfRule type="containsText" dxfId="4194" priority="4530" operator="containsText" text="No">
      <formula>NOT(ISERROR(SEARCH("No",BA332)))</formula>
    </cfRule>
    <cfRule type="containsText" dxfId="4193" priority="4531" operator="containsText" text="Yes">
      <formula>NOT(ISERROR(SEARCH("Yes",BA332)))</formula>
    </cfRule>
  </conditionalFormatting>
  <conditionalFormatting sqref="AZ335:AZ337">
    <cfRule type="containsText" dxfId="4192" priority="4526" operator="containsText" text="No">
      <formula>NOT(ISERROR(SEARCH("No",AZ335)))</formula>
    </cfRule>
    <cfRule type="containsText" dxfId="4191" priority="4527" operator="containsText" text="Yes">
      <formula>NOT(ISERROR(SEARCH("Yes",AZ335)))</formula>
    </cfRule>
    <cfRule type="containsText" dxfId="4190" priority="4528" operator="containsText" text="Yes">
      <formula>NOT(ISERROR(SEARCH("Yes",AZ335)))</formula>
    </cfRule>
    <cfRule type="containsText" dxfId="4189" priority="4529" operator="containsText" text="Yes">
      <formula>NOT(ISERROR(SEARCH("Yes",AZ335)))</formula>
    </cfRule>
  </conditionalFormatting>
  <conditionalFormatting sqref="BA335:BA337">
    <cfRule type="containsText" dxfId="4188" priority="4522" operator="containsText" text="No">
      <formula>NOT(ISERROR(SEARCH("No",BA335)))</formula>
    </cfRule>
    <cfRule type="containsText" dxfId="4187" priority="4523" operator="containsText" text="Yes">
      <formula>NOT(ISERROR(SEARCH("Yes",BA335)))</formula>
    </cfRule>
    <cfRule type="containsText" dxfId="4186" priority="4524" operator="containsText" text="Yes">
      <formula>NOT(ISERROR(SEARCH("Yes",BA335)))</formula>
    </cfRule>
    <cfRule type="containsText" dxfId="4185" priority="4525" operator="containsText" text="Yes">
      <formula>NOT(ISERROR(SEARCH("Yes",BA335)))</formula>
    </cfRule>
  </conditionalFormatting>
  <conditionalFormatting sqref="AZ338:AZ340">
    <cfRule type="containsText" dxfId="4184" priority="4518" operator="containsText" text="No">
      <formula>NOT(ISERROR(SEARCH("No",AZ338)))</formula>
    </cfRule>
    <cfRule type="containsText" dxfId="4183" priority="4519" operator="containsText" text="Yes">
      <formula>NOT(ISERROR(SEARCH("Yes",AZ338)))</formula>
    </cfRule>
    <cfRule type="containsText" dxfId="4182" priority="4520" operator="containsText" text="Yes">
      <formula>NOT(ISERROR(SEARCH("Yes",AZ338)))</formula>
    </cfRule>
    <cfRule type="containsText" dxfId="4181" priority="4521" operator="containsText" text="Yes">
      <formula>NOT(ISERROR(SEARCH("Yes",AZ338)))</formula>
    </cfRule>
  </conditionalFormatting>
  <conditionalFormatting sqref="BA338:BA340">
    <cfRule type="containsText" dxfId="4180" priority="4514" operator="containsText" text="No">
      <formula>NOT(ISERROR(SEARCH("No",BA338)))</formula>
    </cfRule>
    <cfRule type="containsText" dxfId="4179" priority="4515" operator="containsText" text="Yes">
      <formula>NOT(ISERROR(SEARCH("Yes",BA338)))</formula>
    </cfRule>
    <cfRule type="containsText" dxfId="4178" priority="4516" operator="containsText" text="Yes">
      <formula>NOT(ISERROR(SEARCH("Yes",BA338)))</formula>
    </cfRule>
    <cfRule type="containsText" dxfId="4177" priority="4517" operator="containsText" text="Yes">
      <formula>NOT(ISERROR(SEARCH("Yes",BA338)))</formula>
    </cfRule>
  </conditionalFormatting>
  <conditionalFormatting sqref="AZ18:BA26">
    <cfRule type="expression" dxfId="4176" priority="4512" stopIfTrue="1">
      <formula>AZ18="No"</formula>
    </cfRule>
    <cfRule type="expression" dxfId="4175" priority="4513" stopIfTrue="1">
      <formula>AZ18="Yes"</formula>
    </cfRule>
  </conditionalFormatting>
  <conditionalFormatting sqref="AZ3:BA11 AZ15:BA17">
    <cfRule type="expression" dxfId="4174" priority="4510" stopIfTrue="1">
      <formula>AZ3="No"</formula>
    </cfRule>
    <cfRule type="expression" dxfId="4173" priority="4511" stopIfTrue="1">
      <formula>AZ3="Yes"</formula>
    </cfRule>
  </conditionalFormatting>
  <conditionalFormatting sqref="AZ48:BA50">
    <cfRule type="expression" dxfId="4172" priority="4508" stopIfTrue="1">
      <formula>AZ48="No"</formula>
    </cfRule>
    <cfRule type="expression" dxfId="4171" priority="4509" stopIfTrue="1">
      <formula>AZ48="Yes"</formula>
    </cfRule>
  </conditionalFormatting>
  <conditionalFormatting sqref="AZ159:BA161">
    <cfRule type="expression" dxfId="4170" priority="4506" stopIfTrue="1">
      <formula>AZ159="No"</formula>
    </cfRule>
    <cfRule type="expression" dxfId="4169" priority="4507" stopIfTrue="1">
      <formula>AZ159="Yes"</formula>
    </cfRule>
  </conditionalFormatting>
  <conditionalFormatting sqref="AZ165:BA167">
    <cfRule type="expression" dxfId="4168" priority="4504" stopIfTrue="1">
      <formula>AZ165="No"</formula>
    </cfRule>
    <cfRule type="expression" dxfId="4167" priority="4505" stopIfTrue="1">
      <formula>AZ165="Yes"</formula>
    </cfRule>
  </conditionalFormatting>
  <conditionalFormatting sqref="AZ341">
    <cfRule type="containsText" dxfId="4166" priority="4500" operator="containsText" text="No">
      <formula>NOT(ISERROR(SEARCH("No",AZ341)))</formula>
    </cfRule>
    <cfRule type="containsText" dxfId="4165" priority="4501" operator="containsText" text="Yes">
      <formula>NOT(ISERROR(SEARCH("Yes",AZ341)))</formula>
    </cfRule>
    <cfRule type="containsText" dxfId="4164" priority="4502" operator="containsText" text="Yes">
      <formula>NOT(ISERROR(SEARCH("Yes",AZ341)))</formula>
    </cfRule>
    <cfRule type="containsText" dxfId="4163" priority="4503" operator="containsText" text="Yes">
      <formula>NOT(ISERROR(SEARCH("Yes",AZ341)))</formula>
    </cfRule>
  </conditionalFormatting>
  <conditionalFormatting sqref="BA341">
    <cfRule type="containsText" dxfId="4162" priority="4496" operator="containsText" text="No">
      <formula>NOT(ISERROR(SEARCH("No",BA341)))</formula>
    </cfRule>
    <cfRule type="containsText" dxfId="4161" priority="4497" operator="containsText" text="Yes">
      <formula>NOT(ISERROR(SEARCH("Yes",BA341)))</formula>
    </cfRule>
    <cfRule type="containsText" dxfId="4160" priority="4498" operator="containsText" text="Yes">
      <formula>NOT(ISERROR(SEARCH("Yes",BA341)))</formula>
    </cfRule>
    <cfRule type="containsText" dxfId="4159" priority="4499" operator="containsText" text="Yes">
      <formula>NOT(ISERROR(SEARCH("Yes",BA341)))</formula>
    </cfRule>
  </conditionalFormatting>
  <conditionalFormatting sqref="AZ342:AZ343">
    <cfRule type="containsText" dxfId="4158" priority="4492" operator="containsText" text="No">
      <formula>NOT(ISERROR(SEARCH("No",AZ342)))</formula>
    </cfRule>
    <cfRule type="containsText" dxfId="4157" priority="4493" operator="containsText" text="Yes">
      <formula>NOT(ISERROR(SEARCH("Yes",AZ342)))</formula>
    </cfRule>
    <cfRule type="containsText" dxfId="4156" priority="4494" operator="containsText" text="Yes">
      <formula>NOT(ISERROR(SEARCH("Yes",AZ342)))</formula>
    </cfRule>
    <cfRule type="containsText" dxfId="4155" priority="4495" operator="containsText" text="Yes">
      <formula>NOT(ISERROR(SEARCH("Yes",AZ342)))</formula>
    </cfRule>
  </conditionalFormatting>
  <conditionalFormatting sqref="BA342:BA343">
    <cfRule type="containsText" dxfId="4154" priority="4488" operator="containsText" text="No">
      <formula>NOT(ISERROR(SEARCH("No",BA342)))</formula>
    </cfRule>
    <cfRule type="containsText" dxfId="4153" priority="4489" operator="containsText" text="Yes">
      <formula>NOT(ISERROR(SEARCH("Yes",BA342)))</formula>
    </cfRule>
    <cfRule type="containsText" dxfId="4152" priority="4490" operator="containsText" text="Yes">
      <formula>NOT(ISERROR(SEARCH("Yes",BA342)))</formula>
    </cfRule>
    <cfRule type="containsText" dxfId="4151" priority="4491" operator="containsText" text="Yes">
      <formula>NOT(ISERROR(SEARCH("Yes",BA342)))</formula>
    </cfRule>
  </conditionalFormatting>
  <conditionalFormatting sqref="AZ345:AZ355">
    <cfRule type="expression" dxfId="4150" priority="4486" stopIfTrue="1">
      <formula>AZ345="No"</formula>
    </cfRule>
    <cfRule type="expression" dxfId="4149" priority="4487" stopIfTrue="1">
      <formula>AZ345="Yes"</formula>
    </cfRule>
  </conditionalFormatting>
  <conditionalFormatting sqref="AZ345:AZ355">
    <cfRule type="containsText" dxfId="4148" priority="4483" operator="containsText" text="No">
      <formula>NOT(ISERROR(SEARCH("No",AZ345)))</formula>
    </cfRule>
    <cfRule type="containsText" dxfId="4147" priority="4484" operator="containsText" text="Yes">
      <formula>NOT(ISERROR(SEARCH("Yes",AZ345)))</formula>
    </cfRule>
    <cfRule type="containsText" dxfId="4146" priority="4485" operator="containsText" text="No">
      <formula>NOT(ISERROR(SEARCH("No",AZ345)))</formula>
    </cfRule>
  </conditionalFormatting>
  <conditionalFormatting sqref="AZ345:AZ355">
    <cfRule type="containsText" dxfId="4145" priority="4482" operator="containsText" text="No">
      <formula>NOT(ISERROR(SEARCH("No",AZ345)))</formula>
    </cfRule>
  </conditionalFormatting>
  <conditionalFormatting sqref="AZ345:AZ355">
    <cfRule type="containsText" dxfId="4144" priority="4480" operator="containsText" text="No">
      <formula>NOT(ISERROR(SEARCH("No",AZ345)))</formula>
    </cfRule>
    <cfRule type="containsText" dxfId="4143" priority="4481" operator="containsText" text="Yes">
      <formula>NOT(ISERROR(SEARCH("Yes",AZ345)))</formula>
    </cfRule>
  </conditionalFormatting>
  <conditionalFormatting sqref="AZ345:AZ355">
    <cfRule type="containsText" dxfId="4142" priority="4478" operator="containsText" text="No">
      <formula>NOT(ISERROR(SEARCH("No",AZ345)))</formula>
    </cfRule>
    <cfRule type="containsText" dxfId="4141" priority="4479" operator="containsText" text="Yes">
      <formula>NOT(ISERROR(SEARCH("Yes",AZ345)))</formula>
    </cfRule>
  </conditionalFormatting>
  <conditionalFormatting sqref="BA345:BA355">
    <cfRule type="expression" dxfId="4140" priority="4476" stopIfTrue="1">
      <formula>BA345="No"</formula>
    </cfRule>
    <cfRule type="expression" dxfId="4139" priority="4477" stopIfTrue="1">
      <formula>BA345="Yes"</formula>
    </cfRule>
  </conditionalFormatting>
  <conditionalFormatting sqref="BA345:BA355">
    <cfRule type="containsText" dxfId="4138" priority="4473" operator="containsText" text="No">
      <formula>NOT(ISERROR(SEARCH("No",BA345)))</formula>
    </cfRule>
    <cfRule type="containsText" dxfId="4137" priority="4474" operator="containsText" text="Yes">
      <formula>NOT(ISERROR(SEARCH("Yes",BA345)))</formula>
    </cfRule>
    <cfRule type="containsText" dxfId="4136" priority="4475" operator="containsText" text="No">
      <formula>NOT(ISERROR(SEARCH("No",BA345)))</formula>
    </cfRule>
  </conditionalFormatting>
  <conditionalFormatting sqref="BA345:BA355">
    <cfRule type="containsText" dxfId="4135" priority="4472" operator="containsText" text="No">
      <formula>NOT(ISERROR(SEARCH("No",BA345)))</formula>
    </cfRule>
  </conditionalFormatting>
  <conditionalFormatting sqref="BA345:BA355">
    <cfRule type="containsText" dxfId="4134" priority="4470" operator="containsText" text="No">
      <formula>NOT(ISERROR(SEARCH("No",BA345)))</formula>
    </cfRule>
    <cfRule type="containsText" dxfId="4133" priority="4471" operator="containsText" text="Yes">
      <formula>NOT(ISERROR(SEARCH("Yes",BA345)))</formula>
    </cfRule>
  </conditionalFormatting>
  <conditionalFormatting sqref="BA345:BA355">
    <cfRule type="containsText" dxfId="4132" priority="4468" operator="containsText" text="No">
      <formula>NOT(ISERROR(SEARCH("No",BA345)))</formula>
    </cfRule>
    <cfRule type="containsText" dxfId="4131" priority="4469" operator="containsText" text="Yes">
      <formula>NOT(ISERROR(SEARCH("Yes",BA345)))</formula>
    </cfRule>
  </conditionalFormatting>
  <conditionalFormatting sqref="AZ105:AZ107">
    <cfRule type="expression" dxfId="4130" priority="4466" stopIfTrue="1">
      <formula>AZ105="No"</formula>
    </cfRule>
    <cfRule type="expression" dxfId="4129" priority="4467" stopIfTrue="1">
      <formula>AZ105="Yes"</formula>
    </cfRule>
  </conditionalFormatting>
  <conditionalFormatting sqref="BA105:BA107">
    <cfRule type="expression" dxfId="4128" priority="4464" stopIfTrue="1">
      <formula>BA105="No"</formula>
    </cfRule>
    <cfRule type="expression" dxfId="4127" priority="4465" stopIfTrue="1">
      <formula>BA105="Yes"</formula>
    </cfRule>
  </conditionalFormatting>
  <conditionalFormatting sqref="AZ12:BA14">
    <cfRule type="expression" dxfId="4126" priority="4462" stopIfTrue="1">
      <formula>AZ12="No"</formula>
    </cfRule>
    <cfRule type="expression" dxfId="4125" priority="4463" stopIfTrue="1">
      <formula>AZ12="Yes"</formula>
    </cfRule>
  </conditionalFormatting>
  <conditionalFormatting sqref="AZ99:AZ101">
    <cfRule type="expression" dxfId="4124" priority="4460" stopIfTrue="1">
      <formula>AZ99="No"</formula>
    </cfRule>
    <cfRule type="expression" dxfId="4123" priority="4461" stopIfTrue="1">
      <formula>AZ99="Yes"</formula>
    </cfRule>
  </conditionalFormatting>
  <conditionalFormatting sqref="BA99:BA101">
    <cfRule type="expression" dxfId="4122" priority="4458" stopIfTrue="1">
      <formula>BA99="No"</formula>
    </cfRule>
    <cfRule type="expression" dxfId="4121" priority="4459" stopIfTrue="1">
      <formula>BA99="Yes"</formula>
    </cfRule>
  </conditionalFormatting>
  <conditionalFormatting sqref="AZ108:AZ110">
    <cfRule type="expression" dxfId="4120" priority="4456" stopIfTrue="1">
      <formula>AZ108="No"</formula>
    </cfRule>
    <cfRule type="expression" dxfId="4119" priority="4457" stopIfTrue="1">
      <formula>AZ108="Yes"</formula>
    </cfRule>
  </conditionalFormatting>
  <conditionalFormatting sqref="BA108:BA110">
    <cfRule type="expression" dxfId="4118" priority="4454" stopIfTrue="1">
      <formula>BA108="No"</formula>
    </cfRule>
    <cfRule type="expression" dxfId="4117" priority="4455" stopIfTrue="1">
      <formula>BA108="Yes"</formula>
    </cfRule>
  </conditionalFormatting>
  <conditionalFormatting sqref="AZ126:AZ128">
    <cfRule type="expression" dxfId="4116" priority="4452" stopIfTrue="1">
      <formula>AZ126="No"</formula>
    </cfRule>
    <cfRule type="expression" dxfId="4115" priority="4453" stopIfTrue="1">
      <formula>AZ126="Yes"</formula>
    </cfRule>
  </conditionalFormatting>
  <conditionalFormatting sqref="BA126:BA128">
    <cfRule type="expression" dxfId="4114" priority="4450" stopIfTrue="1">
      <formula>BA126="No"</formula>
    </cfRule>
    <cfRule type="expression" dxfId="4113" priority="4451" stopIfTrue="1">
      <formula>BA126="Yes"</formula>
    </cfRule>
  </conditionalFormatting>
  <conditionalFormatting sqref="AZ188">
    <cfRule type="expression" dxfId="4112" priority="4448" stopIfTrue="1">
      <formula>AZ188="No"</formula>
    </cfRule>
    <cfRule type="expression" dxfId="4111" priority="4449" stopIfTrue="1">
      <formula>AZ188="Yes"</formula>
    </cfRule>
  </conditionalFormatting>
  <conditionalFormatting sqref="BA188">
    <cfRule type="expression" dxfId="4110" priority="4446" stopIfTrue="1">
      <formula>BA188="No"</formula>
    </cfRule>
    <cfRule type="expression" dxfId="4109" priority="4447" stopIfTrue="1">
      <formula>BA188="Yes"</formula>
    </cfRule>
  </conditionalFormatting>
  <conditionalFormatting sqref="AZ191">
    <cfRule type="expression" dxfId="4108" priority="4444" stopIfTrue="1">
      <formula>AZ191="No"</formula>
    </cfRule>
    <cfRule type="expression" dxfId="4107" priority="4445" stopIfTrue="1">
      <formula>AZ191="Yes"</formula>
    </cfRule>
  </conditionalFormatting>
  <conditionalFormatting sqref="AZ189:AZ190">
    <cfRule type="expression" dxfId="4106" priority="4442" stopIfTrue="1">
      <formula>AZ189="No"</formula>
    </cfRule>
    <cfRule type="expression" dxfId="4105" priority="4443" stopIfTrue="1">
      <formula>AZ189="Yes"</formula>
    </cfRule>
  </conditionalFormatting>
  <conditionalFormatting sqref="BA191">
    <cfRule type="expression" dxfId="4104" priority="4440" stopIfTrue="1">
      <formula>BA191="No"</formula>
    </cfRule>
    <cfRule type="expression" dxfId="4103" priority="4441" stopIfTrue="1">
      <formula>BA191="Yes"</formula>
    </cfRule>
  </conditionalFormatting>
  <conditionalFormatting sqref="BA189:BA190">
    <cfRule type="expression" dxfId="4102" priority="4438" stopIfTrue="1">
      <formula>BA189="No"</formula>
    </cfRule>
    <cfRule type="expression" dxfId="4101" priority="4439" stopIfTrue="1">
      <formula>BA189="Yes"</formula>
    </cfRule>
  </conditionalFormatting>
  <conditionalFormatting sqref="AZ192:AZ193">
    <cfRule type="expression" dxfId="4100" priority="4436" stopIfTrue="1">
      <formula>AZ192="No"</formula>
    </cfRule>
    <cfRule type="expression" dxfId="4099" priority="4437" stopIfTrue="1">
      <formula>AZ192="Yes"</formula>
    </cfRule>
  </conditionalFormatting>
  <conditionalFormatting sqref="BA192:BA193">
    <cfRule type="expression" dxfId="4098" priority="4434" stopIfTrue="1">
      <formula>BA192="No"</formula>
    </cfRule>
    <cfRule type="expression" dxfId="4097" priority="4435" stopIfTrue="1">
      <formula>BA192="Yes"</formula>
    </cfRule>
  </conditionalFormatting>
  <conditionalFormatting sqref="AZ197">
    <cfRule type="expression" dxfId="4096" priority="4432" stopIfTrue="1">
      <formula>AZ197="No"</formula>
    </cfRule>
    <cfRule type="expression" dxfId="4095" priority="4433" stopIfTrue="1">
      <formula>AZ197="Yes"</formula>
    </cfRule>
  </conditionalFormatting>
  <conditionalFormatting sqref="BA197">
    <cfRule type="expression" dxfId="4094" priority="4430" stopIfTrue="1">
      <formula>BA197="No"</formula>
    </cfRule>
    <cfRule type="expression" dxfId="4093" priority="4431" stopIfTrue="1">
      <formula>BA197="Yes"</formula>
    </cfRule>
  </conditionalFormatting>
  <conditionalFormatting sqref="AZ201:AZ202">
    <cfRule type="expression" dxfId="4092" priority="4428" stopIfTrue="1">
      <formula>AZ201="No"</formula>
    </cfRule>
    <cfRule type="expression" dxfId="4091" priority="4429" stopIfTrue="1">
      <formula>AZ201="Yes"</formula>
    </cfRule>
  </conditionalFormatting>
  <conditionalFormatting sqref="BA201:BA202">
    <cfRule type="expression" dxfId="4090" priority="4426" stopIfTrue="1">
      <formula>BA201="No"</formula>
    </cfRule>
    <cfRule type="expression" dxfId="4089" priority="4427" stopIfTrue="1">
      <formula>BA201="Yes"</formula>
    </cfRule>
  </conditionalFormatting>
  <conditionalFormatting sqref="AZ203">
    <cfRule type="expression" dxfId="4088" priority="4424" stopIfTrue="1">
      <formula>AZ203="No"</formula>
    </cfRule>
    <cfRule type="expression" dxfId="4087" priority="4425" stopIfTrue="1">
      <formula>AZ203="Yes"</formula>
    </cfRule>
  </conditionalFormatting>
  <conditionalFormatting sqref="BA203">
    <cfRule type="expression" dxfId="4086" priority="4422" stopIfTrue="1">
      <formula>BA203="No"</formula>
    </cfRule>
    <cfRule type="expression" dxfId="4085" priority="4423" stopIfTrue="1">
      <formula>BA203="Yes"</formula>
    </cfRule>
  </conditionalFormatting>
  <conditionalFormatting sqref="AZ206">
    <cfRule type="expression" dxfId="4084" priority="4420" stopIfTrue="1">
      <formula>AZ206="No"</formula>
    </cfRule>
    <cfRule type="expression" dxfId="4083" priority="4421" stopIfTrue="1">
      <formula>AZ206="Yes"</formula>
    </cfRule>
  </conditionalFormatting>
  <conditionalFormatting sqref="BA206">
    <cfRule type="expression" dxfId="4082" priority="4418" stopIfTrue="1">
      <formula>BA206="No"</formula>
    </cfRule>
    <cfRule type="expression" dxfId="4081" priority="4419" stopIfTrue="1">
      <formula>BA206="Yes"</formula>
    </cfRule>
  </conditionalFormatting>
  <conditionalFormatting sqref="AZ204:AZ205">
    <cfRule type="expression" dxfId="4080" priority="4416" stopIfTrue="1">
      <formula>AZ204="No"</formula>
    </cfRule>
    <cfRule type="expression" dxfId="4079" priority="4417" stopIfTrue="1">
      <formula>AZ204="Yes"</formula>
    </cfRule>
  </conditionalFormatting>
  <conditionalFormatting sqref="BA204:BA205">
    <cfRule type="expression" dxfId="4078" priority="4414" stopIfTrue="1">
      <formula>BA204="No"</formula>
    </cfRule>
    <cfRule type="expression" dxfId="4077" priority="4415" stopIfTrue="1">
      <formula>BA204="Yes"</formula>
    </cfRule>
  </conditionalFormatting>
  <conditionalFormatting sqref="AZ209">
    <cfRule type="expression" dxfId="4076" priority="4412" stopIfTrue="1">
      <formula>AZ209="No"</formula>
    </cfRule>
    <cfRule type="expression" dxfId="4075" priority="4413" stopIfTrue="1">
      <formula>AZ209="Yes"</formula>
    </cfRule>
  </conditionalFormatting>
  <conditionalFormatting sqref="BA209">
    <cfRule type="expression" dxfId="4074" priority="4410" stopIfTrue="1">
      <formula>BA209="No"</formula>
    </cfRule>
    <cfRule type="expression" dxfId="4073" priority="4411" stopIfTrue="1">
      <formula>BA209="Yes"</formula>
    </cfRule>
  </conditionalFormatting>
  <conditionalFormatting sqref="AZ212">
    <cfRule type="expression" dxfId="4072" priority="4408" stopIfTrue="1">
      <formula>AZ212="No"</formula>
    </cfRule>
    <cfRule type="expression" dxfId="4071" priority="4409" stopIfTrue="1">
      <formula>AZ212="Yes"</formula>
    </cfRule>
  </conditionalFormatting>
  <conditionalFormatting sqref="BA212">
    <cfRule type="expression" dxfId="4070" priority="4406" stopIfTrue="1">
      <formula>BA212="No"</formula>
    </cfRule>
    <cfRule type="expression" dxfId="4069" priority="4407" stopIfTrue="1">
      <formula>BA212="Yes"</formula>
    </cfRule>
  </conditionalFormatting>
  <conditionalFormatting sqref="AZ214">
    <cfRule type="expression" dxfId="4068" priority="4404" stopIfTrue="1">
      <formula>AZ214="No"</formula>
    </cfRule>
    <cfRule type="expression" dxfId="4067" priority="4405" stopIfTrue="1">
      <formula>AZ214="Yes"</formula>
    </cfRule>
  </conditionalFormatting>
  <conditionalFormatting sqref="BA214">
    <cfRule type="expression" dxfId="4066" priority="4402" stopIfTrue="1">
      <formula>BA214="No"</formula>
    </cfRule>
    <cfRule type="expression" dxfId="4065" priority="4403" stopIfTrue="1">
      <formula>BA214="Yes"</formula>
    </cfRule>
  </conditionalFormatting>
  <conditionalFormatting sqref="AZ217">
    <cfRule type="expression" dxfId="4064" priority="4400" stopIfTrue="1">
      <formula>AZ217="No"</formula>
    </cfRule>
    <cfRule type="expression" dxfId="4063" priority="4401" stopIfTrue="1">
      <formula>AZ217="Yes"</formula>
    </cfRule>
  </conditionalFormatting>
  <conditionalFormatting sqref="BA217">
    <cfRule type="expression" dxfId="4062" priority="4398" stopIfTrue="1">
      <formula>BA217="No"</formula>
    </cfRule>
    <cfRule type="expression" dxfId="4061" priority="4399" stopIfTrue="1">
      <formula>BA217="Yes"</formula>
    </cfRule>
  </conditionalFormatting>
  <conditionalFormatting sqref="AZ220">
    <cfRule type="expression" dxfId="4060" priority="4396" stopIfTrue="1">
      <formula>AZ220="No"</formula>
    </cfRule>
    <cfRule type="expression" dxfId="4059" priority="4397" stopIfTrue="1">
      <formula>AZ220="Yes"</formula>
    </cfRule>
  </conditionalFormatting>
  <conditionalFormatting sqref="BA220">
    <cfRule type="expression" dxfId="4058" priority="4394" stopIfTrue="1">
      <formula>BA220="No"</formula>
    </cfRule>
    <cfRule type="expression" dxfId="4057" priority="4395" stopIfTrue="1">
      <formula>BA220="Yes"</formula>
    </cfRule>
  </conditionalFormatting>
  <conditionalFormatting sqref="AZ223">
    <cfRule type="expression" dxfId="4056" priority="4392" stopIfTrue="1">
      <formula>AZ223="No"</formula>
    </cfRule>
    <cfRule type="expression" dxfId="4055" priority="4393" stopIfTrue="1">
      <formula>AZ223="Yes"</formula>
    </cfRule>
  </conditionalFormatting>
  <conditionalFormatting sqref="BA223">
    <cfRule type="expression" dxfId="4054" priority="4390" stopIfTrue="1">
      <formula>BA223="No"</formula>
    </cfRule>
    <cfRule type="expression" dxfId="4053" priority="4391" stopIfTrue="1">
      <formula>BA223="Yes"</formula>
    </cfRule>
  </conditionalFormatting>
  <conditionalFormatting sqref="AZ230">
    <cfRule type="containsText" dxfId="4052" priority="4386" operator="containsText" text="No">
      <formula>NOT(ISERROR(SEARCH("No",AZ230)))</formula>
    </cfRule>
    <cfRule type="containsText" dxfId="4051" priority="4387" operator="containsText" text="Yes">
      <formula>NOT(ISERROR(SEARCH("Yes",AZ230)))</formula>
    </cfRule>
    <cfRule type="containsText" dxfId="4050" priority="4388" operator="containsText" text="Yes">
      <formula>NOT(ISERROR(SEARCH("Yes",AZ230)))</formula>
    </cfRule>
    <cfRule type="containsText" dxfId="4049" priority="4389" operator="containsText" text="Yes">
      <formula>NOT(ISERROR(SEARCH("Yes",AZ230)))</formula>
    </cfRule>
  </conditionalFormatting>
  <conditionalFormatting sqref="BA230">
    <cfRule type="containsText" dxfId="4048" priority="4382" operator="containsText" text="No">
      <formula>NOT(ISERROR(SEARCH("No",BA230)))</formula>
    </cfRule>
    <cfRule type="containsText" dxfId="4047" priority="4383" operator="containsText" text="Yes">
      <formula>NOT(ISERROR(SEARCH("Yes",BA230)))</formula>
    </cfRule>
    <cfRule type="containsText" dxfId="4046" priority="4384" operator="containsText" text="Yes">
      <formula>NOT(ISERROR(SEARCH("Yes",BA230)))</formula>
    </cfRule>
    <cfRule type="containsText" dxfId="4045" priority="4385" operator="containsText" text="Yes">
      <formula>NOT(ISERROR(SEARCH("Yes",BA230)))</formula>
    </cfRule>
  </conditionalFormatting>
  <conditionalFormatting sqref="AZ233">
    <cfRule type="containsText" dxfId="4044" priority="4378" operator="containsText" text="No">
      <formula>NOT(ISERROR(SEARCH("No",AZ233)))</formula>
    </cfRule>
    <cfRule type="containsText" dxfId="4043" priority="4379" operator="containsText" text="Yes">
      <formula>NOT(ISERROR(SEARCH("Yes",AZ233)))</formula>
    </cfRule>
    <cfRule type="containsText" dxfId="4042" priority="4380" operator="containsText" text="Yes">
      <formula>NOT(ISERROR(SEARCH("Yes",AZ233)))</formula>
    </cfRule>
    <cfRule type="containsText" dxfId="4041" priority="4381" operator="containsText" text="Yes">
      <formula>NOT(ISERROR(SEARCH("Yes",AZ233)))</formula>
    </cfRule>
  </conditionalFormatting>
  <conditionalFormatting sqref="BA233">
    <cfRule type="containsText" dxfId="4040" priority="4374" operator="containsText" text="No">
      <formula>NOT(ISERROR(SEARCH("No",BA233)))</formula>
    </cfRule>
    <cfRule type="containsText" dxfId="4039" priority="4375" operator="containsText" text="Yes">
      <formula>NOT(ISERROR(SEARCH("Yes",BA233)))</formula>
    </cfRule>
    <cfRule type="containsText" dxfId="4038" priority="4376" operator="containsText" text="Yes">
      <formula>NOT(ISERROR(SEARCH("Yes",BA233)))</formula>
    </cfRule>
    <cfRule type="containsText" dxfId="4037" priority="4377" operator="containsText" text="Yes">
      <formula>NOT(ISERROR(SEARCH("Yes",BA233)))</formula>
    </cfRule>
  </conditionalFormatting>
  <conditionalFormatting sqref="AZ239">
    <cfRule type="containsText" dxfId="4036" priority="4370" operator="containsText" text="No">
      <formula>NOT(ISERROR(SEARCH("No",AZ239)))</formula>
    </cfRule>
    <cfRule type="containsText" dxfId="4035" priority="4371" operator="containsText" text="Yes">
      <formula>NOT(ISERROR(SEARCH("Yes",AZ239)))</formula>
    </cfRule>
    <cfRule type="containsText" dxfId="4034" priority="4372" operator="containsText" text="Yes">
      <formula>NOT(ISERROR(SEARCH("Yes",AZ239)))</formula>
    </cfRule>
    <cfRule type="containsText" dxfId="4033" priority="4373" operator="containsText" text="Yes">
      <formula>NOT(ISERROR(SEARCH("Yes",AZ239)))</formula>
    </cfRule>
  </conditionalFormatting>
  <conditionalFormatting sqref="BA239">
    <cfRule type="containsText" dxfId="4032" priority="4366" operator="containsText" text="No">
      <formula>NOT(ISERROR(SEARCH("No",BA239)))</formula>
    </cfRule>
    <cfRule type="containsText" dxfId="4031" priority="4367" operator="containsText" text="Yes">
      <formula>NOT(ISERROR(SEARCH("Yes",BA239)))</formula>
    </cfRule>
    <cfRule type="containsText" dxfId="4030" priority="4368" operator="containsText" text="Yes">
      <formula>NOT(ISERROR(SEARCH("Yes",BA239)))</formula>
    </cfRule>
    <cfRule type="containsText" dxfId="4029" priority="4369" operator="containsText" text="Yes">
      <formula>NOT(ISERROR(SEARCH("Yes",BA239)))</formula>
    </cfRule>
  </conditionalFormatting>
  <conditionalFormatting sqref="AZ254">
    <cfRule type="containsText" dxfId="4028" priority="4362" operator="containsText" text="No">
      <formula>NOT(ISERROR(SEARCH("No",AZ254)))</formula>
    </cfRule>
    <cfRule type="containsText" dxfId="4027" priority="4363" operator="containsText" text="Yes">
      <formula>NOT(ISERROR(SEARCH("Yes",AZ254)))</formula>
    </cfRule>
    <cfRule type="containsText" dxfId="4026" priority="4364" operator="containsText" text="Yes">
      <formula>NOT(ISERROR(SEARCH("Yes",AZ254)))</formula>
    </cfRule>
    <cfRule type="containsText" dxfId="4025" priority="4365" operator="containsText" text="Yes">
      <formula>NOT(ISERROR(SEARCH("Yes",AZ254)))</formula>
    </cfRule>
  </conditionalFormatting>
  <conditionalFormatting sqref="BA254">
    <cfRule type="containsText" dxfId="4024" priority="4358" operator="containsText" text="No">
      <formula>NOT(ISERROR(SEARCH("No",BA254)))</formula>
    </cfRule>
    <cfRule type="containsText" dxfId="4023" priority="4359" operator="containsText" text="Yes">
      <formula>NOT(ISERROR(SEARCH("Yes",BA254)))</formula>
    </cfRule>
    <cfRule type="containsText" dxfId="4022" priority="4360" operator="containsText" text="Yes">
      <formula>NOT(ISERROR(SEARCH("Yes",BA254)))</formula>
    </cfRule>
    <cfRule type="containsText" dxfId="4021" priority="4361" operator="containsText" text="Yes">
      <formula>NOT(ISERROR(SEARCH("Yes",BA254)))</formula>
    </cfRule>
  </conditionalFormatting>
  <conditionalFormatting sqref="AZ255:AZ256">
    <cfRule type="containsText" dxfId="4020" priority="4354" operator="containsText" text="No">
      <formula>NOT(ISERROR(SEARCH("No",AZ255)))</formula>
    </cfRule>
    <cfRule type="containsText" dxfId="4019" priority="4355" operator="containsText" text="Yes">
      <formula>NOT(ISERROR(SEARCH("Yes",AZ255)))</formula>
    </cfRule>
    <cfRule type="containsText" dxfId="4018" priority="4356" operator="containsText" text="Yes">
      <formula>NOT(ISERROR(SEARCH("Yes",AZ255)))</formula>
    </cfRule>
    <cfRule type="containsText" dxfId="4017" priority="4357" operator="containsText" text="Yes">
      <formula>NOT(ISERROR(SEARCH("Yes",AZ255)))</formula>
    </cfRule>
  </conditionalFormatting>
  <conditionalFormatting sqref="BA255:BA256">
    <cfRule type="containsText" dxfId="4016" priority="4350" operator="containsText" text="No">
      <formula>NOT(ISERROR(SEARCH("No",BA255)))</formula>
    </cfRule>
    <cfRule type="containsText" dxfId="4015" priority="4351" operator="containsText" text="Yes">
      <formula>NOT(ISERROR(SEARCH("Yes",BA255)))</formula>
    </cfRule>
    <cfRule type="containsText" dxfId="4014" priority="4352" operator="containsText" text="Yes">
      <formula>NOT(ISERROR(SEARCH("Yes",BA255)))</formula>
    </cfRule>
    <cfRule type="containsText" dxfId="4013" priority="4353" operator="containsText" text="Yes">
      <formula>NOT(ISERROR(SEARCH("Yes",BA255)))</formula>
    </cfRule>
  </conditionalFormatting>
  <conditionalFormatting sqref="AZ260">
    <cfRule type="containsText" dxfId="4012" priority="4346" operator="containsText" text="No">
      <formula>NOT(ISERROR(SEARCH("No",AZ260)))</formula>
    </cfRule>
    <cfRule type="containsText" dxfId="4011" priority="4347" operator="containsText" text="Yes">
      <formula>NOT(ISERROR(SEARCH("Yes",AZ260)))</formula>
    </cfRule>
    <cfRule type="containsText" dxfId="4010" priority="4348" operator="containsText" text="Yes">
      <formula>NOT(ISERROR(SEARCH("Yes",AZ260)))</formula>
    </cfRule>
    <cfRule type="containsText" dxfId="4009" priority="4349" operator="containsText" text="Yes">
      <formula>NOT(ISERROR(SEARCH("Yes",AZ260)))</formula>
    </cfRule>
  </conditionalFormatting>
  <conditionalFormatting sqref="BA260">
    <cfRule type="containsText" dxfId="4008" priority="4342" operator="containsText" text="No">
      <formula>NOT(ISERROR(SEARCH("No",BA260)))</formula>
    </cfRule>
    <cfRule type="containsText" dxfId="4007" priority="4343" operator="containsText" text="Yes">
      <formula>NOT(ISERROR(SEARCH("Yes",BA260)))</formula>
    </cfRule>
    <cfRule type="containsText" dxfId="4006" priority="4344" operator="containsText" text="Yes">
      <formula>NOT(ISERROR(SEARCH("Yes",BA260)))</formula>
    </cfRule>
    <cfRule type="containsText" dxfId="4005" priority="4345" operator="containsText" text="Yes">
      <formula>NOT(ISERROR(SEARCH("Yes",BA260)))</formula>
    </cfRule>
  </conditionalFormatting>
  <conditionalFormatting sqref="AZ263">
    <cfRule type="containsText" dxfId="4004" priority="4338" operator="containsText" text="No">
      <formula>NOT(ISERROR(SEARCH("No",AZ263)))</formula>
    </cfRule>
    <cfRule type="containsText" dxfId="4003" priority="4339" operator="containsText" text="Yes">
      <formula>NOT(ISERROR(SEARCH("Yes",AZ263)))</formula>
    </cfRule>
    <cfRule type="containsText" dxfId="4002" priority="4340" operator="containsText" text="Yes">
      <formula>NOT(ISERROR(SEARCH("Yes",AZ263)))</formula>
    </cfRule>
    <cfRule type="containsText" dxfId="4001" priority="4341" operator="containsText" text="Yes">
      <formula>NOT(ISERROR(SEARCH("Yes",AZ263)))</formula>
    </cfRule>
  </conditionalFormatting>
  <conditionalFormatting sqref="BA263">
    <cfRule type="containsText" dxfId="4000" priority="4334" operator="containsText" text="No">
      <formula>NOT(ISERROR(SEARCH("No",BA263)))</formula>
    </cfRule>
    <cfRule type="containsText" dxfId="3999" priority="4335" operator="containsText" text="Yes">
      <formula>NOT(ISERROR(SEARCH("Yes",BA263)))</formula>
    </cfRule>
    <cfRule type="containsText" dxfId="3998" priority="4336" operator="containsText" text="Yes">
      <formula>NOT(ISERROR(SEARCH("Yes",BA263)))</formula>
    </cfRule>
    <cfRule type="containsText" dxfId="3997" priority="4337" operator="containsText" text="Yes">
      <formula>NOT(ISERROR(SEARCH("Yes",BA263)))</formula>
    </cfRule>
  </conditionalFormatting>
  <conditionalFormatting sqref="AZ266">
    <cfRule type="containsText" dxfId="3996" priority="4330" operator="containsText" text="No">
      <formula>NOT(ISERROR(SEARCH("No",AZ266)))</formula>
    </cfRule>
    <cfRule type="containsText" dxfId="3995" priority="4331" operator="containsText" text="Yes">
      <formula>NOT(ISERROR(SEARCH("Yes",AZ266)))</formula>
    </cfRule>
    <cfRule type="containsText" dxfId="3994" priority="4332" operator="containsText" text="Yes">
      <formula>NOT(ISERROR(SEARCH("Yes",AZ266)))</formula>
    </cfRule>
    <cfRule type="containsText" dxfId="3993" priority="4333" operator="containsText" text="Yes">
      <formula>NOT(ISERROR(SEARCH("Yes",AZ266)))</formula>
    </cfRule>
  </conditionalFormatting>
  <conditionalFormatting sqref="BA266">
    <cfRule type="containsText" dxfId="3992" priority="4326" operator="containsText" text="No">
      <formula>NOT(ISERROR(SEARCH("No",BA266)))</formula>
    </cfRule>
    <cfRule type="containsText" dxfId="3991" priority="4327" operator="containsText" text="Yes">
      <formula>NOT(ISERROR(SEARCH("Yes",BA266)))</formula>
    </cfRule>
    <cfRule type="containsText" dxfId="3990" priority="4328" operator="containsText" text="Yes">
      <formula>NOT(ISERROR(SEARCH("Yes",BA266)))</formula>
    </cfRule>
    <cfRule type="containsText" dxfId="3989" priority="4329" operator="containsText" text="Yes">
      <formula>NOT(ISERROR(SEARCH("Yes",BA266)))</formula>
    </cfRule>
  </conditionalFormatting>
  <conditionalFormatting sqref="AZ273:AZ275">
    <cfRule type="containsText" dxfId="3988" priority="4322" operator="containsText" text="No">
      <formula>NOT(ISERROR(SEARCH("No",AZ273)))</formula>
    </cfRule>
    <cfRule type="containsText" dxfId="3987" priority="4323" operator="containsText" text="Yes">
      <formula>NOT(ISERROR(SEARCH("Yes",AZ273)))</formula>
    </cfRule>
    <cfRule type="containsText" dxfId="3986" priority="4324" operator="containsText" text="Yes">
      <formula>NOT(ISERROR(SEARCH("Yes",AZ273)))</formula>
    </cfRule>
    <cfRule type="containsText" dxfId="3985" priority="4325" operator="containsText" text="Yes">
      <formula>NOT(ISERROR(SEARCH("Yes",AZ273)))</formula>
    </cfRule>
  </conditionalFormatting>
  <conditionalFormatting sqref="BA273:BA275">
    <cfRule type="containsText" dxfId="3984" priority="4318" operator="containsText" text="No">
      <formula>NOT(ISERROR(SEARCH("No",BA273)))</formula>
    </cfRule>
    <cfRule type="containsText" dxfId="3983" priority="4319" operator="containsText" text="Yes">
      <formula>NOT(ISERROR(SEARCH("Yes",BA273)))</formula>
    </cfRule>
    <cfRule type="containsText" dxfId="3982" priority="4320" operator="containsText" text="Yes">
      <formula>NOT(ISERROR(SEARCH("Yes",BA273)))</formula>
    </cfRule>
    <cfRule type="containsText" dxfId="3981" priority="4321" operator="containsText" text="Yes">
      <formula>NOT(ISERROR(SEARCH("Yes",BA273)))</formula>
    </cfRule>
  </conditionalFormatting>
  <conditionalFormatting sqref="AZ300:AZ302">
    <cfRule type="containsText" dxfId="3980" priority="4314" operator="containsText" text="No">
      <formula>NOT(ISERROR(SEARCH("No",AZ300)))</formula>
    </cfRule>
    <cfRule type="containsText" dxfId="3979" priority="4315" operator="containsText" text="Yes">
      <formula>NOT(ISERROR(SEARCH("Yes",AZ300)))</formula>
    </cfRule>
    <cfRule type="containsText" dxfId="3978" priority="4316" operator="containsText" text="Yes">
      <formula>NOT(ISERROR(SEARCH("Yes",AZ300)))</formula>
    </cfRule>
    <cfRule type="containsText" dxfId="3977" priority="4317" operator="containsText" text="Yes">
      <formula>NOT(ISERROR(SEARCH("Yes",AZ300)))</formula>
    </cfRule>
  </conditionalFormatting>
  <conditionalFormatting sqref="BA300:BA302">
    <cfRule type="containsText" dxfId="3976" priority="4310" operator="containsText" text="No">
      <formula>NOT(ISERROR(SEARCH("No",BA300)))</formula>
    </cfRule>
    <cfRule type="containsText" dxfId="3975" priority="4311" operator="containsText" text="Yes">
      <formula>NOT(ISERROR(SEARCH("Yes",BA300)))</formula>
    </cfRule>
    <cfRule type="containsText" dxfId="3974" priority="4312" operator="containsText" text="Yes">
      <formula>NOT(ISERROR(SEARCH("Yes",BA300)))</formula>
    </cfRule>
    <cfRule type="containsText" dxfId="3973" priority="4313" operator="containsText" text="Yes">
      <formula>NOT(ISERROR(SEARCH("Yes",BA300)))</formula>
    </cfRule>
  </conditionalFormatting>
  <conditionalFormatting sqref="AZ315">
    <cfRule type="expression" dxfId="3972" priority="4308" stopIfTrue="1">
      <formula>AZ315="No"</formula>
    </cfRule>
    <cfRule type="expression" dxfId="3971" priority="4309" stopIfTrue="1">
      <formula>AZ315="Yes"</formula>
    </cfRule>
  </conditionalFormatting>
  <conditionalFormatting sqref="BA315">
    <cfRule type="expression" dxfId="3970" priority="4306" stopIfTrue="1">
      <formula>BA315="No"</formula>
    </cfRule>
    <cfRule type="expression" dxfId="3969" priority="4307" stopIfTrue="1">
      <formula>BA315="Yes"</formula>
    </cfRule>
  </conditionalFormatting>
  <conditionalFormatting sqref="AZ319">
    <cfRule type="expression" dxfId="3968" priority="4304" stopIfTrue="1">
      <formula>AZ319="No"</formula>
    </cfRule>
    <cfRule type="expression" dxfId="3967" priority="4305" stopIfTrue="1">
      <formula>AZ319="Yes"</formula>
    </cfRule>
  </conditionalFormatting>
  <conditionalFormatting sqref="BA319">
    <cfRule type="expression" dxfId="3966" priority="4302" stopIfTrue="1">
      <formula>BA319="No"</formula>
    </cfRule>
    <cfRule type="expression" dxfId="3965" priority="4303" stopIfTrue="1">
      <formula>BA319="Yes"</formula>
    </cfRule>
  </conditionalFormatting>
  <conditionalFormatting sqref="AZ344">
    <cfRule type="expression" dxfId="3964" priority="4300" stopIfTrue="1">
      <formula>AZ344="No"</formula>
    </cfRule>
    <cfRule type="expression" dxfId="3963" priority="4301" stopIfTrue="1">
      <formula>AZ344="Yes"</formula>
    </cfRule>
  </conditionalFormatting>
  <conditionalFormatting sqref="AZ344">
    <cfRule type="containsText" dxfId="3962" priority="4297" operator="containsText" text="No">
      <formula>NOT(ISERROR(SEARCH("No",AZ344)))</formula>
    </cfRule>
    <cfRule type="containsText" dxfId="3961" priority="4298" operator="containsText" text="Yes">
      <formula>NOT(ISERROR(SEARCH("Yes",AZ344)))</formula>
    </cfRule>
    <cfRule type="containsText" dxfId="3960" priority="4299" operator="containsText" text="No">
      <formula>NOT(ISERROR(SEARCH("No",AZ344)))</formula>
    </cfRule>
  </conditionalFormatting>
  <conditionalFormatting sqref="AZ344">
    <cfRule type="containsText" dxfId="3959" priority="4296" operator="containsText" text="No">
      <formula>NOT(ISERROR(SEARCH("No",AZ344)))</formula>
    </cfRule>
  </conditionalFormatting>
  <conditionalFormatting sqref="AZ344">
    <cfRule type="containsText" dxfId="3958" priority="4294" operator="containsText" text="No">
      <formula>NOT(ISERROR(SEARCH("No",AZ344)))</formula>
    </cfRule>
    <cfRule type="containsText" dxfId="3957" priority="4295" operator="containsText" text="Yes">
      <formula>NOT(ISERROR(SEARCH("Yes",AZ344)))</formula>
    </cfRule>
  </conditionalFormatting>
  <conditionalFormatting sqref="AZ344">
    <cfRule type="containsText" dxfId="3956" priority="4292" operator="containsText" text="No">
      <formula>NOT(ISERROR(SEARCH("No",AZ344)))</formula>
    </cfRule>
    <cfRule type="containsText" dxfId="3955" priority="4293" operator="containsText" text="Yes">
      <formula>NOT(ISERROR(SEARCH("Yes",AZ344)))</formula>
    </cfRule>
  </conditionalFormatting>
  <conditionalFormatting sqref="BA344">
    <cfRule type="expression" dxfId="3954" priority="4290" stopIfTrue="1">
      <formula>BA344="No"</formula>
    </cfRule>
    <cfRule type="expression" dxfId="3953" priority="4291" stopIfTrue="1">
      <formula>BA344="Yes"</formula>
    </cfRule>
  </conditionalFormatting>
  <conditionalFormatting sqref="BA344">
    <cfRule type="containsText" dxfId="3952" priority="4287" operator="containsText" text="No">
      <formula>NOT(ISERROR(SEARCH("No",BA344)))</formula>
    </cfRule>
    <cfRule type="containsText" dxfId="3951" priority="4288" operator="containsText" text="Yes">
      <formula>NOT(ISERROR(SEARCH("Yes",BA344)))</formula>
    </cfRule>
    <cfRule type="containsText" dxfId="3950" priority="4289" operator="containsText" text="No">
      <formula>NOT(ISERROR(SEARCH("No",BA344)))</formula>
    </cfRule>
  </conditionalFormatting>
  <conditionalFormatting sqref="BA344">
    <cfRule type="containsText" dxfId="3949" priority="4286" operator="containsText" text="No">
      <formula>NOT(ISERROR(SEARCH("No",BA344)))</formula>
    </cfRule>
  </conditionalFormatting>
  <conditionalFormatting sqref="BA344">
    <cfRule type="containsText" dxfId="3948" priority="4284" operator="containsText" text="No">
      <formula>NOT(ISERROR(SEARCH("No",BA344)))</formula>
    </cfRule>
    <cfRule type="containsText" dxfId="3947" priority="4285" operator="containsText" text="Yes">
      <formula>NOT(ISERROR(SEARCH("Yes",BA344)))</formula>
    </cfRule>
  </conditionalFormatting>
  <conditionalFormatting sqref="BA344">
    <cfRule type="containsText" dxfId="3946" priority="4282" operator="containsText" text="No">
      <formula>NOT(ISERROR(SEARCH("No",BA344)))</formula>
    </cfRule>
    <cfRule type="containsText" dxfId="3945" priority="4283" operator="containsText" text="Yes">
      <formula>NOT(ISERROR(SEARCH("Yes",BA344)))</formula>
    </cfRule>
  </conditionalFormatting>
  <conditionalFormatting sqref="BB87:BD92 BB30:BD47 BB171:BD187 BB210:BD211 BB102:BD104 BB51:BD65 BB69:BD80 BB123:BD125 BB153:BD158 BB162:BD164 BB111:BD119 BB129:BD149 BB194:BD196 BB198:BD200 BB213:BD213">
    <cfRule type="expression" dxfId="3944" priority="4280" stopIfTrue="1">
      <formula>BB30="No"</formula>
    </cfRule>
    <cfRule type="expression" dxfId="3943" priority="4281" stopIfTrue="1">
      <formula>BB30="Yes"</formula>
    </cfRule>
  </conditionalFormatting>
  <conditionalFormatting sqref="BB96:BD96 BB98:BD98">
    <cfRule type="expression" dxfId="3942" priority="4279" stopIfTrue="1">
      <formula>BB96="N/A"</formula>
    </cfRule>
  </conditionalFormatting>
  <conditionalFormatting sqref="BB94:BD95">
    <cfRule type="expression" dxfId="3941" priority="4277" stopIfTrue="1">
      <formula>BB94="No"</formula>
    </cfRule>
    <cfRule type="expression" dxfId="3940" priority="4278" stopIfTrue="1">
      <formula>BB94="Yes"</formula>
    </cfRule>
  </conditionalFormatting>
  <conditionalFormatting sqref="BB93:BD95">
    <cfRule type="expression" dxfId="3939" priority="4276" stopIfTrue="1">
      <formula>BB93="N/A"</formula>
    </cfRule>
  </conditionalFormatting>
  <conditionalFormatting sqref="BB96:BD96 BB98:BD98">
    <cfRule type="expression" dxfId="3938" priority="4275" stopIfTrue="1">
      <formula>BB96="N/A"</formula>
    </cfRule>
  </conditionalFormatting>
  <conditionalFormatting sqref="BB168:BD170">
    <cfRule type="expression" dxfId="3937" priority="4273" stopIfTrue="1">
      <formula>BB168="No"</formula>
    </cfRule>
    <cfRule type="expression" dxfId="3936" priority="4274" stopIfTrue="1">
      <formula>BB168="Yes"</formula>
    </cfRule>
  </conditionalFormatting>
  <conditionalFormatting sqref="BB97:BD97">
    <cfRule type="expression" dxfId="3935" priority="4272" stopIfTrue="1">
      <formula>BB97="N/A"</formula>
    </cfRule>
  </conditionalFormatting>
  <conditionalFormatting sqref="BB97:BD97">
    <cfRule type="expression" dxfId="3934" priority="4271" stopIfTrue="1">
      <formula>BB97="N/A"</formula>
    </cfRule>
  </conditionalFormatting>
  <conditionalFormatting sqref="BB207:BD207">
    <cfRule type="expression" dxfId="3933" priority="4269" stopIfTrue="1">
      <formula>BB207="No"</formula>
    </cfRule>
    <cfRule type="expression" dxfId="3932" priority="4270" stopIfTrue="1">
      <formula>BB207="Yes"</formula>
    </cfRule>
  </conditionalFormatting>
  <conditionalFormatting sqref="BB208:BD208">
    <cfRule type="expression" dxfId="3931" priority="4267" stopIfTrue="1">
      <formula>BB208="No"</formula>
    </cfRule>
    <cfRule type="expression" dxfId="3930" priority="4268" stopIfTrue="1">
      <formula>BB208="Yes"</formula>
    </cfRule>
  </conditionalFormatting>
  <conditionalFormatting sqref="BB215:BD216">
    <cfRule type="expression" dxfId="3929" priority="4265" stopIfTrue="1">
      <formula>BB215="No"</formula>
    </cfRule>
    <cfRule type="expression" dxfId="3928" priority="4266" stopIfTrue="1">
      <formula>BB215="Yes"</formula>
    </cfRule>
  </conditionalFormatting>
  <conditionalFormatting sqref="BB218:BD219">
    <cfRule type="expression" dxfId="3927" priority="4263" stopIfTrue="1">
      <formula>BB218="No"</formula>
    </cfRule>
    <cfRule type="expression" dxfId="3926" priority="4264" stopIfTrue="1">
      <formula>BB218="Yes"</formula>
    </cfRule>
  </conditionalFormatting>
  <conditionalFormatting sqref="BB221:BD222">
    <cfRule type="expression" dxfId="3925" priority="4261" stopIfTrue="1">
      <formula>BB221="No"</formula>
    </cfRule>
    <cfRule type="expression" dxfId="3924" priority="4262" stopIfTrue="1">
      <formula>BB221="Yes"</formula>
    </cfRule>
  </conditionalFormatting>
  <conditionalFormatting sqref="BB248:BD250">
    <cfRule type="expression" dxfId="3923" priority="4259" stopIfTrue="1">
      <formula>BB248="No"</formula>
    </cfRule>
    <cfRule type="expression" dxfId="3922" priority="4260" stopIfTrue="1">
      <formula>BB248="Yes"</formula>
    </cfRule>
  </conditionalFormatting>
  <conditionalFormatting sqref="BB251:BD253">
    <cfRule type="expression" dxfId="3921" priority="4257" stopIfTrue="1">
      <formula>BB251="No"</formula>
    </cfRule>
    <cfRule type="expression" dxfId="3920" priority="4258" stopIfTrue="1">
      <formula>BB251="Yes"</formula>
    </cfRule>
  </conditionalFormatting>
  <conditionalFormatting sqref="BB227:BD229 BB231:BD232 BB234:BD238 BB240:BD253 BB257:BD259 BB261:BD262 BB264:BD265 BB267:BD272 BB276:BD299">
    <cfRule type="containsText" dxfId="3919" priority="4253" operator="containsText" text="No">
      <formula>NOT(ISERROR(SEARCH("No",BB227)))</formula>
    </cfRule>
    <cfRule type="containsText" dxfId="3918" priority="4254" operator="containsText" text="Yes">
      <formula>NOT(ISERROR(SEARCH("Yes",BB227)))</formula>
    </cfRule>
    <cfRule type="containsText" dxfId="3917" priority="4255" operator="containsText" text="Yes">
      <formula>NOT(ISERROR(SEARCH("Yes",BB227)))</formula>
    </cfRule>
    <cfRule type="containsText" dxfId="3916" priority="4256" operator="containsText" text="Yes">
      <formula>NOT(ISERROR(SEARCH("Yes",BB227)))</formula>
    </cfRule>
  </conditionalFormatting>
  <conditionalFormatting sqref="BB224:BD226">
    <cfRule type="containsText" dxfId="3915" priority="4251" operator="containsText" text="Yes">
      <formula>NOT(ISERROR(SEARCH("Yes",BB224)))</formula>
    </cfRule>
    <cfRule type="containsText" dxfId="3914" priority="4252" operator="containsText" text="No">
      <formula>NOT(ISERROR(SEARCH("No",BB224)))</formula>
    </cfRule>
  </conditionalFormatting>
  <conditionalFormatting sqref="BB81:BD83">
    <cfRule type="expression" dxfId="3913" priority="4249" stopIfTrue="1">
      <formula>BB81="No"</formula>
    </cfRule>
    <cfRule type="expression" dxfId="3912" priority="4250" stopIfTrue="1">
      <formula>BB81="Yes"</formula>
    </cfRule>
  </conditionalFormatting>
  <conditionalFormatting sqref="BB84:BD86">
    <cfRule type="expression" dxfId="3911" priority="4247" stopIfTrue="1">
      <formula>BB84="No"</formula>
    </cfRule>
    <cfRule type="expression" dxfId="3910" priority="4248" stopIfTrue="1">
      <formula>BB84="Yes"</formula>
    </cfRule>
  </conditionalFormatting>
  <conditionalFormatting sqref="BB303:BD308">
    <cfRule type="containsText" dxfId="3909" priority="4243" operator="containsText" text="No">
      <formula>NOT(ISERROR(SEARCH("No",BB303)))</formula>
    </cfRule>
    <cfRule type="containsText" dxfId="3908" priority="4244" operator="containsText" text="Yes">
      <formula>NOT(ISERROR(SEARCH("Yes",BB303)))</formula>
    </cfRule>
    <cfRule type="containsText" dxfId="3907" priority="4245" operator="containsText" text="Yes">
      <formula>NOT(ISERROR(SEARCH("Yes",BB303)))</formula>
    </cfRule>
    <cfRule type="containsText" dxfId="3906" priority="4246" operator="containsText" text="Yes">
      <formula>NOT(ISERROR(SEARCH("Yes",BB303)))</formula>
    </cfRule>
  </conditionalFormatting>
  <conditionalFormatting sqref="BB309:BD311">
    <cfRule type="expression" dxfId="3905" priority="4241" stopIfTrue="1">
      <formula>BB309="No"</formula>
    </cfRule>
    <cfRule type="expression" dxfId="3904" priority="4242" stopIfTrue="1">
      <formula>BB309="Yes"</formula>
    </cfRule>
  </conditionalFormatting>
  <conditionalFormatting sqref="BB320:BD322">
    <cfRule type="expression" dxfId="3903" priority="4233" stopIfTrue="1">
      <formula>BB320="No"</formula>
    </cfRule>
    <cfRule type="expression" dxfId="3902" priority="4234" stopIfTrue="1">
      <formula>BB320="Yes"</formula>
    </cfRule>
  </conditionalFormatting>
  <conditionalFormatting sqref="BB312:BD314">
    <cfRule type="containsText" dxfId="3901" priority="4237" operator="containsText" text="No">
      <formula>NOT(ISERROR(SEARCH("No",BB312)))</formula>
    </cfRule>
    <cfRule type="containsText" dxfId="3900" priority="4238" operator="containsText" text="Yes">
      <formula>NOT(ISERROR(SEARCH("Yes",BB312)))</formula>
    </cfRule>
    <cfRule type="containsText" dxfId="3899" priority="4239" operator="containsText" text="Yes">
      <formula>NOT(ISERROR(SEARCH("Yes",BB312)))</formula>
    </cfRule>
    <cfRule type="containsText" dxfId="3898" priority="4240" operator="containsText" text="Yes">
      <formula>NOT(ISERROR(SEARCH("Yes",BB312)))</formula>
    </cfRule>
  </conditionalFormatting>
  <conditionalFormatting sqref="BB316:BD318">
    <cfRule type="expression" dxfId="3897" priority="4235" stopIfTrue="1">
      <formula>BB316="No"</formula>
    </cfRule>
    <cfRule type="expression" dxfId="3896" priority="4236" stopIfTrue="1">
      <formula>BB316="Yes"</formula>
    </cfRule>
  </conditionalFormatting>
  <conditionalFormatting sqref="BB323:BD325">
    <cfRule type="containsText" dxfId="3895" priority="4229" operator="containsText" text="No">
      <formula>NOT(ISERROR(SEARCH("No",BB323)))</formula>
    </cfRule>
    <cfRule type="containsText" dxfId="3894" priority="4230" operator="containsText" text="Yes">
      <formula>NOT(ISERROR(SEARCH("Yes",BB323)))</formula>
    </cfRule>
    <cfRule type="containsText" dxfId="3893" priority="4231" operator="containsText" text="Yes">
      <formula>NOT(ISERROR(SEARCH("Yes",BB323)))</formula>
    </cfRule>
    <cfRule type="containsText" dxfId="3892" priority="4232" operator="containsText" text="Yes">
      <formula>NOT(ISERROR(SEARCH("Yes",BB323)))</formula>
    </cfRule>
  </conditionalFormatting>
  <conditionalFormatting sqref="BB326:BD328">
    <cfRule type="expression" dxfId="3891" priority="4227" stopIfTrue="1">
      <formula>BB326="No"</formula>
    </cfRule>
    <cfRule type="expression" dxfId="3890" priority="4228" stopIfTrue="1">
      <formula>BB326="Yes"</formula>
    </cfRule>
  </conditionalFormatting>
  <conditionalFormatting sqref="BB329:BD331">
    <cfRule type="expression" dxfId="3889" priority="4225" stopIfTrue="1">
      <formula>BB329="No"</formula>
    </cfRule>
    <cfRule type="expression" dxfId="3888" priority="4226" stopIfTrue="1">
      <formula>BB329="Yes"</formula>
    </cfRule>
  </conditionalFormatting>
  <conditionalFormatting sqref="BB332:BD334">
    <cfRule type="expression" dxfId="3887" priority="4223" stopIfTrue="1">
      <formula>BB332="No"</formula>
    </cfRule>
    <cfRule type="expression" dxfId="3886" priority="4224" stopIfTrue="1">
      <formula>BB332="Yes"</formula>
    </cfRule>
  </conditionalFormatting>
  <conditionalFormatting sqref="BB332:BD334">
    <cfRule type="containsText" dxfId="3885" priority="4220" operator="containsText" text="No">
      <formula>NOT(ISERROR(SEARCH("No",BB332)))</formula>
    </cfRule>
    <cfRule type="containsText" dxfId="3884" priority="4221" operator="containsText" text="Yes">
      <formula>NOT(ISERROR(SEARCH("Yes",BB332)))</formula>
    </cfRule>
    <cfRule type="containsText" dxfId="3883" priority="4222" operator="containsText" text="No">
      <formula>NOT(ISERROR(SEARCH("No",BB332)))</formula>
    </cfRule>
  </conditionalFormatting>
  <conditionalFormatting sqref="BB332:BD334">
    <cfRule type="containsText" dxfId="3882" priority="4218" operator="containsText" text="No">
      <formula>NOT(ISERROR(SEARCH("No",BB332)))</formula>
    </cfRule>
    <cfRule type="containsText" dxfId="3881" priority="4219" operator="containsText" text="Yes">
      <formula>NOT(ISERROR(SEARCH("Yes",BB332)))</formula>
    </cfRule>
  </conditionalFormatting>
  <conditionalFormatting sqref="BB335:BD337">
    <cfRule type="containsText" dxfId="3880" priority="4214" operator="containsText" text="No">
      <formula>NOT(ISERROR(SEARCH("No",BB335)))</formula>
    </cfRule>
    <cfRule type="containsText" dxfId="3879" priority="4215" operator="containsText" text="Yes">
      <formula>NOT(ISERROR(SEARCH("Yes",BB335)))</formula>
    </cfRule>
    <cfRule type="containsText" dxfId="3878" priority="4216" operator="containsText" text="Yes">
      <formula>NOT(ISERROR(SEARCH("Yes",BB335)))</formula>
    </cfRule>
    <cfRule type="containsText" dxfId="3877" priority="4217" operator="containsText" text="Yes">
      <formula>NOT(ISERROR(SEARCH("Yes",BB335)))</formula>
    </cfRule>
  </conditionalFormatting>
  <conditionalFormatting sqref="BB338:BD340">
    <cfRule type="containsText" dxfId="3876" priority="4210" operator="containsText" text="No">
      <formula>NOT(ISERROR(SEARCH("No",BB338)))</formula>
    </cfRule>
    <cfRule type="containsText" dxfId="3875" priority="4211" operator="containsText" text="Yes">
      <formula>NOT(ISERROR(SEARCH("Yes",BB338)))</formula>
    </cfRule>
    <cfRule type="containsText" dxfId="3874" priority="4212" operator="containsText" text="Yes">
      <formula>NOT(ISERROR(SEARCH("Yes",BB338)))</formula>
    </cfRule>
    <cfRule type="containsText" dxfId="3873" priority="4213" operator="containsText" text="Yes">
      <formula>NOT(ISERROR(SEARCH("Yes",BB338)))</formula>
    </cfRule>
  </conditionalFormatting>
  <conditionalFormatting sqref="BB18:BD26">
    <cfRule type="expression" dxfId="3872" priority="4208" stopIfTrue="1">
      <formula>BB18="No"</formula>
    </cfRule>
    <cfRule type="expression" dxfId="3871" priority="4209" stopIfTrue="1">
      <formula>BB18="Yes"</formula>
    </cfRule>
  </conditionalFormatting>
  <conditionalFormatting sqref="BB3:BD11 BB15:BD17">
    <cfRule type="expression" dxfId="3870" priority="4206" stopIfTrue="1">
      <formula>BB3="No"</formula>
    </cfRule>
    <cfRule type="expression" dxfId="3869" priority="4207" stopIfTrue="1">
      <formula>BB3="Yes"</formula>
    </cfRule>
  </conditionalFormatting>
  <conditionalFormatting sqref="BB48:BD50">
    <cfRule type="expression" dxfId="3868" priority="4204" stopIfTrue="1">
      <formula>BB48="No"</formula>
    </cfRule>
    <cfRule type="expression" dxfId="3867" priority="4205" stopIfTrue="1">
      <formula>BB48="Yes"</formula>
    </cfRule>
  </conditionalFormatting>
  <conditionalFormatting sqref="BB27:BD29">
    <cfRule type="expression" dxfId="3866" priority="4202" stopIfTrue="1">
      <formula>BB27="No"</formula>
    </cfRule>
    <cfRule type="expression" dxfId="3865" priority="4203" stopIfTrue="1">
      <formula>BB27="Yes"</formula>
    </cfRule>
  </conditionalFormatting>
  <conditionalFormatting sqref="BB66:BD68">
    <cfRule type="expression" dxfId="3864" priority="4200" stopIfTrue="1">
      <formula>BB66="No"</formula>
    </cfRule>
    <cfRule type="expression" dxfId="3863" priority="4201" stopIfTrue="1">
      <formula>BB66="Yes"</formula>
    </cfRule>
  </conditionalFormatting>
  <conditionalFormatting sqref="BB120:BD122">
    <cfRule type="expression" dxfId="3862" priority="4198" stopIfTrue="1">
      <formula>BB120="No"</formula>
    </cfRule>
    <cfRule type="expression" dxfId="3861" priority="4199" stopIfTrue="1">
      <formula>BB120="Yes"</formula>
    </cfRule>
  </conditionalFormatting>
  <conditionalFormatting sqref="BB150:BD152">
    <cfRule type="expression" dxfId="3860" priority="4196" stopIfTrue="1">
      <formula>BB150="No"</formula>
    </cfRule>
    <cfRule type="expression" dxfId="3859" priority="4197" stopIfTrue="1">
      <formula>BB150="Yes"</formula>
    </cfRule>
  </conditionalFormatting>
  <conditionalFormatting sqref="BB159:BD161">
    <cfRule type="expression" dxfId="3858" priority="4194" stopIfTrue="1">
      <formula>BB159="No"</formula>
    </cfRule>
    <cfRule type="expression" dxfId="3857" priority="4195" stopIfTrue="1">
      <formula>BB159="Yes"</formula>
    </cfRule>
  </conditionalFormatting>
  <conditionalFormatting sqref="BB165:BD167">
    <cfRule type="expression" dxfId="3856" priority="4192" stopIfTrue="1">
      <formula>BB165="No"</formula>
    </cfRule>
    <cfRule type="expression" dxfId="3855" priority="4193" stopIfTrue="1">
      <formula>BB165="Yes"</formula>
    </cfRule>
  </conditionalFormatting>
  <conditionalFormatting sqref="BB341:BD341">
    <cfRule type="containsText" dxfId="3854" priority="4188" operator="containsText" text="No">
      <formula>NOT(ISERROR(SEARCH("No",BB341)))</formula>
    </cfRule>
    <cfRule type="containsText" dxfId="3853" priority="4189" operator="containsText" text="Yes">
      <formula>NOT(ISERROR(SEARCH("Yes",BB341)))</formula>
    </cfRule>
    <cfRule type="containsText" dxfId="3852" priority="4190" operator="containsText" text="Yes">
      <formula>NOT(ISERROR(SEARCH("Yes",BB341)))</formula>
    </cfRule>
    <cfRule type="containsText" dxfId="3851" priority="4191" operator="containsText" text="Yes">
      <formula>NOT(ISERROR(SEARCH("Yes",BB341)))</formula>
    </cfRule>
  </conditionalFormatting>
  <conditionalFormatting sqref="BB342:BD343">
    <cfRule type="containsText" dxfId="3850" priority="4184" operator="containsText" text="No">
      <formula>NOT(ISERROR(SEARCH("No",BB342)))</formula>
    </cfRule>
    <cfRule type="containsText" dxfId="3849" priority="4185" operator="containsText" text="Yes">
      <formula>NOT(ISERROR(SEARCH("Yes",BB342)))</formula>
    </cfRule>
    <cfRule type="containsText" dxfId="3848" priority="4186" operator="containsText" text="Yes">
      <formula>NOT(ISERROR(SEARCH("Yes",BB342)))</formula>
    </cfRule>
    <cfRule type="containsText" dxfId="3847" priority="4187" operator="containsText" text="Yes">
      <formula>NOT(ISERROR(SEARCH("Yes",BB342)))</formula>
    </cfRule>
  </conditionalFormatting>
  <conditionalFormatting sqref="BB345:BD355">
    <cfRule type="expression" dxfId="3846" priority="4182" stopIfTrue="1">
      <formula>BB345="No"</formula>
    </cfRule>
    <cfRule type="expression" dxfId="3845" priority="4183" stopIfTrue="1">
      <formula>BB345="Yes"</formula>
    </cfRule>
  </conditionalFormatting>
  <conditionalFormatting sqref="BB345:BD355">
    <cfRule type="containsText" dxfId="3844" priority="4179" operator="containsText" text="No">
      <formula>NOT(ISERROR(SEARCH("No",BB345)))</formula>
    </cfRule>
    <cfRule type="containsText" dxfId="3843" priority="4180" operator="containsText" text="Yes">
      <formula>NOT(ISERROR(SEARCH("Yes",BB345)))</formula>
    </cfRule>
    <cfRule type="containsText" dxfId="3842" priority="4181" operator="containsText" text="No">
      <formula>NOT(ISERROR(SEARCH("No",BB345)))</formula>
    </cfRule>
  </conditionalFormatting>
  <conditionalFormatting sqref="BB345:BD355">
    <cfRule type="containsText" dxfId="3841" priority="4177" operator="containsText" text="No">
      <formula>NOT(ISERROR(SEARCH("No",BB345)))</formula>
    </cfRule>
    <cfRule type="containsText" dxfId="3840" priority="4178" operator="containsText" text="Yes">
      <formula>NOT(ISERROR(SEARCH("Yes",BB345)))</formula>
    </cfRule>
  </conditionalFormatting>
  <conditionalFormatting sqref="BB105:BD107">
    <cfRule type="expression" dxfId="3839" priority="4175" stopIfTrue="1">
      <formula>BB105="No"</formula>
    </cfRule>
    <cfRule type="expression" dxfId="3838" priority="4176" stopIfTrue="1">
      <formula>BB105="Yes"</formula>
    </cfRule>
  </conditionalFormatting>
  <conditionalFormatting sqref="BB12:BD14">
    <cfRule type="expression" dxfId="3837" priority="4173" stopIfTrue="1">
      <formula>BB12="No"</formula>
    </cfRule>
    <cfRule type="expression" dxfId="3836" priority="4174" stopIfTrue="1">
      <formula>BB12="Yes"</formula>
    </cfRule>
  </conditionalFormatting>
  <conditionalFormatting sqref="BB99:BD101">
    <cfRule type="expression" dxfId="3835" priority="4171" stopIfTrue="1">
      <formula>BB99="No"</formula>
    </cfRule>
    <cfRule type="expression" dxfId="3834" priority="4172" stopIfTrue="1">
      <formula>BB99="Yes"</formula>
    </cfRule>
  </conditionalFormatting>
  <conditionalFormatting sqref="BB108:BD110">
    <cfRule type="expression" dxfId="3833" priority="4169" stopIfTrue="1">
      <formula>BB108="No"</formula>
    </cfRule>
    <cfRule type="expression" dxfId="3832" priority="4170" stopIfTrue="1">
      <formula>BB108="Yes"</formula>
    </cfRule>
  </conditionalFormatting>
  <conditionalFormatting sqref="BB126:BD128">
    <cfRule type="expression" dxfId="3831" priority="4167" stopIfTrue="1">
      <formula>BB126="No"</formula>
    </cfRule>
    <cfRule type="expression" dxfId="3830" priority="4168" stopIfTrue="1">
      <formula>BB126="Yes"</formula>
    </cfRule>
  </conditionalFormatting>
  <conditionalFormatting sqref="BB188:BD188">
    <cfRule type="expression" dxfId="3829" priority="4165" stopIfTrue="1">
      <formula>BB188="No"</formula>
    </cfRule>
    <cfRule type="expression" dxfId="3828" priority="4166" stopIfTrue="1">
      <formula>BB188="Yes"</formula>
    </cfRule>
  </conditionalFormatting>
  <conditionalFormatting sqref="BB189:BD191">
    <cfRule type="expression" dxfId="3827" priority="4163" stopIfTrue="1">
      <formula>BB189="No"</formula>
    </cfRule>
    <cfRule type="expression" dxfId="3826" priority="4164" stopIfTrue="1">
      <formula>BB189="Yes"</formula>
    </cfRule>
  </conditionalFormatting>
  <conditionalFormatting sqref="BB192:BD193">
    <cfRule type="expression" dxfId="3825" priority="4161" stopIfTrue="1">
      <formula>BB192="No"</formula>
    </cfRule>
    <cfRule type="expression" dxfId="3824" priority="4162" stopIfTrue="1">
      <formula>BB192="Yes"</formula>
    </cfRule>
  </conditionalFormatting>
  <conditionalFormatting sqref="BB197:BD197">
    <cfRule type="expression" dxfId="3823" priority="4159" stopIfTrue="1">
      <formula>BB197="No"</formula>
    </cfRule>
    <cfRule type="expression" dxfId="3822" priority="4160" stopIfTrue="1">
      <formula>BB197="Yes"</formula>
    </cfRule>
  </conditionalFormatting>
  <conditionalFormatting sqref="BB201:BD202">
    <cfRule type="expression" dxfId="3821" priority="4157" stopIfTrue="1">
      <formula>BB201="No"</formula>
    </cfRule>
    <cfRule type="expression" dxfId="3820" priority="4158" stopIfTrue="1">
      <formula>BB201="Yes"</formula>
    </cfRule>
  </conditionalFormatting>
  <conditionalFormatting sqref="BB203:BD203">
    <cfRule type="expression" dxfId="3819" priority="4155" stopIfTrue="1">
      <formula>BB203="No"</formula>
    </cfRule>
    <cfRule type="expression" dxfId="3818" priority="4156" stopIfTrue="1">
      <formula>BB203="Yes"</formula>
    </cfRule>
  </conditionalFormatting>
  <conditionalFormatting sqref="BB206:BD206">
    <cfRule type="expression" dxfId="3817" priority="4153" stopIfTrue="1">
      <formula>BB206="No"</formula>
    </cfRule>
    <cfRule type="expression" dxfId="3816" priority="4154" stopIfTrue="1">
      <formula>BB206="Yes"</formula>
    </cfRule>
  </conditionalFormatting>
  <conditionalFormatting sqref="BB204:BD205">
    <cfRule type="expression" dxfId="3815" priority="4151" stopIfTrue="1">
      <formula>BB204="No"</formula>
    </cfRule>
    <cfRule type="expression" dxfId="3814" priority="4152" stopIfTrue="1">
      <formula>BB204="Yes"</formula>
    </cfRule>
  </conditionalFormatting>
  <conditionalFormatting sqref="BB209:BD209">
    <cfRule type="expression" dxfId="3813" priority="4149" stopIfTrue="1">
      <formula>BB209="No"</formula>
    </cfRule>
    <cfRule type="expression" dxfId="3812" priority="4150" stopIfTrue="1">
      <formula>BB209="Yes"</formula>
    </cfRule>
  </conditionalFormatting>
  <conditionalFormatting sqref="BB212:BD212">
    <cfRule type="expression" dxfId="3811" priority="4147" stopIfTrue="1">
      <formula>BB212="No"</formula>
    </cfRule>
    <cfRule type="expression" dxfId="3810" priority="4148" stopIfTrue="1">
      <formula>BB212="Yes"</formula>
    </cfRule>
  </conditionalFormatting>
  <conditionalFormatting sqref="BB214:BD214">
    <cfRule type="expression" dxfId="3809" priority="4145" stopIfTrue="1">
      <formula>BB214="No"</formula>
    </cfRule>
    <cfRule type="expression" dxfId="3808" priority="4146" stopIfTrue="1">
      <formula>BB214="Yes"</formula>
    </cfRule>
  </conditionalFormatting>
  <conditionalFormatting sqref="BB217:BD217">
    <cfRule type="expression" dxfId="3807" priority="4143" stopIfTrue="1">
      <formula>BB217="No"</formula>
    </cfRule>
    <cfRule type="expression" dxfId="3806" priority="4144" stopIfTrue="1">
      <formula>BB217="Yes"</formula>
    </cfRule>
  </conditionalFormatting>
  <conditionalFormatting sqref="BB220:BD220">
    <cfRule type="expression" dxfId="3805" priority="4141" stopIfTrue="1">
      <formula>BB220="No"</formula>
    </cfRule>
    <cfRule type="expression" dxfId="3804" priority="4142" stopIfTrue="1">
      <formula>BB220="Yes"</formula>
    </cfRule>
  </conditionalFormatting>
  <conditionalFormatting sqref="BB223:BD223">
    <cfRule type="expression" dxfId="3803" priority="4139" stopIfTrue="1">
      <formula>BB223="No"</formula>
    </cfRule>
    <cfRule type="expression" dxfId="3802" priority="4140" stopIfTrue="1">
      <formula>BB223="Yes"</formula>
    </cfRule>
  </conditionalFormatting>
  <conditionalFormatting sqref="BB230:BD230">
    <cfRule type="containsText" dxfId="3801" priority="4135" operator="containsText" text="No">
      <formula>NOT(ISERROR(SEARCH("No",BB230)))</formula>
    </cfRule>
    <cfRule type="containsText" dxfId="3800" priority="4136" operator="containsText" text="Yes">
      <formula>NOT(ISERROR(SEARCH("Yes",BB230)))</formula>
    </cfRule>
    <cfRule type="containsText" dxfId="3799" priority="4137" operator="containsText" text="Yes">
      <formula>NOT(ISERROR(SEARCH("Yes",BB230)))</formula>
    </cfRule>
    <cfRule type="containsText" dxfId="3798" priority="4138" operator="containsText" text="Yes">
      <formula>NOT(ISERROR(SEARCH("Yes",BB230)))</formula>
    </cfRule>
  </conditionalFormatting>
  <conditionalFormatting sqref="BB233:BD233">
    <cfRule type="containsText" dxfId="3797" priority="4131" operator="containsText" text="No">
      <formula>NOT(ISERROR(SEARCH("No",BB233)))</formula>
    </cfRule>
    <cfRule type="containsText" dxfId="3796" priority="4132" operator="containsText" text="Yes">
      <formula>NOT(ISERROR(SEARCH("Yes",BB233)))</formula>
    </cfRule>
    <cfRule type="containsText" dxfId="3795" priority="4133" operator="containsText" text="Yes">
      <formula>NOT(ISERROR(SEARCH("Yes",BB233)))</formula>
    </cfRule>
    <cfRule type="containsText" dxfId="3794" priority="4134" operator="containsText" text="Yes">
      <formula>NOT(ISERROR(SEARCH("Yes",BB233)))</formula>
    </cfRule>
  </conditionalFormatting>
  <conditionalFormatting sqref="BB239:BD239">
    <cfRule type="containsText" dxfId="3793" priority="4127" operator="containsText" text="No">
      <formula>NOT(ISERROR(SEARCH("No",BB239)))</formula>
    </cfRule>
    <cfRule type="containsText" dxfId="3792" priority="4128" operator="containsText" text="Yes">
      <formula>NOT(ISERROR(SEARCH("Yes",BB239)))</formula>
    </cfRule>
    <cfRule type="containsText" dxfId="3791" priority="4129" operator="containsText" text="Yes">
      <formula>NOT(ISERROR(SEARCH("Yes",BB239)))</formula>
    </cfRule>
    <cfRule type="containsText" dxfId="3790" priority="4130" operator="containsText" text="Yes">
      <formula>NOT(ISERROR(SEARCH("Yes",BB239)))</formula>
    </cfRule>
  </conditionalFormatting>
  <conditionalFormatting sqref="BB254:BD254">
    <cfRule type="expression" dxfId="3789" priority="4125" stopIfTrue="1">
      <formula>BB254="No"</formula>
    </cfRule>
    <cfRule type="expression" dxfId="3788" priority="4126" stopIfTrue="1">
      <formula>BB254="Yes"</formula>
    </cfRule>
  </conditionalFormatting>
  <conditionalFormatting sqref="BB254:BD254">
    <cfRule type="containsText" dxfId="3787" priority="4121" operator="containsText" text="No">
      <formula>NOT(ISERROR(SEARCH("No",BB254)))</formula>
    </cfRule>
    <cfRule type="containsText" dxfId="3786" priority="4122" operator="containsText" text="Yes">
      <formula>NOT(ISERROR(SEARCH("Yes",BB254)))</formula>
    </cfRule>
    <cfRule type="containsText" dxfId="3785" priority="4123" operator="containsText" text="Yes">
      <formula>NOT(ISERROR(SEARCH("Yes",BB254)))</formula>
    </cfRule>
    <cfRule type="containsText" dxfId="3784" priority="4124" operator="containsText" text="Yes">
      <formula>NOT(ISERROR(SEARCH("Yes",BB254)))</formula>
    </cfRule>
  </conditionalFormatting>
  <conditionalFormatting sqref="BB255:BD256">
    <cfRule type="containsText" dxfId="3783" priority="4117" operator="containsText" text="No">
      <formula>NOT(ISERROR(SEARCH("No",BB255)))</formula>
    </cfRule>
    <cfRule type="containsText" dxfId="3782" priority="4118" operator="containsText" text="Yes">
      <formula>NOT(ISERROR(SEARCH("Yes",BB255)))</formula>
    </cfRule>
    <cfRule type="containsText" dxfId="3781" priority="4119" operator="containsText" text="Yes">
      <formula>NOT(ISERROR(SEARCH("Yes",BB255)))</formula>
    </cfRule>
    <cfRule type="containsText" dxfId="3780" priority="4120" operator="containsText" text="Yes">
      <formula>NOT(ISERROR(SEARCH("Yes",BB255)))</formula>
    </cfRule>
  </conditionalFormatting>
  <conditionalFormatting sqref="BB260:BD260">
    <cfRule type="containsText" dxfId="3779" priority="4113" operator="containsText" text="No">
      <formula>NOT(ISERROR(SEARCH("No",BB260)))</formula>
    </cfRule>
    <cfRule type="containsText" dxfId="3778" priority="4114" operator="containsText" text="Yes">
      <formula>NOT(ISERROR(SEARCH("Yes",BB260)))</formula>
    </cfRule>
    <cfRule type="containsText" dxfId="3777" priority="4115" operator="containsText" text="Yes">
      <formula>NOT(ISERROR(SEARCH("Yes",BB260)))</formula>
    </cfRule>
    <cfRule type="containsText" dxfId="3776" priority="4116" operator="containsText" text="Yes">
      <formula>NOT(ISERROR(SEARCH("Yes",BB260)))</formula>
    </cfRule>
  </conditionalFormatting>
  <conditionalFormatting sqref="BB263:BD263">
    <cfRule type="containsText" dxfId="3775" priority="4109" operator="containsText" text="No">
      <formula>NOT(ISERROR(SEARCH("No",BB263)))</formula>
    </cfRule>
    <cfRule type="containsText" dxfId="3774" priority="4110" operator="containsText" text="Yes">
      <formula>NOT(ISERROR(SEARCH("Yes",BB263)))</formula>
    </cfRule>
    <cfRule type="containsText" dxfId="3773" priority="4111" operator="containsText" text="Yes">
      <formula>NOT(ISERROR(SEARCH("Yes",BB263)))</formula>
    </cfRule>
    <cfRule type="containsText" dxfId="3772" priority="4112" operator="containsText" text="Yes">
      <formula>NOT(ISERROR(SEARCH("Yes",BB263)))</formula>
    </cfRule>
  </conditionalFormatting>
  <conditionalFormatting sqref="BB266:BD266">
    <cfRule type="containsText" dxfId="3771" priority="4105" operator="containsText" text="No">
      <formula>NOT(ISERROR(SEARCH("No",BB266)))</formula>
    </cfRule>
    <cfRule type="containsText" dxfId="3770" priority="4106" operator="containsText" text="Yes">
      <formula>NOT(ISERROR(SEARCH("Yes",BB266)))</formula>
    </cfRule>
    <cfRule type="containsText" dxfId="3769" priority="4107" operator="containsText" text="Yes">
      <formula>NOT(ISERROR(SEARCH("Yes",BB266)))</formula>
    </cfRule>
    <cfRule type="containsText" dxfId="3768" priority="4108" operator="containsText" text="Yes">
      <formula>NOT(ISERROR(SEARCH("Yes",BB266)))</formula>
    </cfRule>
  </conditionalFormatting>
  <conditionalFormatting sqref="BB273:BD275">
    <cfRule type="containsText" dxfId="3767" priority="4101" operator="containsText" text="No">
      <formula>NOT(ISERROR(SEARCH("No",BB273)))</formula>
    </cfRule>
    <cfRule type="containsText" dxfId="3766" priority="4102" operator="containsText" text="Yes">
      <formula>NOT(ISERROR(SEARCH("Yes",BB273)))</formula>
    </cfRule>
    <cfRule type="containsText" dxfId="3765" priority="4103" operator="containsText" text="Yes">
      <formula>NOT(ISERROR(SEARCH("Yes",BB273)))</formula>
    </cfRule>
    <cfRule type="containsText" dxfId="3764" priority="4104" operator="containsText" text="Yes">
      <formula>NOT(ISERROR(SEARCH("Yes",BB273)))</formula>
    </cfRule>
  </conditionalFormatting>
  <conditionalFormatting sqref="BB300:BD302">
    <cfRule type="containsText" dxfId="3763" priority="4097" operator="containsText" text="No">
      <formula>NOT(ISERROR(SEARCH("No",BB300)))</formula>
    </cfRule>
    <cfRule type="containsText" dxfId="3762" priority="4098" operator="containsText" text="Yes">
      <formula>NOT(ISERROR(SEARCH("Yes",BB300)))</formula>
    </cfRule>
    <cfRule type="containsText" dxfId="3761" priority="4099" operator="containsText" text="Yes">
      <formula>NOT(ISERROR(SEARCH("Yes",BB300)))</formula>
    </cfRule>
    <cfRule type="containsText" dxfId="3760" priority="4100" operator="containsText" text="Yes">
      <formula>NOT(ISERROR(SEARCH("Yes",BB300)))</formula>
    </cfRule>
  </conditionalFormatting>
  <conditionalFormatting sqref="BB315:BD315">
    <cfRule type="expression" dxfId="3759" priority="4095" stopIfTrue="1">
      <formula>BB315="No"</formula>
    </cfRule>
    <cfRule type="expression" dxfId="3758" priority="4096" stopIfTrue="1">
      <formula>BB315="Yes"</formula>
    </cfRule>
  </conditionalFormatting>
  <conditionalFormatting sqref="BB319:BD319">
    <cfRule type="expression" dxfId="3757" priority="4093" stopIfTrue="1">
      <formula>BB319="No"</formula>
    </cfRule>
    <cfRule type="expression" dxfId="3756" priority="4094" stopIfTrue="1">
      <formula>BB319="Yes"</formula>
    </cfRule>
  </conditionalFormatting>
  <conditionalFormatting sqref="BB344:BD344">
    <cfRule type="expression" dxfId="3755" priority="4091" stopIfTrue="1">
      <formula>BB344="No"</formula>
    </cfRule>
    <cfRule type="expression" dxfId="3754" priority="4092" stopIfTrue="1">
      <formula>BB344="Yes"</formula>
    </cfRule>
  </conditionalFormatting>
  <conditionalFormatting sqref="BB344:BD344">
    <cfRule type="containsText" dxfId="3753" priority="4088" operator="containsText" text="No">
      <formula>NOT(ISERROR(SEARCH("No",BB344)))</formula>
    </cfRule>
    <cfRule type="containsText" dxfId="3752" priority="4089" operator="containsText" text="Yes">
      <formula>NOT(ISERROR(SEARCH("Yes",BB344)))</formula>
    </cfRule>
    <cfRule type="containsText" dxfId="3751" priority="4090" operator="containsText" text="No">
      <formula>NOT(ISERROR(SEARCH("No",BB344)))</formula>
    </cfRule>
  </conditionalFormatting>
  <conditionalFormatting sqref="BB344:BD344">
    <cfRule type="containsText" dxfId="3750" priority="4086" operator="containsText" text="No">
      <formula>NOT(ISERROR(SEARCH("No",BB344)))</formula>
    </cfRule>
    <cfRule type="containsText" dxfId="3749" priority="4087" operator="containsText" text="Yes">
      <formula>NOT(ISERROR(SEARCH("Yes",BB344)))</formula>
    </cfRule>
  </conditionalFormatting>
  <conditionalFormatting sqref="AZ623:BA623">
    <cfRule type="expression" dxfId="3748" priority="4084" stopIfTrue="1">
      <formula>AZ623="No"</formula>
    </cfRule>
    <cfRule type="expression" dxfId="3747" priority="4085" stopIfTrue="1">
      <formula>AZ623="Yes"</formula>
    </cfRule>
  </conditionalFormatting>
  <conditionalFormatting sqref="AZ623:BA623">
    <cfRule type="containsText" dxfId="3746" priority="4082" operator="containsText" text="No">
      <formula>NOT(ISERROR(SEARCH("No",AZ623)))</formula>
    </cfRule>
    <cfRule type="containsText" dxfId="3745" priority="4083" operator="containsText" text="Yes">
      <formula>NOT(ISERROR(SEARCH("Yes",AZ623)))</formula>
    </cfRule>
  </conditionalFormatting>
  <conditionalFormatting sqref="AZ623:BA623">
    <cfRule type="containsText" dxfId="3744" priority="4079" operator="containsText" text="No">
      <formula>NOT(ISERROR(SEARCH("No",AZ623)))</formula>
    </cfRule>
    <cfRule type="containsText" dxfId="3743" priority="4080" operator="containsText" text="Yes">
      <formula>NOT(ISERROR(SEARCH("Yes",AZ623)))</formula>
    </cfRule>
    <cfRule type="containsText" dxfId="3742" priority="4081" operator="containsText" text="No">
      <formula>NOT(ISERROR(SEARCH("No",AZ623)))</formula>
    </cfRule>
  </conditionalFormatting>
  <conditionalFormatting sqref="AZ623:BA623">
    <cfRule type="containsText" dxfId="3741" priority="4078" operator="containsText" text="No">
      <formula>NOT(ISERROR(SEARCH("No",AZ623)))</formula>
    </cfRule>
  </conditionalFormatting>
  <conditionalFormatting sqref="AZ397:AZ399">
    <cfRule type="expression" dxfId="3740" priority="4010" stopIfTrue="1">
      <formula>AZ397="No"</formula>
    </cfRule>
    <cfRule type="expression" dxfId="3739" priority="4011" stopIfTrue="1">
      <formula>AZ397="Yes"</formula>
    </cfRule>
  </conditionalFormatting>
  <conditionalFormatting sqref="AZ391:AZ393">
    <cfRule type="expression" dxfId="3738" priority="4014" stopIfTrue="1">
      <formula>AZ391="No"</formula>
    </cfRule>
    <cfRule type="expression" dxfId="3737" priority="4015" stopIfTrue="1">
      <formula>AZ391="Yes"</formula>
    </cfRule>
  </conditionalFormatting>
  <conditionalFormatting sqref="AZ520:AZ522">
    <cfRule type="expression" dxfId="3736" priority="4076" stopIfTrue="1">
      <formula>AZ520="No"</formula>
    </cfRule>
    <cfRule type="expression" dxfId="3735" priority="4077" stopIfTrue="1">
      <formula>AZ520="Yes"</formula>
    </cfRule>
  </conditionalFormatting>
  <conditionalFormatting sqref="AZ373:AZ375 AZ391:AZ393 AZ412:AZ417 AZ467:AZ474 AZ481:AZ483 AZ520:AZ522 AZ493:AZ495 AZ499:AZ501 AZ529:AZ531 AZ550:AZ559 AZ575:AZ577 AZ397:AZ399 AZ421:AZ426 AZ433:AZ438 AZ563:AZ570">
    <cfRule type="expression" dxfId="3734" priority="4074" stopIfTrue="1">
      <formula>AZ373="No"</formula>
    </cfRule>
    <cfRule type="expression" dxfId="3733" priority="4075" stopIfTrue="1">
      <formula>AZ373="Yes"</formula>
    </cfRule>
  </conditionalFormatting>
  <conditionalFormatting sqref="AZ547:AZ549">
    <cfRule type="expression" dxfId="3732" priority="4072" stopIfTrue="1">
      <formula>AZ547="No"</formula>
    </cfRule>
    <cfRule type="expression" dxfId="3731" priority="4073" stopIfTrue="1">
      <formula>AZ547="Yes"</formula>
    </cfRule>
  </conditionalFormatting>
  <conditionalFormatting sqref="AZ584:AZ589 AZ612:AZ613 AZ621:AZ622 AZ593:AZ595 AZ599:AZ604">
    <cfRule type="expression" dxfId="3730" priority="4070" stopIfTrue="1">
      <formula>AZ584="No"</formula>
    </cfRule>
    <cfRule type="expression" dxfId="3729" priority="4071" stopIfTrue="1">
      <formula>AZ584="Yes"</formula>
    </cfRule>
  </conditionalFormatting>
  <conditionalFormatting sqref="AZ593:AZ595 AZ612:AZ613 AZ621:AZ622 AZ599:AZ604">
    <cfRule type="containsText" dxfId="3728" priority="4068" operator="containsText" text="No">
      <formula>NOT(ISERROR(SEARCH("No",AZ593)))</formula>
    </cfRule>
    <cfRule type="containsText" dxfId="3727" priority="4069" operator="containsText" text="Yes">
      <formula>NOT(ISERROR(SEARCH("Yes",AZ593)))</formula>
    </cfRule>
  </conditionalFormatting>
  <conditionalFormatting sqref="AZ367">
    <cfRule type="expression" dxfId="3726" priority="4066" stopIfTrue="1">
      <formula>AZ367="No"</formula>
    </cfRule>
    <cfRule type="expression" dxfId="3725" priority="4067" stopIfTrue="1">
      <formula>AZ367="Yes"</formula>
    </cfRule>
  </conditionalFormatting>
  <conditionalFormatting sqref="AZ368">
    <cfRule type="expression" dxfId="3724" priority="4064" stopIfTrue="1">
      <formula>AZ368="No"</formula>
    </cfRule>
    <cfRule type="expression" dxfId="3723" priority="4065" stopIfTrue="1">
      <formula>AZ368="Yes"</formula>
    </cfRule>
  </conditionalFormatting>
  <conditionalFormatting sqref="AZ369">
    <cfRule type="expression" dxfId="3722" priority="4062" stopIfTrue="1">
      <formula>AZ369="No"</formula>
    </cfRule>
    <cfRule type="expression" dxfId="3721" priority="4063" stopIfTrue="1">
      <formula>AZ369="Yes"</formula>
    </cfRule>
  </conditionalFormatting>
  <conditionalFormatting sqref="AZ520:AZ522 AZ373:AZ375 AZ391:AZ393 AZ467:AZ474 AZ481:AZ483 AZ493:AZ495 AZ499:AZ501 AZ529:AZ531 AZ412:AZ417 AZ547:AZ559 AZ575:AZ577 AZ612:AZ613 AZ621:AZ622 AZ397:AZ399 AZ421:AZ426 AZ433:AZ438 AZ563:AZ570 AZ584:AZ589 AZ593:AZ595 AZ599:AZ604">
    <cfRule type="containsText" dxfId="3720" priority="4059" operator="containsText" text="No">
      <formula>NOT(ISERROR(SEARCH("No",AZ373)))</formula>
    </cfRule>
    <cfRule type="containsText" dxfId="3719" priority="4060" operator="containsText" text="Yes">
      <formula>NOT(ISERROR(SEARCH("Yes",AZ373)))</formula>
    </cfRule>
    <cfRule type="containsText" dxfId="3718" priority="4061" operator="containsText" text="No">
      <formula>NOT(ISERROR(SEARCH("No",AZ373)))</formula>
    </cfRule>
  </conditionalFormatting>
  <conditionalFormatting sqref="AZ373:AZ375 AZ391:AZ393 AZ412:AZ417 AZ467:AZ474 AZ481:AZ483 AZ520:AZ522 AZ499:AZ501 AZ529:AZ531 AZ493:AZ495 AZ547:AZ559 AZ575:AZ577 AZ612:AZ613 AZ621:AZ622 AZ397:AZ399 AZ421:AZ426 AZ433:AZ438 AZ563:AZ570 AZ584:AZ589 AZ593:AZ595 AZ599:AZ604">
    <cfRule type="containsText" dxfId="3717" priority="4058" operator="containsText" text="No">
      <formula>NOT(ISERROR(SEARCH("No",AZ373)))</formula>
    </cfRule>
  </conditionalFormatting>
  <conditionalFormatting sqref="AZ385">
    <cfRule type="expression" dxfId="3716" priority="4050" stopIfTrue="1">
      <formula>AZ385="No"</formula>
    </cfRule>
    <cfRule type="expression" dxfId="3715" priority="4051" stopIfTrue="1">
      <formula>AZ385="Yes"</formula>
    </cfRule>
  </conditionalFormatting>
  <conditionalFormatting sqref="AZ386">
    <cfRule type="expression" dxfId="3714" priority="4048" stopIfTrue="1">
      <formula>AZ386="No"</formula>
    </cfRule>
    <cfRule type="expression" dxfId="3713" priority="4049" stopIfTrue="1">
      <formula>AZ386="Yes"</formula>
    </cfRule>
  </conditionalFormatting>
  <conditionalFormatting sqref="AZ387">
    <cfRule type="expression" dxfId="3712" priority="4046" stopIfTrue="1">
      <formula>AZ387="No"</formula>
    </cfRule>
    <cfRule type="expression" dxfId="3711" priority="4047" stopIfTrue="1">
      <formula>AZ387="Yes"</formula>
    </cfRule>
  </conditionalFormatting>
  <conditionalFormatting sqref="AZ388">
    <cfRule type="expression" dxfId="3710" priority="4044" stopIfTrue="1">
      <formula>AZ388="No"</formula>
    </cfRule>
    <cfRule type="expression" dxfId="3709" priority="4045" stopIfTrue="1">
      <formula>AZ388="Yes"</formula>
    </cfRule>
  </conditionalFormatting>
  <conditionalFormatting sqref="AZ389">
    <cfRule type="expression" dxfId="3708" priority="4042" stopIfTrue="1">
      <formula>AZ389="No"</formula>
    </cfRule>
    <cfRule type="expression" dxfId="3707" priority="4043" stopIfTrue="1">
      <formula>AZ389="Yes"</formula>
    </cfRule>
  </conditionalFormatting>
  <conditionalFormatting sqref="AZ390">
    <cfRule type="expression" dxfId="3706" priority="4040" stopIfTrue="1">
      <formula>AZ390="No"</formula>
    </cfRule>
    <cfRule type="expression" dxfId="3705" priority="4041" stopIfTrue="1">
      <formula>AZ390="Yes"</formula>
    </cfRule>
  </conditionalFormatting>
  <conditionalFormatting sqref="AZ400">
    <cfRule type="expression" dxfId="3704" priority="4038" stopIfTrue="1">
      <formula>AZ400="No"</formula>
    </cfRule>
    <cfRule type="expression" dxfId="3703" priority="4039" stopIfTrue="1">
      <formula>AZ400="Yes"</formula>
    </cfRule>
  </conditionalFormatting>
  <conditionalFormatting sqref="AZ401">
    <cfRule type="expression" dxfId="3702" priority="4036" stopIfTrue="1">
      <formula>AZ401="No"</formula>
    </cfRule>
    <cfRule type="expression" dxfId="3701" priority="4037" stopIfTrue="1">
      <formula>AZ401="Yes"</formula>
    </cfRule>
  </conditionalFormatting>
  <conditionalFormatting sqref="AZ402">
    <cfRule type="expression" dxfId="3700" priority="4034" stopIfTrue="1">
      <formula>AZ402="No"</formula>
    </cfRule>
    <cfRule type="expression" dxfId="3699" priority="4035" stopIfTrue="1">
      <formula>AZ402="Yes"</formula>
    </cfRule>
  </conditionalFormatting>
  <conditionalFormatting sqref="AZ403">
    <cfRule type="expression" dxfId="3698" priority="4032" stopIfTrue="1">
      <formula>AZ403="No"</formula>
    </cfRule>
    <cfRule type="expression" dxfId="3697" priority="4033" stopIfTrue="1">
      <formula>AZ403="Yes"</formula>
    </cfRule>
  </conditionalFormatting>
  <conditionalFormatting sqref="AZ404">
    <cfRule type="expression" dxfId="3696" priority="4030" stopIfTrue="1">
      <formula>AZ404="No"</formula>
    </cfRule>
    <cfRule type="expression" dxfId="3695" priority="4031" stopIfTrue="1">
      <formula>AZ404="Yes"</formula>
    </cfRule>
  </conditionalFormatting>
  <conditionalFormatting sqref="AZ405">
    <cfRule type="expression" dxfId="3694" priority="4028" stopIfTrue="1">
      <formula>AZ405="No"</formula>
    </cfRule>
    <cfRule type="expression" dxfId="3693" priority="4029" stopIfTrue="1">
      <formula>AZ405="Yes"</formula>
    </cfRule>
  </conditionalFormatting>
  <conditionalFormatting sqref="AZ406">
    <cfRule type="expression" dxfId="3692" priority="4026" stopIfTrue="1">
      <formula>AZ406="No"</formula>
    </cfRule>
    <cfRule type="expression" dxfId="3691" priority="4027" stopIfTrue="1">
      <formula>AZ406="Yes"</formula>
    </cfRule>
  </conditionalFormatting>
  <conditionalFormatting sqref="AZ407">
    <cfRule type="expression" dxfId="3690" priority="4024" stopIfTrue="1">
      <formula>AZ407="No"</formula>
    </cfRule>
    <cfRule type="expression" dxfId="3689" priority="4025" stopIfTrue="1">
      <formula>AZ407="Yes"</formula>
    </cfRule>
  </conditionalFormatting>
  <conditionalFormatting sqref="AZ408">
    <cfRule type="expression" dxfId="3688" priority="4022" stopIfTrue="1">
      <formula>AZ408="No"</formula>
    </cfRule>
    <cfRule type="expression" dxfId="3687" priority="4023" stopIfTrue="1">
      <formula>AZ408="Yes"</formula>
    </cfRule>
  </conditionalFormatting>
  <conditionalFormatting sqref="AZ409">
    <cfRule type="expression" dxfId="3686" priority="4020" stopIfTrue="1">
      <formula>AZ409="No"</formula>
    </cfRule>
    <cfRule type="expression" dxfId="3685" priority="4021" stopIfTrue="1">
      <formula>AZ409="Yes"</formula>
    </cfRule>
  </conditionalFormatting>
  <conditionalFormatting sqref="AZ410">
    <cfRule type="expression" dxfId="3684" priority="4018" stopIfTrue="1">
      <formula>AZ410="No"</formula>
    </cfRule>
    <cfRule type="expression" dxfId="3683" priority="4019" stopIfTrue="1">
      <formula>AZ410="Yes"</formula>
    </cfRule>
  </conditionalFormatting>
  <conditionalFormatting sqref="AZ411">
    <cfRule type="expression" dxfId="3682" priority="4016" stopIfTrue="1">
      <formula>AZ411="No"</formula>
    </cfRule>
    <cfRule type="expression" dxfId="3681" priority="4017" stopIfTrue="1">
      <formula>AZ411="Yes"</formula>
    </cfRule>
  </conditionalFormatting>
  <conditionalFormatting sqref="AZ397:AZ417 AZ467:AZ474 AZ481:AZ483 AZ499:AZ501 AZ520:AZ522 AZ529:AZ531 AZ493:AZ495 AZ547:AZ559 AZ575:AZ577 AZ612:AZ613 AZ621:AZ622 AZ421:AZ426 AZ433:AZ438 AZ563:AZ570 AZ584:AZ589 AZ593:AZ595 AZ599:AZ604">
    <cfRule type="containsText" dxfId="3680" priority="4012" operator="containsText" text="No">
      <formula>NOT(ISERROR(SEARCH("No",AZ397)))</formula>
    </cfRule>
    <cfRule type="containsText" dxfId="3679" priority="4013" operator="containsText" text="Yes">
      <formula>NOT(ISERROR(SEARCH("Yes",AZ397)))</formula>
    </cfRule>
  </conditionalFormatting>
  <conditionalFormatting sqref="AZ412:AZ414">
    <cfRule type="expression" dxfId="3678" priority="4008" stopIfTrue="1">
      <formula>AZ412="No"</formula>
    </cfRule>
    <cfRule type="expression" dxfId="3677" priority="4009" stopIfTrue="1">
      <formula>AZ412="Yes"</formula>
    </cfRule>
  </conditionalFormatting>
  <conditionalFormatting sqref="AZ415:AZ417">
    <cfRule type="expression" dxfId="3676" priority="4006" stopIfTrue="1">
      <formula>AZ415="No"</formula>
    </cfRule>
    <cfRule type="expression" dxfId="3675" priority="4007" stopIfTrue="1">
      <formula>AZ415="Yes"</formula>
    </cfRule>
  </conditionalFormatting>
  <conditionalFormatting sqref="AZ424:AZ426">
    <cfRule type="expression" dxfId="3674" priority="4004" stopIfTrue="1">
      <formula>AZ424="No"</formula>
    </cfRule>
    <cfRule type="expression" dxfId="3673" priority="4005" stopIfTrue="1">
      <formula>AZ424="Yes"</formula>
    </cfRule>
  </conditionalFormatting>
  <conditionalFormatting sqref="AZ433:AZ435">
    <cfRule type="expression" dxfId="3672" priority="4000" stopIfTrue="1">
      <formula>AZ433="No"</formula>
    </cfRule>
    <cfRule type="expression" dxfId="3671" priority="4001" stopIfTrue="1">
      <formula>AZ433="Yes"</formula>
    </cfRule>
  </conditionalFormatting>
  <conditionalFormatting sqref="AZ436:AZ438">
    <cfRule type="expression" dxfId="3670" priority="3998" stopIfTrue="1">
      <formula>AZ436="No"</formula>
    </cfRule>
    <cfRule type="expression" dxfId="3669" priority="3999" stopIfTrue="1">
      <formula>AZ436="Yes"</formula>
    </cfRule>
  </conditionalFormatting>
  <conditionalFormatting sqref="AZ439">
    <cfRule type="expression" dxfId="3668" priority="3996" stopIfTrue="1">
      <formula>AZ439="No"</formula>
    </cfRule>
    <cfRule type="expression" dxfId="3667" priority="3997" stopIfTrue="1">
      <formula>AZ439="Yes"</formula>
    </cfRule>
  </conditionalFormatting>
  <conditionalFormatting sqref="AZ440">
    <cfRule type="expression" dxfId="3666" priority="3994" stopIfTrue="1">
      <formula>AZ440="No"</formula>
    </cfRule>
    <cfRule type="expression" dxfId="3665" priority="3995" stopIfTrue="1">
      <formula>AZ440="Yes"</formula>
    </cfRule>
  </conditionalFormatting>
  <conditionalFormatting sqref="AZ441">
    <cfRule type="expression" dxfId="3664" priority="3992" stopIfTrue="1">
      <formula>AZ441="No"</formula>
    </cfRule>
    <cfRule type="expression" dxfId="3663" priority="3993" stopIfTrue="1">
      <formula>AZ441="Yes"</formula>
    </cfRule>
  </conditionalFormatting>
  <conditionalFormatting sqref="AZ439:AZ441">
    <cfRule type="containsText" dxfId="3662" priority="3990" operator="containsText" text="No">
      <formula>NOT(ISERROR(SEARCH("No",AZ439)))</formula>
    </cfRule>
    <cfRule type="containsText" dxfId="3661" priority="3991" operator="containsText" text="Yes">
      <formula>NOT(ISERROR(SEARCH("Yes",AZ439)))</formula>
    </cfRule>
  </conditionalFormatting>
  <conditionalFormatting sqref="AZ442">
    <cfRule type="expression" dxfId="3660" priority="3988" stopIfTrue="1">
      <formula>AZ442="No"</formula>
    </cfRule>
    <cfRule type="expression" dxfId="3659" priority="3989" stopIfTrue="1">
      <formula>AZ442="Yes"</formula>
    </cfRule>
  </conditionalFormatting>
  <conditionalFormatting sqref="AZ443">
    <cfRule type="expression" dxfId="3658" priority="3986" stopIfTrue="1">
      <formula>AZ443="No"</formula>
    </cfRule>
    <cfRule type="expression" dxfId="3657" priority="3987" stopIfTrue="1">
      <formula>AZ443="Yes"</formula>
    </cfRule>
  </conditionalFormatting>
  <conditionalFormatting sqref="AZ444">
    <cfRule type="expression" dxfId="3656" priority="3984" stopIfTrue="1">
      <formula>AZ444="No"</formula>
    </cfRule>
    <cfRule type="expression" dxfId="3655" priority="3985" stopIfTrue="1">
      <formula>AZ444="Yes"</formula>
    </cfRule>
  </conditionalFormatting>
  <conditionalFormatting sqref="AZ442:AZ444">
    <cfRule type="containsText" dxfId="3654" priority="3982" operator="containsText" text="No">
      <formula>NOT(ISERROR(SEARCH("No",AZ442)))</formula>
    </cfRule>
    <cfRule type="containsText" dxfId="3653" priority="3983" operator="containsText" text="Yes">
      <formula>NOT(ISERROR(SEARCH("Yes",AZ442)))</formula>
    </cfRule>
  </conditionalFormatting>
  <conditionalFormatting sqref="AZ445">
    <cfRule type="expression" dxfId="3652" priority="3980" stopIfTrue="1">
      <formula>AZ445="No"</formula>
    </cfRule>
    <cfRule type="expression" dxfId="3651" priority="3981" stopIfTrue="1">
      <formula>AZ445="Yes"</formula>
    </cfRule>
  </conditionalFormatting>
  <conditionalFormatting sqref="AZ446">
    <cfRule type="expression" dxfId="3650" priority="3978" stopIfTrue="1">
      <formula>AZ446="No"</formula>
    </cfRule>
    <cfRule type="expression" dxfId="3649" priority="3979" stopIfTrue="1">
      <formula>AZ446="Yes"</formula>
    </cfRule>
  </conditionalFormatting>
  <conditionalFormatting sqref="AZ447">
    <cfRule type="expression" dxfId="3648" priority="3976" stopIfTrue="1">
      <formula>AZ447="No"</formula>
    </cfRule>
    <cfRule type="expression" dxfId="3647" priority="3977" stopIfTrue="1">
      <formula>AZ447="Yes"</formula>
    </cfRule>
  </conditionalFormatting>
  <conditionalFormatting sqref="AZ445:AZ447">
    <cfRule type="containsText" dxfId="3646" priority="3974" operator="containsText" text="No">
      <formula>NOT(ISERROR(SEARCH("No",AZ445)))</formula>
    </cfRule>
    <cfRule type="containsText" dxfId="3645" priority="3975" operator="containsText" text="Yes">
      <formula>NOT(ISERROR(SEARCH("Yes",AZ445)))</formula>
    </cfRule>
  </conditionalFormatting>
  <conditionalFormatting sqref="AZ448">
    <cfRule type="expression" dxfId="3644" priority="3972" stopIfTrue="1">
      <formula>AZ448="No"</formula>
    </cfRule>
    <cfRule type="expression" dxfId="3643" priority="3973" stopIfTrue="1">
      <formula>AZ448="Yes"</formula>
    </cfRule>
  </conditionalFormatting>
  <conditionalFormatting sqref="AZ449">
    <cfRule type="expression" dxfId="3642" priority="3970" stopIfTrue="1">
      <formula>AZ449="No"</formula>
    </cfRule>
    <cfRule type="expression" dxfId="3641" priority="3971" stopIfTrue="1">
      <formula>AZ449="Yes"</formula>
    </cfRule>
  </conditionalFormatting>
  <conditionalFormatting sqref="AZ450">
    <cfRule type="expression" dxfId="3640" priority="3968" stopIfTrue="1">
      <formula>AZ450="No"</formula>
    </cfRule>
    <cfRule type="expression" dxfId="3639" priority="3969" stopIfTrue="1">
      <formula>AZ450="Yes"</formula>
    </cfRule>
  </conditionalFormatting>
  <conditionalFormatting sqref="AZ448:AZ450">
    <cfRule type="containsText" dxfId="3638" priority="3966" operator="containsText" text="No">
      <formula>NOT(ISERROR(SEARCH("No",AZ448)))</formula>
    </cfRule>
    <cfRule type="containsText" dxfId="3637" priority="3967" operator="containsText" text="Yes">
      <formula>NOT(ISERROR(SEARCH("Yes",AZ448)))</formula>
    </cfRule>
  </conditionalFormatting>
  <conditionalFormatting sqref="AZ451">
    <cfRule type="expression" dxfId="3636" priority="3964" stopIfTrue="1">
      <formula>AZ451="No"</formula>
    </cfRule>
    <cfRule type="expression" dxfId="3635" priority="3965" stopIfTrue="1">
      <formula>AZ451="Yes"</formula>
    </cfRule>
  </conditionalFormatting>
  <conditionalFormatting sqref="AZ452">
    <cfRule type="expression" dxfId="3634" priority="3962" stopIfTrue="1">
      <formula>AZ452="No"</formula>
    </cfRule>
    <cfRule type="expression" dxfId="3633" priority="3963" stopIfTrue="1">
      <formula>AZ452="Yes"</formula>
    </cfRule>
  </conditionalFormatting>
  <conditionalFormatting sqref="AZ453">
    <cfRule type="expression" dxfId="3632" priority="3960" stopIfTrue="1">
      <formula>AZ453="No"</formula>
    </cfRule>
    <cfRule type="expression" dxfId="3631" priority="3961" stopIfTrue="1">
      <formula>AZ453="Yes"</formula>
    </cfRule>
  </conditionalFormatting>
  <conditionalFormatting sqref="AZ451:AZ453">
    <cfRule type="containsText" dxfId="3630" priority="3958" operator="containsText" text="No">
      <formula>NOT(ISERROR(SEARCH("No",AZ451)))</formula>
    </cfRule>
    <cfRule type="containsText" dxfId="3629" priority="3959" operator="containsText" text="Yes">
      <formula>NOT(ISERROR(SEARCH("Yes",AZ451)))</formula>
    </cfRule>
  </conditionalFormatting>
  <conditionalFormatting sqref="AZ454">
    <cfRule type="expression" dxfId="3628" priority="3956" stopIfTrue="1">
      <formula>AZ454="No"</formula>
    </cfRule>
    <cfRule type="expression" dxfId="3627" priority="3957" stopIfTrue="1">
      <formula>AZ454="Yes"</formula>
    </cfRule>
  </conditionalFormatting>
  <conditionalFormatting sqref="AZ455">
    <cfRule type="expression" dxfId="3626" priority="3954" stopIfTrue="1">
      <formula>AZ455="No"</formula>
    </cfRule>
    <cfRule type="expression" dxfId="3625" priority="3955" stopIfTrue="1">
      <formula>AZ455="Yes"</formula>
    </cfRule>
  </conditionalFormatting>
  <conditionalFormatting sqref="AZ456">
    <cfRule type="expression" dxfId="3624" priority="3952" stopIfTrue="1">
      <formula>AZ456="No"</formula>
    </cfRule>
    <cfRule type="expression" dxfId="3623" priority="3953" stopIfTrue="1">
      <formula>AZ456="Yes"</formula>
    </cfRule>
  </conditionalFormatting>
  <conditionalFormatting sqref="AZ454:AZ456">
    <cfRule type="containsText" dxfId="3622" priority="3950" operator="containsText" text="No">
      <formula>NOT(ISERROR(SEARCH("No",AZ454)))</formula>
    </cfRule>
    <cfRule type="containsText" dxfId="3621" priority="3951" operator="containsText" text="Yes">
      <formula>NOT(ISERROR(SEARCH("Yes",AZ454)))</formula>
    </cfRule>
  </conditionalFormatting>
  <conditionalFormatting sqref="AZ457">
    <cfRule type="expression" dxfId="3620" priority="3948" stopIfTrue="1">
      <formula>AZ457="No"</formula>
    </cfRule>
    <cfRule type="expression" dxfId="3619" priority="3949" stopIfTrue="1">
      <formula>AZ457="Yes"</formula>
    </cfRule>
  </conditionalFormatting>
  <conditionalFormatting sqref="AZ458">
    <cfRule type="expression" dxfId="3618" priority="3946" stopIfTrue="1">
      <formula>AZ458="No"</formula>
    </cfRule>
    <cfRule type="expression" dxfId="3617" priority="3947" stopIfTrue="1">
      <formula>AZ458="Yes"</formula>
    </cfRule>
  </conditionalFormatting>
  <conditionalFormatting sqref="AZ459">
    <cfRule type="expression" dxfId="3616" priority="3944" stopIfTrue="1">
      <formula>AZ459="No"</formula>
    </cfRule>
    <cfRule type="expression" dxfId="3615" priority="3945" stopIfTrue="1">
      <formula>AZ459="Yes"</formula>
    </cfRule>
  </conditionalFormatting>
  <conditionalFormatting sqref="AZ457:AZ459">
    <cfRule type="containsText" dxfId="3614" priority="3942" operator="containsText" text="No">
      <formula>NOT(ISERROR(SEARCH("No",AZ457)))</formula>
    </cfRule>
    <cfRule type="containsText" dxfId="3613" priority="3943" operator="containsText" text="Yes">
      <formula>NOT(ISERROR(SEARCH("Yes",AZ457)))</formula>
    </cfRule>
  </conditionalFormatting>
  <conditionalFormatting sqref="AZ460">
    <cfRule type="expression" dxfId="3612" priority="3940" stopIfTrue="1">
      <formula>AZ460="No"</formula>
    </cfRule>
    <cfRule type="expression" dxfId="3611" priority="3941" stopIfTrue="1">
      <formula>AZ460="Yes"</formula>
    </cfRule>
  </conditionalFormatting>
  <conditionalFormatting sqref="AZ461">
    <cfRule type="expression" dxfId="3610" priority="3938" stopIfTrue="1">
      <formula>AZ461="No"</formula>
    </cfRule>
    <cfRule type="expression" dxfId="3609" priority="3939" stopIfTrue="1">
      <formula>AZ461="Yes"</formula>
    </cfRule>
  </conditionalFormatting>
  <conditionalFormatting sqref="AZ462">
    <cfRule type="expression" dxfId="3608" priority="3936" stopIfTrue="1">
      <formula>AZ462="No"</formula>
    </cfRule>
    <cfRule type="expression" dxfId="3607" priority="3937" stopIfTrue="1">
      <formula>AZ462="Yes"</formula>
    </cfRule>
  </conditionalFormatting>
  <conditionalFormatting sqref="AZ460:AZ462">
    <cfRule type="containsText" dxfId="3606" priority="3934" operator="containsText" text="No">
      <formula>NOT(ISERROR(SEARCH("No",AZ460)))</formula>
    </cfRule>
    <cfRule type="containsText" dxfId="3605" priority="3935" operator="containsText" text="Yes">
      <formula>NOT(ISERROR(SEARCH("Yes",AZ460)))</formula>
    </cfRule>
  </conditionalFormatting>
  <conditionalFormatting sqref="AZ463">
    <cfRule type="expression" dxfId="3604" priority="3932" stopIfTrue="1">
      <formula>AZ463="No"</formula>
    </cfRule>
    <cfRule type="expression" dxfId="3603" priority="3933" stopIfTrue="1">
      <formula>AZ463="Yes"</formula>
    </cfRule>
  </conditionalFormatting>
  <conditionalFormatting sqref="AZ464">
    <cfRule type="expression" dxfId="3602" priority="3930" stopIfTrue="1">
      <formula>AZ464="No"</formula>
    </cfRule>
    <cfRule type="expression" dxfId="3601" priority="3931" stopIfTrue="1">
      <formula>AZ464="Yes"</formula>
    </cfRule>
  </conditionalFormatting>
  <conditionalFormatting sqref="AZ465">
    <cfRule type="expression" dxfId="3600" priority="3928" stopIfTrue="1">
      <formula>AZ465="No"</formula>
    </cfRule>
    <cfRule type="expression" dxfId="3599" priority="3929" stopIfTrue="1">
      <formula>AZ465="Yes"</formula>
    </cfRule>
  </conditionalFormatting>
  <conditionalFormatting sqref="AZ463:AZ465">
    <cfRule type="containsText" dxfId="3598" priority="3926" operator="containsText" text="No">
      <formula>NOT(ISERROR(SEARCH("No",AZ463)))</formula>
    </cfRule>
    <cfRule type="containsText" dxfId="3597" priority="3927" operator="containsText" text="Yes">
      <formula>NOT(ISERROR(SEARCH("Yes",AZ463)))</formula>
    </cfRule>
  </conditionalFormatting>
  <conditionalFormatting sqref="AZ472:AZ474">
    <cfRule type="expression" dxfId="3596" priority="3924" stopIfTrue="1">
      <formula>AZ472="No"</formula>
    </cfRule>
    <cfRule type="expression" dxfId="3595" priority="3925" stopIfTrue="1">
      <formula>AZ472="Yes"</formula>
    </cfRule>
  </conditionalFormatting>
  <conditionalFormatting sqref="AZ472:AZ474">
    <cfRule type="expression" dxfId="3594" priority="3922" stopIfTrue="1">
      <formula>AZ472="No"</formula>
    </cfRule>
    <cfRule type="expression" dxfId="3593" priority="3923" stopIfTrue="1">
      <formula>AZ472="Yes"</formula>
    </cfRule>
  </conditionalFormatting>
  <conditionalFormatting sqref="AZ475">
    <cfRule type="expression" dxfId="3592" priority="3920" stopIfTrue="1">
      <formula>AZ475="No"</formula>
    </cfRule>
    <cfRule type="expression" dxfId="3591" priority="3921" stopIfTrue="1">
      <formula>AZ475="Yes"</formula>
    </cfRule>
  </conditionalFormatting>
  <conditionalFormatting sqref="AZ476">
    <cfRule type="expression" dxfId="3590" priority="3918" stopIfTrue="1">
      <formula>AZ476="No"</formula>
    </cfRule>
    <cfRule type="expression" dxfId="3589" priority="3919" stopIfTrue="1">
      <formula>AZ476="Yes"</formula>
    </cfRule>
  </conditionalFormatting>
  <conditionalFormatting sqref="AZ477">
    <cfRule type="expression" dxfId="3588" priority="3916" stopIfTrue="1">
      <formula>AZ477="No"</formula>
    </cfRule>
    <cfRule type="expression" dxfId="3587" priority="3917" stopIfTrue="1">
      <formula>AZ477="Yes"</formula>
    </cfRule>
  </conditionalFormatting>
  <conditionalFormatting sqref="AZ475:AZ477">
    <cfRule type="containsText" dxfId="3586" priority="3914" operator="containsText" text="No">
      <formula>NOT(ISERROR(SEARCH("No",AZ475)))</formula>
    </cfRule>
    <cfRule type="containsText" dxfId="3585" priority="3915" operator="containsText" text="Yes">
      <formula>NOT(ISERROR(SEARCH("Yes",AZ475)))</formula>
    </cfRule>
  </conditionalFormatting>
  <conditionalFormatting sqref="AZ478">
    <cfRule type="expression" dxfId="3584" priority="3912" stopIfTrue="1">
      <formula>AZ478="No"</formula>
    </cfRule>
    <cfRule type="expression" dxfId="3583" priority="3913" stopIfTrue="1">
      <formula>AZ478="Yes"</formula>
    </cfRule>
  </conditionalFormatting>
  <conditionalFormatting sqref="AZ479">
    <cfRule type="expression" dxfId="3582" priority="3910" stopIfTrue="1">
      <formula>AZ479="No"</formula>
    </cfRule>
    <cfRule type="expression" dxfId="3581" priority="3911" stopIfTrue="1">
      <formula>AZ479="Yes"</formula>
    </cfRule>
  </conditionalFormatting>
  <conditionalFormatting sqref="AZ480">
    <cfRule type="expression" dxfId="3580" priority="3908" stopIfTrue="1">
      <formula>AZ480="No"</formula>
    </cfRule>
    <cfRule type="expression" dxfId="3579" priority="3909" stopIfTrue="1">
      <formula>AZ480="Yes"</formula>
    </cfRule>
  </conditionalFormatting>
  <conditionalFormatting sqref="AZ478:AZ480">
    <cfRule type="containsText" dxfId="3578" priority="3906" operator="containsText" text="No">
      <formula>NOT(ISERROR(SEARCH("No",AZ478)))</formula>
    </cfRule>
    <cfRule type="containsText" dxfId="3577" priority="3907" operator="containsText" text="Yes">
      <formula>NOT(ISERROR(SEARCH("Yes",AZ478)))</formula>
    </cfRule>
  </conditionalFormatting>
  <conditionalFormatting sqref="AZ484">
    <cfRule type="expression" dxfId="3576" priority="3904" stopIfTrue="1">
      <formula>AZ484="No"</formula>
    </cfRule>
    <cfRule type="expression" dxfId="3575" priority="3905" stopIfTrue="1">
      <formula>AZ484="Yes"</formula>
    </cfRule>
  </conditionalFormatting>
  <conditionalFormatting sqref="AZ485">
    <cfRule type="expression" dxfId="3574" priority="3902" stopIfTrue="1">
      <formula>AZ485="No"</formula>
    </cfRule>
    <cfRule type="expression" dxfId="3573" priority="3903" stopIfTrue="1">
      <formula>AZ485="Yes"</formula>
    </cfRule>
  </conditionalFormatting>
  <conditionalFormatting sqref="AZ486">
    <cfRule type="expression" dxfId="3572" priority="3900" stopIfTrue="1">
      <formula>AZ486="No"</formula>
    </cfRule>
    <cfRule type="expression" dxfId="3571" priority="3901" stopIfTrue="1">
      <formula>AZ486="Yes"</formula>
    </cfRule>
  </conditionalFormatting>
  <conditionalFormatting sqref="AZ484:AZ486">
    <cfRule type="containsText" dxfId="3570" priority="3898" operator="containsText" text="No">
      <formula>NOT(ISERROR(SEARCH("No",AZ484)))</formula>
    </cfRule>
    <cfRule type="containsText" dxfId="3569" priority="3899" operator="containsText" text="Yes">
      <formula>NOT(ISERROR(SEARCH("Yes",AZ484)))</formula>
    </cfRule>
  </conditionalFormatting>
  <conditionalFormatting sqref="AZ490">
    <cfRule type="expression" dxfId="3568" priority="3896" stopIfTrue="1">
      <formula>AZ490="No"</formula>
    </cfRule>
    <cfRule type="expression" dxfId="3567" priority="3897" stopIfTrue="1">
      <formula>AZ490="Yes"</formula>
    </cfRule>
  </conditionalFormatting>
  <conditionalFormatting sqref="AZ491">
    <cfRule type="expression" dxfId="3566" priority="3894" stopIfTrue="1">
      <formula>AZ491="No"</formula>
    </cfRule>
    <cfRule type="expression" dxfId="3565" priority="3895" stopIfTrue="1">
      <formula>AZ491="Yes"</formula>
    </cfRule>
  </conditionalFormatting>
  <conditionalFormatting sqref="AZ492">
    <cfRule type="expression" dxfId="3564" priority="3892" stopIfTrue="1">
      <formula>AZ492="No"</formula>
    </cfRule>
    <cfRule type="expression" dxfId="3563" priority="3893" stopIfTrue="1">
      <formula>AZ492="Yes"</formula>
    </cfRule>
  </conditionalFormatting>
  <conditionalFormatting sqref="AZ490:AZ492">
    <cfRule type="containsText" dxfId="3562" priority="3890" operator="containsText" text="No">
      <formula>NOT(ISERROR(SEARCH("No",AZ490)))</formula>
    </cfRule>
    <cfRule type="containsText" dxfId="3561" priority="3891" operator="containsText" text="Yes">
      <formula>NOT(ISERROR(SEARCH("Yes",AZ490)))</formula>
    </cfRule>
  </conditionalFormatting>
  <conditionalFormatting sqref="AZ496">
    <cfRule type="expression" dxfId="3560" priority="3888" stopIfTrue="1">
      <formula>AZ496="No"</formula>
    </cfRule>
    <cfRule type="expression" dxfId="3559" priority="3889" stopIfTrue="1">
      <formula>AZ496="Yes"</formula>
    </cfRule>
  </conditionalFormatting>
  <conditionalFormatting sqref="AZ497">
    <cfRule type="expression" dxfId="3558" priority="3886" stopIfTrue="1">
      <formula>AZ497="No"</formula>
    </cfRule>
    <cfRule type="expression" dxfId="3557" priority="3887" stopIfTrue="1">
      <formula>AZ497="Yes"</formula>
    </cfRule>
  </conditionalFormatting>
  <conditionalFormatting sqref="AZ498">
    <cfRule type="expression" dxfId="3556" priority="3884" stopIfTrue="1">
      <formula>AZ498="No"</formula>
    </cfRule>
    <cfRule type="expression" dxfId="3555" priority="3885" stopIfTrue="1">
      <formula>AZ498="Yes"</formula>
    </cfRule>
  </conditionalFormatting>
  <conditionalFormatting sqref="AZ496:AZ498">
    <cfRule type="containsText" dxfId="3554" priority="3882" operator="containsText" text="No">
      <formula>NOT(ISERROR(SEARCH("No",AZ496)))</formula>
    </cfRule>
    <cfRule type="containsText" dxfId="3553" priority="3883" operator="containsText" text="Yes">
      <formula>NOT(ISERROR(SEARCH("Yes",AZ496)))</formula>
    </cfRule>
  </conditionalFormatting>
  <conditionalFormatting sqref="AZ502">
    <cfRule type="expression" dxfId="3552" priority="3880" stopIfTrue="1">
      <formula>AZ502="No"</formula>
    </cfRule>
    <cfRule type="expression" dxfId="3551" priority="3881" stopIfTrue="1">
      <formula>AZ502="Yes"</formula>
    </cfRule>
  </conditionalFormatting>
  <conditionalFormatting sqref="AZ503">
    <cfRule type="expression" dxfId="3550" priority="3878" stopIfTrue="1">
      <formula>AZ503="No"</formula>
    </cfRule>
    <cfRule type="expression" dxfId="3549" priority="3879" stopIfTrue="1">
      <formula>AZ503="Yes"</formula>
    </cfRule>
  </conditionalFormatting>
  <conditionalFormatting sqref="AZ504">
    <cfRule type="expression" dxfId="3548" priority="3876" stopIfTrue="1">
      <formula>AZ504="No"</formula>
    </cfRule>
    <cfRule type="expression" dxfId="3547" priority="3877" stopIfTrue="1">
      <formula>AZ504="Yes"</formula>
    </cfRule>
  </conditionalFormatting>
  <conditionalFormatting sqref="AZ502:AZ504">
    <cfRule type="containsText" dxfId="3546" priority="3874" operator="containsText" text="No">
      <formula>NOT(ISERROR(SEARCH("No",AZ502)))</formula>
    </cfRule>
    <cfRule type="containsText" dxfId="3545" priority="3875" operator="containsText" text="Yes">
      <formula>NOT(ISERROR(SEARCH("Yes",AZ502)))</formula>
    </cfRule>
  </conditionalFormatting>
  <conditionalFormatting sqref="AZ505">
    <cfRule type="expression" dxfId="3544" priority="3872" stopIfTrue="1">
      <formula>AZ505="No"</formula>
    </cfRule>
    <cfRule type="expression" dxfId="3543" priority="3873" stopIfTrue="1">
      <formula>AZ505="Yes"</formula>
    </cfRule>
  </conditionalFormatting>
  <conditionalFormatting sqref="AZ506">
    <cfRule type="expression" dxfId="3542" priority="3870" stopIfTrue="1">
      <formula>AZ506="No"</formula>
    </cfRule>
    <cfRule type="expression" dxfId="3541" priority="3871" stopIfTrue="1">
      <formula>AZ506="Yes"</formula>
    </cfRule>
  </conditionalFormatting>
  <conditionalFormatting sqref="AZ507">
    <cfRule type="expression" dxfId="3540" priority="3868" stopIfTrue="1">
      <formula>AZ507="No"</formula>
    </cfRule>
    <cfRule type="expression" dxfId="3539" priority="3869" stopIfTrue="1">
      <formula>AZ507="Yes"</formula>
    </cfRule>
  </conditionalFormatting>
  <conditionalFormatting sqref="AZ505:AZ507">
    <cfRule type="containsText" dxfId="3538" priority="3866" operator="containsText" text="No">
      <formula>NOT(ISERROR(SEARCH("No",AZ505)))</formula>
    </cfRule>
    <cfRule type="containsText" dxfId="3537" priority="3867" operator="containsText" text="Yes">
      <formula>NOT(ISERROR(SEARCH("Yes",AZ505)))</formula>
    </cfRule>
  </conditionalFormatting>
  <conditionalFormatting sqref="AZ508">
    <cfRule type="expression" dxfId="3536" priority="3864" stopIfTrue="1">
      <formula>AZ508="No"</formula>
    </cfRule>
    <cfRule type="expression" dxfId="3535" priority="3865" stopIfTrue="1">
      <formula>AZ508="Yes"</formula>
    </cfRule>
  </conditionalFormatting>
  <conditionalFormatting sqref="AZ509">
    <cfRule type="expression" dxfId="3534" priority="3862" stopIfTrue="1">
      <formula>AZ509="No"</formula>
    </cfRule>
    <cfRule type="expression" dxfId="3533" priority="3863" stopIfTrue="1">
      <formula>AZ509="Yes"</formula>
    </cfRule>
  </conditionalFormatting>
  <conditionalFormatting sqref="AZ510">
    <cfRule type="expression" dxfId="3532" priority="3860" stopIfTrue="1">
      <formula>AZ510="No"</formula>
    </cfRule>
    <cfRule type="expression" dxfId="3531" priority="3861" stopIfTrue="1">
      <formula>AZ510="Yes"</formula>
    </cfRule>
  </conditionalFormatting>
  <conditionalFormatting sqref="AZ508:AZ510">
    <cfRule type="containsText" dxfId="3530" priority="3858" operator="containsText" text="No">
      <formula>NOT(ISERROR(SEARCH("No",AZ508)))</formula>
    </cfRule>
    <cfRule type="containsText" dxfId="3529" priority="3859" operator="containsText" text="Yes">
      <formula>NOT(ISERROR(SEARCH("Yes",AZ508)))</formula>
    </cfRule>
  </conditionalFormatting>
  <conditionalFormatting sqref="AZ511">
    <cfRule type="expression" dxfId="3528" priority="3856" stopIfTrue="1">
      <formula>AZ511="No"</formula>
    </cfRule>
    <cfRule type="expression" dxfId="3527" priority="3857" stopIfTrue="1">
      <formula>AZ511="Yes"</formula>
    </cfRule>
  </conditionalFormatting>
  <conditionalFormatting sqref="AZ512">
    <cfRule type="expression" dxfId="3526" priority="3854" stopIfTrue="1">
      <formula>AZ512="No"</formula>
    </cfRule>
    <cfRule type="expression" dxfId="3525" priority="3855" stopIfTrue="1">
      <formula>AZ512="Yes"</formula>
    </cfRule>
  </conditionalFormatting>
  <conditionalFormatting sqref="AZ513">
    <cfRule type="expression" dxfId="3524" priority="3852" stopIfTrue="1">
      <formula>AZ513="No"</formula>
    </cfRule>
    <cfRule type="expression" dxfId="3523" priority="3853" stopIfTrue="1">
      <formula>AZ513="Yes"</formula>
    </cfRule>
  </conditionalFormatting>
  <conditionalFormatting sqref="AZ511:AZ513">
    <cfRule type="containsText" dxfId="3522" priority="3850" operator="containsText" text="No">
      <formula>NOT(ISERROR(SEARCH("No",AZ511)))</formula>
    </cfRule>
    <cfRule type="containsText" dxfId="3521" priority="3851" operator="containsText" text="Yes">
      <formula>NOT(ISERROR(SEARCH("Yes",AZ511)))</formula>
    </cfRule>
  </conditionalFormatting>
  <conditionalFormatting sqref="AZ514">
    <cfRule type="expression" dxfId="3520" priority="3848" stopIfTrue="1">
      <formula>AZ514="No"</formula>
    </cfRule>
    <cfRule type="expression" dxfId="3519" priority="3849" stopIfTrue="1">
      <formula>AZ514="Yes"</formula>
    </cfRule>
  </conditionalFormatting>
  <conditionalFormatting sqref="AZ515">
    <cfRule type="expression" dxfId="3518" priority="3846" stopIfTrue="1">
      <formula>AZ515="No"</formula>
    </cfRule>
    <cfRule type="expression" dxfId="3517" priority="3847" stopIfTrue="1">
      <formula>AZ515="Yes"</formula>
    </cfRule>
  </conditionalFormatting>
  <conditionalFormatting sqref="AZ516">
    <cfRule type="expression" dxfId="3516" priority="3844" stopIfTrue="1">
      <formula>AZ516="No"</formula>
    </cfRule>
    <cfRule type="expression" dxfId="3515" priority="3845" stopIfTrue="1">
      <formula>AZ516="Yes"</formula>
    </cfRule>
  </conditionalFormatting>
  <conditionalFormatting sqref="AZ514:AZ516">
    <cfRule type="containsText" dxfId="3514" priority="3842" operator="containsText" text="No">
      <formula>NOT(ISERROR(SEARCH("No",AZ514)))</formula>
    </cfRule>
    <cfRule type="containsText" dxfId="3513" priority="3843" operator="containsText" text="Yes">
      <formula>NOT(ISERROR(SEARCH("Yes",AZ514)))</formula>
    </cfRule>
  </conditionalFormatting>
  <conditionalFormatting sqref="AZ517">
    <cfRule type="expression" dxfId="3512" priority="3840" stopIfTrue="1">
      <formula>AZ517="No"</formula>
    </cfRule>
    <cfRule type="expression" dxfId="3511" priority="3841" stopIfTrue="1">
      <formula>AZ517="Yes"</formula>
    </cfRule>
  </conditionalFormatting>
  <conditionalFormatting sqref="AZ518">
    <cfRule type="expression" dxfId="3510" priority="3838" stopIfTrue="1">
      <formula>AZ518="No"</formula>
    </cfRule>
    <cfRule type="expression" dxfId="3509" priority="3839" stopIfTrue="1">
      <formula>AZ518="Yes"</formula>
    </cfRule>
  </conditionalFormatting>
  <conditionalFormatting sqref="AZ519">
    <cfRule type="expression" dxfId="3508" priority="3836" stopIfTrue="1">
      <formula>AZ519="No"</formula>
    </cfRule>
    <cfRule type="expression" dxfId="3507" priority="3837" stopIfTrue="1">
      <formula>AZ519="Yes"</formula>
    </cfRule>
  </conditionalFormatting>
  <conditionalFormatting sqref="AZ517:AZ519">
    <cfRule type="containsText" dxfId="3506" priority="3834" operator="containsText" text="No">
      <formula>NOT(ISERROR(SEARCH("No",AZ517)))</formula>
    </cfRule>
    <cfRule type="containsText" dxfId="3505" priority="3835" operator="containsText" text="Yes">
      <formula>NOT(ISERROR(SEARCH("Yes",AZ517)))</formula>
    </cfRule>
  </conditionalFormatting>
  <conditionalFormatting sqref="AZ523">
    <cfRule type="expression" dxfId="3504" priority="3832" stopIfTrue="1">
      <formula>AZ523="No"</formula>
    </cfRule>
    <cfRule type="expression" dxfId="3503" priority="3833" stopIfTrue="1">
      <formula>AZ523="Yes"</formula>
    </cfRule>
  </conditionalFormatting>
  <conditionalFormatting sqref="AZ524">
    <cfRule type="expression" dxfId="3502" priority="3830" stopIfTrue="1">
      <formula>AZ524="No"</formula>
    </cfRule>
    <cfRule type="expression" dxfId="3501" priority="3831" stopIfTrue="1">
      <formula>AZ524="Yes"</formula>
    </cfRule>
  </conditionalFormatting>
  <conditionalFormatting sqref="AZ525">
    <cfRule type="expression" dxfId="3500" priority="3828" stopIfTrue="1">
      <formula>AZ525="No"</formula>
    </cfRule>
    <cfRule type="expression" dxfId="3499" priority="3829" stopIfTrue="1">
      <formula>AZ525="Yes"</formula>
    </cfRule>
  </conditionalFormatting>
  <conditionalFormatting sqref="AZ523:AZ525">
    <cfRule type="containsText" dxfId="3498" priority="3826" operator="containsText" text="No">
      <formula>NOT(ISERROR(SEARCH("No",AZ523)))</formula>
    </cfRule>
    <cfRule type="containsText" dxfId="3497" priority="3827" operator="containsText" text="Yes">
      <formula>NOT(ISERROR(SEARCH("Yes",AZ523)))</formula>
    </cfRule>
  </conditionalFormatting>
  <conditionalFormatting sqref="AZ526">
    <cfRule type="expression" dxfId="3496" priority="3824" stopIfTrue="1">
      <formula>AZ526="No"</formula>
    </cfRule>
    <cfRule type="expression" dxfId="3495" priority="3825" stopIfTrue="1">
      <formula>AZ526="Yes"</formula>
    </cfRule>
  </conditionalFormatting>
  <conditionalFormatting sqref="AZ527">
    <cfRule type="expression" dxfId="3494" priority="3822" stopIfTrue="1">
      <formula>AZ527="No"</formula>
    </cfRule>
    <cfRule type="expression" dxfId="3493" priority="3823" stopIfTrue="1">
      <formula>AZ527="Yes"</formula>
    </cfRule>
  </conditionalFormatting>
  <conditionalFormatting sqref="AZ528">
    <cfRule type="expression" dxfId="3492" priority="3820" stopIfTrue="1">
      <formula>AZ528="No"</formula>
    </cfRule>
    <cfRule type="expression" dxfId="3491" priority="3821" stopIfTrue="1">
      <formula>AZ528="Yes"</formula>
    </cfRule>
  </conditionalFormatting>
  <conditionalFormatting sqref="AZ526:AZ528">
    <cfRule type="containsText" dxfId="3490" priority="3818" operator="containsText" text="No">
      <formula>NOT(ISERROR(SEARCH("No",AZ526)))</formula>
    </cfRule>
    <cfRule type="containsText" dxfId="3489" priority="3819" operator="containsText" text="Yes">
      <formula>NOT(ISERROR(SEARCH("Yes",AZ526)))</formula>
    </cfRule>
  </conditionalFormatting>
  <conditionalFormatting sqref="AZ532">
    <cfRule type="expression" dxfId="3488" priority="3816" stopIfTrue="1">
      <formula>AZ532="No"</formula>
    </cfRule>
    <cfRule type="expression" dxfId="3487" priority="3817" stopIfTrue="1">
      <formula>AZ532="Yes"</formula>
    </cfRule>
  </conditionalFormatting>
  <conditionalFormatting sqref="AZ533">
    <cfRule type="expression" dxfId="3486" priority="3814" stopIfTrue="1">
      <formula>AZ533="No"</formula>
    </cfRule>
    <cfRule type="expression" dxfId="3485" priority="3815" stopIfTrue="1">
      <formula>AZ533="Yes"</formula>
    </cfRule>
  </conditionalFormatting>
  <conditionalFormatting sqref="AZ534">
    <cfRule type="expression" dxfId="3484" priority="3812" stopIfTrue="1">
      <formula>AZ534="No"</formula>
    </cfRule>
    <cfRule type="expression" dxfId="3483" priority="3813" stopIfTrue="1">
      <formula>AZ534="Yes"</formula>
    </cfRule>
  </conditionalFormatting>
  <conditionalFormatting sqref="AZ532:AZ534">
    <cfRule type="containsText" dxfId="3482" priority="3810" operator="containsText" text="No">
      <formula>NOT(ISERROR(SEARCH("No",AZ532)))</formula>
    </cfRule>
    <cfRule type="containsText" dxfId="3481" priority="3811" operator="containsText" text="Yes">
      <formula>NOT(ISERROR(SEARCH("Yes",AZ532)))</formula>
    </cfRule>
  </conditionalFormatting>
  <conditionalFormatting sqref="AZ535">
    <cfRule type="expression" dxfId="3480" priority="3808" stopIfTrue="1">
      <formula>AZ535="No"</formula>
    </cfRule>
    <cfRule type="expression" dxfId="3479" priority="3809" stopIfTrue="1">
      <formula>AZ535="Yes"</formula>
    </cfRule>
  </conditionalFormatting>
  <conditionalFormatting sqref="AZ536">
    <cfRule type="expression" dxfId="3478" priority="3806" stopIfTrue="1">
      <formula>AZ536="No"</formula>
    </cfRule>
    <cfRule type="expression" dxfId="3477" priority="3807" stopIfTrue="1">
      <formula>AZ536="Yes"</formula>
    </cfRule>
  </conditionalFormatting>
  <conditionalFormatting sqref="AZ537">
    <cfRule type="expression" dxfId="3476" priority="3804" stopIfTrue="1">
      <formula>AZ537="No"</formula>
    </cfRule>
    <cfRule type="expression" dxfId="3475" priority="3805" stopIfTrue="1">
      <formula>AZ537="Yes"</formula>
    </cfRule>
  </conditionalFormatting>
  <conditionalFormatting sqref="AZ535:AZ537">
    <cfRule type="containsText" dxfId="3474" priority="3802" operator="containsText" text="No">
      <formula>NOT(ISERROR(SEARCH("No",AZ535)))</formula>
    </cfRule>
    <cfRule type="containsText" dxfId="3473" priority="3803" operator="containsText" text="Yes">
      <formula>NOT(ISERROR(SEARCH("Yes",AZ535)))</formula>
    </cfRule>
  </conditionalFormatting>
  <conditionalFormatting sqref="AZ538">
    <cfRule type="expression" dxfId="3472" priority="3800" stopIfTrue="1">
      <formula>AZ538="No"</formula>
    </cfRule>
    <cfRule type="expression" dxfId="3471" priority="3801" stopIfTrue="1">
      <formula>AZ538="Yes"</formula>
    </cfRule>
  </conditionalFormatting>
  <conditionalFormatting sqref="AZ539">
    <cfRule type="expression" dxfId="3470" priority="3798" stopIfTrue="1">
      <formula>AZ539="No"</formula>
    </cfRule>
    <cfRule type="expression" dxfId="3469" priority="3799" stopIfTrue="1">
      <formula>AZ539="Yes"</formula>
    </cfRule>
  </conditionalFormatting>
  <conditionalFormatting sqref="AZ540">
    <cfRule type="expression" dxfId="3468" priority="3796" stopIfTrue="1">
      <formula>AZ540="No"</formula>
    </cfRule>
    <cfRule type="expression" dxfId="3467" priority="3797" stopIfTrue="1">
      <formula>AZ540="Yes"</formula>
    </cfRule>
  </conditionalFormatting>
  <conditionalFormatting sqref="AZ538:AZ540">
    <cfRule type="containsText" dxfId="3466" priority="3794" operator="containsText" text="No">
      <formula>NOT(ISERROR(SEARCH("No",AZ538)))</formula>
    </cfRule>
    <cfRule type="containsText" dxfId="3465" priority="3795" operator="containsText" text="Yes">
      <formula>NOT(ISERROR(SEARCH("Yes",AZ538)))</formula>
    </cfRule>
  </conditionalFormatting>
  <conditionalFormatting sqref="AZ541">
    <cfRule type="expression" dxfId="3464" priority="3792" stopIfTrue="1">
      <formula>AZ541="No"</formula>
    </cfRule>
    <cfRule type="expression" dxfId="3463" priority="3793" stopIfTrue="1">
      <formula>AZ541="Yes"</formula>
    </cfRule>
  </conditionalFormatting>
  <conditionalFormatting sqref="AZ542">
    <cfRule type="expression" dxfId="3462" priority="3790" stopIfTrue="1">
      <formula>AZ542="No"</formula>
    </cfRule>
    <cfRule type="expression" dxfId="3461" priority="3791" stopIfTrue="1">
      <formula>AZ542="Yes"</formula>
    </cfRule>
  </conditionalFormatting>
  <conditionalFormatting sqref="AZ543">
    <cfRule type="expression" dxfId="3460" priority="3788" stopIfTrue="1">
      <formula>AZ543="No"</formula>
    </cfRule>
    <cfRule type="expression" dxfId="3459" priority="3789" stopIfTrue="1">
      <formula>AZ543="Yes"</formula>
    </cfRule>
  </conditionalFormatting>
  <conditionalFormatting sqref="AZ541:AZ543">
    <cfRule type="containsText" dxfId="3458" priority="3786" operator="containsText" text="No">
      <formula>NOT(ISERROR(SEARCH("No",AZ541)))</formula>
    </cfRule>
    <cfRule type="containsText" dxfId="3457" priority="3787" operator="containsText" text="Yes">
      <formula>NOT(ISERROR(SEARCH("Yes",AZ541)))</formula>
    </cfRule>
  </conditionalFormatting>
  <conditionalFormatting sqref="AZ572">
    <cfRule type="expression" dxfId="3456" priority="3784" stopIfTrue="1">
      <formula>AZ572="No"</formula>
    </cfRule>
    <cfRule type="expression" dxfId="3455" priority="3785" stopIfTrue="1">
      <formula>AZ572="Yes"</formula>
    </cfRule>
  </conditionalFormatting>
  <conditionalFormatting sqref="AZ573">
    <cfRule type="expression" dxfId="3454" priority="3782" stopIfTrue="1">
      <formula>AZ573="No"</formula>
    </cfRule>
    <cfRule type="expression" dxfId="3453" priority="3783" stopIfTrue="1">
      <formula>AZ573="Yes"</formula>
    </cfRule>
  </conditionalFormatting>
  <conditionalFormatting sqref="AZ572:AZ573">
    <cfRule type="containsText" dxfId="3452" priority="3780" operator="containsText" text="No">
      <formula>NOT(ISERROR(SEARCH("No",AZ572)))</formula>
    </cfRule>
    <cfRule type="containsText" dxfId="3451" priority="3781" operator="containsText" text="Yes">
      <formula>NOT(ISERROR(SEARCH("Yes",AZ572)))</formula>
    </cfRule>
  </conditionalFormatting>
  <conditionalFormatting sqref="AZ473:AZ486 AZ547:AZ559 AZ612:AZ613 AZ572:AZ573 AZ621:AZ622 AZ575:AZ577 AZ490:AZ543 AZ563:AZ570 AZ584:AZ589 AZ593:AZ595 AZ599:AZ604">
    <cfRule type="containsText" dxfId="3450" priority="3778" operator="containsText" text="No">
      <formula>NOT(ISERROR(SEARCH("No",AZ473)))</formula>
    </cfRule>
    <cfRule type="containsText" dxfId="3449" priority="3779" operator="containsText" text="Yes">
      <formula>NOT(ISERROR(SEARCH("Yes",AZ473)))</formula>
    </cfRule>
  </conditionalFormatting>
  <conditionalFormatting sqref="AZ499:AZ501">
    <cfRule type="expression" dxfId="3448" priority="3776" stopIfTrue="1">
      <formula>AZ499="No"</formula>
    </cfRule>
    <cfRule type="expression" dxfId="3447" priority="3777" stopIfTrue="1">
      <formula>AZ499="Yes"</formula>
    </cfRule>
  </conditionalFormatting>
  <conditionalFormatting sqref="AZ529:AZ531">
    <cfRule type="expression" dxfId="3446" priority="3774" stopIfTrue="1">
      <formula>AZ529="No"</formula>
    </cfRule>
    <cfRule type="expression" dxfId="3445" priority="3775" stopIfTrue="1">
      <formula>AZ529="Yes"</formula>
    </cfRule>
  </conditionalFormatting>
  <conditionalFormatting sqref="AZ547:AZ549">
    <cfRule type="expression" dxfId="3444" priority="3772" stopIfTrue="1">
      <formula>AZ547="No"</formula>
    </cfRule>
    <cfRule type="expression" dxfId="3443" priority="3773" stopIfTrue="1">
      <formula>AZ547="Yes"</formula>
    </cfRule>
  </conditionalFormatting>
  <conditionalFormatting sqref="AZ553:AZ555">
    <cfRule type="expression" dxfId="3442" priority="3770" stopIfTrue="1">
      <formula>AZ553="No"</formula>
    </cfRule>
    <cfRule type="expression" dxfId="3441" priority="3771" stopIfTrue="1">
      <formula>AZ553="Yes"</formula>
    </cfRule>
  </conditionalFormatting>
  <conditionalFormatting sqref="AZ553:AZ555">
    <cfRule type="expression" dxfId="3440" priority="3768" stopIfTrue="1">
      <formula>AZ553="No"</formula>
    </cfRule>
    <cfRule type="expression" dxfId="3439" priority="3769" stopIfTrue="1">
      <formula>AZ553="Yes"</formula>
    </cfRule>
  </conditionalFormatting>
  <conditionalFormatting sqref="AZ559">
    <cfRule type="expression" dxfId="3438" priority="3766" stopIfTrue="1">
      <formula>AZ559="No"</formula>
    </cfRule>
    <cfRule type="expression" dxfId="3437" priority="3767" stopIfTrue="1">
      <formula>AZ559="Yes"</formula>
    </cfRule>
  </conditionalFormatting>
  <conditionalFormatting sqref="AZ559">
    <cfRule type="expression" dxfId="3436" priority="3764" stopIfTrue="1">
      <formula>AZ559="No"</formula>
    </cfRule>
    <cfRule type="expression" dxfId="3435" priority="3765" stopIfTrue="1">
      <formula>AZ559="Yes"</formula>
    </cfRule>
  </conditionalFormatting>
  <conditionalFormatting sqref="AZ544:AZ546">
    <cfRule type="containsText" dxfId="3434" priority="3760" operator="containsText" text="No">
      <formula>NOT(ISERROR(SEARCH("No",AZ544)))</formula>
    </cfRule>
    <cfRule type="containsText" dxfId="3433" priority="3761" operator="containsText" text="Yes">
      <formula>NOT(ISERROR(SEARCH("Yes",AZ544)))</formula>
    </cfRule>
    <cfRule type="containsText" dxfId="3432" priority="3762" operator="containsText" text="Yes">
      <formula>NOT(ISERROR(SEARCH("Yes",AZ544)))</formula>
    </cfRule>
    <cfRule type="containsText" dxfId="3431" priority="3763" operator="containsText" text="Yes">
      <formula>NOT(ISERROR(SEARCH("Yes",AZ544)))</formula>
    </cfRule>
  </conditionalFormatting>
  <conditionalFormatting sqref="AZ563:AZ564">
    <cfRule type="expression" dxfId="3430" priority="3758" stopIfTrue="1">
      <formula>AZ563="No"</formula>
    </cfRule>
    <cfRule type="expression" dxfId="3429" priority="3759" stopIfTrue="1">
      <formula>AZ563="Yes"</formula>
    </cfRule>
  </conditionalFormatting>
  <conditionalFormatting sqref="AZ565:AZ567">
    <cfRule type="expression" dxfId="3428" priority="3756" stopIfTrue="1">
      <formula>AZ565="No"</formula>
    </cfRule>
    <cfRule type="expression" dxfId="3427" priority="3757" stopIfTrue="1">
      <formula>AZ565="Yes"</formula>
    </cfRule>
  </conditionalFormatting>
  <conditionalFormatting sqref="AZ565:AZ567">
    <cfRule type="expression" dxfId="3426" priority="3754" stopIfTrue="1">
      <formula>AZ565="No"</formula>
    </cfRule>
    <cfRule type="expression" dxfId="3425" priority="3755" stopIfTrue="1">
      <formula>AZ565="Yes"</formula>
    </cfRule>
  </conditionalFormatting>
  <conditionalFormatting sqref="AZ568:AZ570">
    <cfRule type="expression" dxfId="3424" priority="3752" stopIfTrue="1">
      <formula>AZ568="No"</formula>
    </cfRule>
    <cfRule type="expression" dxfId="3423" priority="3753" stopIfTrue="1">
      <formula>AZ568="Yes"</formula>
    </cfRule>
  </conditionalFormatting>
  <conditionalFormatting sqref="AZ575:AZ576">
    <cfRule type="expression" dxfId="3422" priority="3750" stopIfTrue="1">
      <formula>AZ575="No"</formula>
    </cfRule>
    <cfRule type="expression" dxfId="3421" priority="3751" stopIfTrue="1">
      <formula>AZ575="Yes"</formula>
    </cfRule>
  </conditionalFormatting>
  <conditionalFormatting sqref="AZ625:AZ627">
    <cfRule type="expression" dxfId="3420" priority="3748" stopIfTrue="1">
      <formula>AZ625="No"</formula>
    </cfRule>
    <cfRule type="expression" dxfId="3419" priority="3749" stopIfTrue="1">
      <formula>AZ625="Yes"</formula>
    </cfRule>
  </conditionalFormatting>
  <conditionalFormatting sqref="AZ628:AZ630">
    <cfRule type="expression" dxfId="3418" priority="3746" stopIfTrue="1">
      <formula>AZ628="No"</formula>
    </cfRule>
    <cfRule type="expression" dxfId="3417" priority="3747" stopIfTrue="1">
      <formula>AZ628="Yes"</formula>
    </cfRule>
  </conditionalFormatting>
  <conditionalFormatting sqref="AZ625:AZ630">
    <cfRule type="containsText" dxfId="3416" priority="3743" operator="containsText" text="No">
      <formula>NOT(ISERROR(SEARCH("No",AZ625)))</formula>
    </cfRule>
    <cfRule type="containsText" dxfId="3415" priority="3744" operator="containsText" text="Yes">
      <formula>NOT(ISERROR(SEARCH("Yes",AZ625)))</formula>
    </cfRule>
    <cfRule type="containsText" dxfId="3414" priority="3745" operator="containsText" text="No">
      <formula>NOT(ISERROR(SEARCH("No",AZ625)))</formula>
    </cfRule>
  </conditionalFormatting>
  <conditionalFormatting sqref="AZ625:AZ630">
    <cfRule type="containsText" dxfId="3413" priority="3742" operator="containsText" text="No">
      <formula>NOT(ISERROR(SEARCH("No",AZ625)))</formula>
    </cfRule>
  </conditionalFormatting>
  <conditionalFormatting sqref="AZ625:AZ630">
    <cfRule type="containsText" dxfId="3412" priority="3740" operator="containsText" text="No">
      <formula>NOT(ISERROR(SEARCH("No",AZ625)))</formula>
    </cfRule>
    <cfRule type="containsText" dxfId="3411" priority="3741" operator="containsText" text="Yes">
      <formula>NOT(ISERROR(SEARCH("Yes",AZ625)))</formula>
    </cfRule>
  </conditionalFormatting>
  <conditionalFormatting sqref="AZ625:AZ630">
    <cfRule type="containsText" dxfId="3410" priority="3738" operator="containsText" text="No">
      <formula>NOT(ISERROR(SEARCH("No",AZ625)))</formula>
    </cfRule>
    <cfRule type="containsText" dxfId="3409" priority="3739" operator="containsText" text="Yes">
      <formula>NOT(ISERROR(SEARCH("Yes",AZ625)))</formula>
    </cfRule>
  </conditionalFormatting>
  <conditionalFormatting sqref="AZ550:AZ552">
    <cfRule type="expression" dxfId="3408" priority="3726" stopIfTrue="1">
      <formula>AZ550="No"</formula>
    </cfRule>
    <cfRule type="expression" dxfId="3407" priority="3727" stopIfTrue="1">
      <formula>AZ550="Yes"</formula>
    </cfRule>
  </conditionalFormatting>
  <conditionalFormatting sqref="AZ550:AZ552">
    <cfRule type="expression" dxfId="3406" priority="3724" stopIfTrue="1">
      <formula>AZ550="No"</formula>
    </cfRule>
    <cfRule type="expression" dxfId="3405" priority="3725" stopIfTrue="1">
      <formula>AZ550="Yes"</formula>
    </cfRule>
  </conditionalFormatting>
  <conditionalFormatting sqref="AZ553:AZ555">
    <cfRule type="expression" dxfId="3404" priority="3722" stopIfTrue="1">
      <formula>AZ553="No"</formula>
    </cfRule>
    <cfRule type="expression" dxfId="3403" priority="3723" stopIfTrue="1">
      <formula>AZ553="Yes"</formula>
    </cfRule>
  </conditionalFormatting>
  <conditionalFormatting sqref="AZ553:AZ555">
    <cfRule type="expression" dxfId="3402" priority="3720" stopIfTrue="1">
      <formula>AZ553="No"</formula>
    </cfRule>
    <cfRule type="expression" dxfId="3401" priority="3721" stopIfTrue="1">
      <formula>AZ553="Yes"</formula>
    </cfRule>
  </conditionalFormatting>
  <conditionalFormatting sqref="AZ556:AZ558">
    <cfRule type="expression" dxfId="3400" priority="3718" stopIfTrue="1">
      <formula>AZ556="No"</formula>
    </cfRule>
    <cfRule type="expression" dxfId="3399" priority="3719" stopIfTrue="1">
      <formula>AZ556="Yes"</formula>
    </cfRule>
  </conditionalFormatting>
  <conditionalFormatting sqref="AZ556:AZ558">
    <cfRule type="expression" dxfId="3398" priority="3716" stopIfTrue="1">
      <formula>AZ556="No"</formula>
    </cfRule>
    <cfRule type="expression" dxfId="3397" priority="3717" stopIfTrue="1">
      <formula>AZ556="Yes"</formula>
    </cfRule>
  </conditionalFormatting>
  <conditionalFormatting sqref="AZ628:AZ630">
    <cfRule type="expression" dxfId="3396" priority="3714" stopIfTrue="1">
      <formula>AZ628="No"</formula>
    </cfRule>
    <cfRule type="expression" dxfId="3395" priority="3715" stopIfTrue="1">
      <formula>AZ628="Yes"</formula>
    </cfRule>
  </conditionalFormatting>
  <conditionalFormatting sqref="BA520:BA522">
    <cfRule type="expression" dxfId="3394" priority="3712" stopIfTrue="1">
      <formula>BA520="No"</formula>
    </cfRule>
    <cfRule type="expression" dxfId="3393" priority="3713" stopIfTrue="1">
      <formula>BA520="Yes"</formula>
    </cfRule>
  </conditionalFormatting>
  <conditionalFormatting sqref="BA373:BA375 BA391:BA393 BA412:BA417 BA467:BA474 BA481:BA483 BA520:BA522 BA493:BA495 BA499:BA501 BA529:BA531 BA550:BA559 BA575:BA577 BA397:BA399 BA421:BA426 BA433:BA438 BA563:BA570">
    <cfRule type="expression" dxfId="3392" priority="3710" stopIfTrue="1">
      <formula>BA373="No"</formula>
    </cfRule>
    <cfRule type="expression" dxfId="3391" priority="3711" stopIfTrue="1">
      <formula>BA373="Yes"</formula>
    </cfRule>
  </conditionalFormatting>
  <conditionalFormatting sqref="BA547:BA549">
    <cfRule type="expression" dxfId="3390" priority="3708" stopIfTrue="1">
      <formula>BA547="No"</formula>
    </cfRule>
    <cfRule type="expression" dxfId="3389" priority="3709" stopIfTrue="1">
      <formula>BA547="Yes"</formula>
    </cfRule>
  </conditionalFormatting>
  <conditionalFormatting sqref="BA584:BA589 BA612:BA613 BA621:BA622 BA593:BA595 BA599:BA604">
    <cfRule type="expression" dxfId="3388" priority="3706" stopIfTrue="1">
      <formula>BA584="No"</formula>
    </cfRule>
    <cfRule type="expression" dxfId="3387" priority="3707" stopIfTrue="1">
      <formula>BA584="Yes"</formula>
    </cfRule>
  </conditionalFormatting>
  <conditionalFormatting sqref="BA593:BA595 BA612:BA613 BA621:BA622 BA599:BA604">
    <cfRule type="containsText" dxfId="3386" priority="3704" operator="containsText" text="No">
      <formula>NOT(ISERROR(SEARCH("No",BA593)))</formula>
    </cfRule>
    <cfRule type="containsText" dxfId="3385" priority="3705" operator="containsText" text="Yes">
      <formula>NOT(ISERROR(SEARCH("Yes",BA593)))</formula>
    </cfRule>
  </conditionalFormatting>
  <conditionalFormatting sqref="BA367">
    <cfRule type="expression" dxfId="3384" priority="3702" stopIfTrue="1">
      <formula>BA367="No"</formula>
    </cfRule>
    <cfRule type="expression" dxfId="3383" priority="3703" stopIfTrue="1">
      <formula>BA367="Yes"</formula>
    </cfRule>
  </conditionalFormatting>
  <conditionalFormatting sqref="BA368">
    <cfRule type="expression" dxfId="3382" priority="3700" stopIfTrue="1">
      <formula>BA368="No"</formula>
    </cfRule>
    <cfRule type="expression" dxfId="3381" priority="3701" stopIfTrue="1">
      <formula>BA368="Yes"</formula>
    </cfRule>
  </conditionalFormatting>
  <conditionalFormatting sqref="BA369">
    <cfRule type="expression" dxfId="3380" priority="3698" stopIfTrue="1">
      <formula>BA369="No"</formula>
    </cfRule>
    <cfRule type="expression" dxfId="3379" priority="3699" stopIfTrue="1">
      <formula>BA369="Yes"</formula>
    </cfRule>
  </conditionalFormatting>
  <conditionalFormatting sqref="BA520:BA522 BA373:BA375 BA391:BA393 BA467:BA474 BA481:BA483 BA493:BA495 BA499:BA501 BA529:BA531 BA412:BA417 BA547:BA559 BA575:BA577 BA612:BA613 BA621:BA622 BA397:BA399 BA421:BA426 BA433:BA438 BA563:BA570 BA584:BA589 BA593:BA595 BA599:BA604">
    <cfRule type="containsText" dxfId="3378" priority="3695" operator="containsText" text="No">
      <formula>NOT(ISERROR(SEARCH("No",BA373)))</formula>
    </cfRule>
    <cfRule type="containsText" dxfId="3377" priority="3696" operator="containsText" text="Yes">
      <formula>NOT(ISERROR(SEARCH("Yes",BA373)))</formula>
    </cfRule>
    <cfRule type="containsText" dxfId="3376" priority="3697" operator="containsText" text="No">
      <formula>NOT(ISERROR(SEARCH("No",BA373)))</formula>
    </cfRule>
  </conditionalFormatting>
  <conditionalFormatting sqref="BA373:BA375 BA391:BA393 BA412:BA417 BA467:BA474 BA481:BA483 BA520:BA522 BA499:BA501 BA529:BA531 BA493:BA495 BA547:BA559 BA575:BA577 BA612:BA613 BA621:BA622 BA397:BA399 BA421:BA426 BA433:BA438 BA563:BA570 BA584:BA589 BA593:BA595 BA599:BA604">
    <cfRule type="containsText" dxfId="3375" priority="3694" operator="containsText" text="No">
      <formula>NOT(ISERROR(SEARCH("No",BA373)))</formula>
    </cfRule>
  </conditionalFormatting>
  <conditionalFormatting sqref="BA385">
    <cfRule type="expression" dxfId="3374" priority="3686" stopIfTrue="1">
      <formula>BA385="No"</formula>
    </cfRule>
    <cfRule type="expression" dxfId="3373" priority="3687" stopIfTrue="1">
      <formula>BA385="Yes"</formula>
    </cfRule>
  </conditionalFormatting>
  <conditionalFormatting sqref="BA386">
    <cfRule type="expression" dxfId="3372" priority="3684" stopIfTrue="1">
      <formula>BA386="No"</formula>
    </cfRule>
    <cfRule type="expression" dxfId="3371" priority="3685" stopIfTrue="1">
      <formula>BA386="Yes"</formula>
    </cfRule>
  </conditionalFormatting>
  <conditionalFormatting sqref="BA387">
    <cfRule type="expression" dxfId="3370" priority="3682" stopIfTrue="1">
      <formula>BA387="No"</formula>
    </cfRule>
    <cfRule type="expression" dxfId="3369" priority="3683" stopIfTrue="1">
      <formula>BA387="Yes"</formula>
    </cfRule>
  </conditionalFormatting>
  <conditionalFormatting sqref="BA388">
    <cfRule type="expression" dxfId="3368" priority="3680" stopIfTrue="1">
      <formula>BA388="No"</formula>
    </cfRule>
    <cfRule type="expression" dxfId="3367" priority="3681" stopIfTrue="1">
      <formula>BA388="Yes"</formula>
    </cfRule>
  </conditionalFormatting>
  <conditionalFormatting sqref="BA389">
    <cfRule type="expression" dxfId="3366" priority="3678" stopIfTrue="1">
      <formula>BA389="No"</formula>
    </cfRule>
    <cfRule type="expression" dxfId="3365" priority="3679" stopIfTrue="1">
      <formula>BA389="Yes"</formula>
    </cfRule>
  </conditionalFormatting>
  <conditionalFormatting sqref="BA390">
    <cfRule type="expression" dxfId="3364" priority="3676" stopIfTrue="1">
      <formula>BA390="No"</formula>
    </cfRule>
    <cfRule type="expression" dxfId="3363" priority="3677" stopIfTrue="1">
      <formula>BA390="Yes"</formula>
    </cfRule>
  </conditionalFormatting>
  <conditionalFormatting sqref="BA400">
    <cfRule type="expression" dxfId="3362" priority="3674" stopIfTrue="1">
      <formula>BA400="No"</formula>
    </cfRule>
    <cfRule type="expression" dxfId="3361" priority="3675" stopIfTrue="1">
      <formula>BA400="Yes"</formula>
    </cfRule>
  </conditionalFormatting>
  <conditionalFormatting sqref="BA401">
    <cfRule type="expression" dxfId="3360" priority="3672" stopIfTrue="1">
      <formula>BA401="No"</formula>
    </cfRule>
    <cfRule type="expression" dxfId="3359" priority="3673" stopIfTrue="1">
      <formula>BA401="Yes"</formula>
    </cfRule>
  </conditionalFormatting>
  <conditionalFormatting sqref="BA402">
    <cfRule type="expression" dxfId="3358" priority="3670" stopIfTrue="1">
      <formula>BA402="No"</formula>
    </cfRule>
    <cfRule type="expression" dxfId="3357" priority="3671" stopIfTrue="1">
      <formula>BA402="Yes"</formula>
    </cfRule>
  </conditionalFormatting>
  <conditionalFormatting sqref="BA403">
    <cfRule type="expression" dxfId="3356" priority="3668" stopIfTrue="1">
      <formula>BA403="No"</formula>
    </cfRule>
    <cfRule type="expression" dxfId="3355" priority="3669" stopIfTrue="1">
      <formula>BA403="Yes"</formula>
    </cfRule>
  </conditionalFormatting>
  <conditionalFormatting sqref="BA404">
    <cfRule type="expression" dxfId="3354" priority="3666" stopIfTrue="1">
      <formula>BA404="No"</formula>
    </cfRule>
    <cfRule type="expression" dxfId="3353" priority="3667" stopIfTrue="1">
      <formula>BA404="Yes"</formula>
    </cfRule>
  </conditionalFormatting>
  <conditionalFormatting sqref="BA405">
    <cfRule type="expression" dxfId="3352" priority="3664" stopIfTrue="1">
      <formula>BA405="No"</formula>
    </cfRule>
    <cfRule type="expression" dxfId="3351" priority="3665" stopIfTrue="1">
      <formula>BA405="Yes"</formula>
    </cfRule>
  </conditionalFormatting>
  <conditionalFormatting sqref="BA406">
    <cfRule type="expression" dxfId="3350" priority="3662" stopIfTrue="1">
      <formula>BA406="No"</formula>
    </cfRule>
    <cfRule type="expression" dxfId="3349" priority="3663" stopIfTrue="1">
      <formula>BA406="Yes"</formula>
    </cfRule>
  </conditionalFormatting>
  <conditionalFormatting sqref="BA407">
    <cfRule type="expression" dxfId="3348" priority="3660" stopIfTrue="1">
      <formula>BA407="No"</formula>
    </cfRule>
    <cfRule type="expression" dxfId="3347" priority="3661" stopIfTrue="1">
      <formula>BA407="Yes"</formula>
    </cfRule>
  </conditionalFormatting>
  <conditionalFormatting sqref="BA408">
    <cfRule type="expression" dxfId="3346" priority="3658" stopIfTrue="1">
      <formula>BA408="No"</formula>
    </cfRule>
    <cfRule type="expression" dxfId="3345" priority="3659" stopIfTrue="1">
      <formula>BA408="Yes"</formula>
    </cfRule>
  </conditionalFormatting>
  <conditionalFormatting sqref="BA409">
    <cfRule type="expression" dxfId="3344" priority="3656" stopIfTrue="1">
      <formula>BA409="No"</formula>
    </cfRule>
    <cfRule type="expression" dxfId="3343" priority="3657" stopIfTrue="1">
      <formula>BA409="Yes"</formula>
    </cfRule>
  </conditionalFormatting>
  <conditionalFormatting sqref="BA410">
    <cfRule type="expression" dxfId="3342" priority="3654" stopIfTrue="1">
      <formula>BA410="No"</formula>
    </cfRule>
    <cfRule type="expression" dxfId="3341" priority="3655" stopIfTrue="1">
      <formula>BA410="Yes"</formula>
    </cfRule>
  </conditionalFormatting>
  <conditionalFormatting sqref="BA411">
    <cfRule type="expression" dxfId="3340" priority="3652" stopIfTrue="1">
      <formula>BA411="No"</formula>
    </cfRule>
    <cfRule type="expression" dxfId="3339" priority="3653" stopIfTrue="1">
      <formula>BA411="Yes"</formula>
    </cfRule>
  </conditionalFormatting>
  <conditionalFormatting sqref="BA391:BA393">
    <cfRule type="expression" dxfId="3338" priority="3650" stopIfTrue="1">
      <formula>BA391="No"</formula>
    </cfRule>
    <cfRule type="expression" dxfId="3337" priority="3651" stopIfTrue="1">
      <formula>BA391="Yes"</formula>
    </cfRule>
  </conditionalFormatting>
  <conditionalFormatting sqref="BA397:BA417 BA467:BA474 BA481:BA483 BA499:BA501 BA520:BA522 BA529:BA531 BA493:BA495 BA547:BA559 BA575:BA577 BA612:BA613 BA621:BA622 BA421:BA426 BA433:BA438 BA563:BA570 BA584:BA589 BA593:BA595 BA599:BA604">
    <cfRule type="containsText" dxfId="3336" priority="3648" operator="containsText" text="No">
      <formula>NOT(ISERROR(SEARCH("No",BA397)))</formula>
    </cfRule>
    <cfRule type="containsText" dxfId="3335" priority="3649" operator="containsText" text="Yes">
      <formula>NOT(ISERROR(SEARCH("Yes",BA397)))</formula>
    </cfRule>
  </conditionalFormatting>
  <conditionalFormatting sqref="BA397:BA399">
    <cfRule type="expression" dxfId="3334" priority="3646" stopIfTrue="1">
      <formula>BA397="No"</formula>
    </cfRule>
    <cfRule type="expression" dxfId="3333" priority="3647" stopIfTrue="1">
      <formula>BA397="Yes"</formula>
    </cfRule>
  </conditionalFormatting>
  <conditionalFormatting sqref="BA412:BA414">
    <cfRule type="expression" dxfId="3332" priority="3644" stopIfTrue="1">
      <formula>BA412="No"</formula>
    </cfRule>
    <cfRule type="expression" dxfId="3331" priority="3645" stopIfTrue="1">
      <formula>BA412="Yes"</formula>
    </cfRule>
  </conditionalFormatting>
  <conditionalFormatting sqref="BA415:BA417">
    <cfRule type="expression" dxfId="3330" priority="3642" stopIfTrue="1">
      <formula>BA415="No"</formula>
    </cfRule>
    <cfRule type="expression" dxfId="3329" priority="3643" stopIfTrue="1">
      <formula>BA415="Yes"</formula>
    </cfRule>
  </conditionalFormatting>
  <conditionalFormatting sqref="BA424:BA426">
    <cfRule type="expression" dxfId="3328" priority="3640" stopIfTrue="1">
      <formula>BA424="No"</formula>
    </cfRule>
    <cfRule type="expression" dxfId="3327" priority="3641" stopIfTrue="1">
      <formula>BA424="Yes"</formula>
    </cfRule>
  </conditionalFormatting>
  <conditionalFormatting sqref="BA433:BA435">
    <cfRule type="expression" dxfId="3326" priority="3636" stopIfTrue="1">
      <formula>BA433="No"</formula>
    </cfRule>
    <cfRule type="expression" dxfId="3325" priority="3637" stopIfTrue="1">
      <formula>BA433="Yes"</formula>
    </cfRule>
  </conditionalFormatting>
  <conditionalFormatting sqref="BA436:BA438">
    <cfRule type="expression" dxfId="3324" priority="3634" stopIfTrue="1">
      <formula>BA436="No"</formula>
    </cfRule>
    <cfRule type="expression" dxfId="3323" priority="3635" stopIfTrue="1">
      <formula>BA436="Yes"</formula>
    </cfRule>
  </conditionalFormatting>
  <conditionalFormatting sqref="BA439">
    <cfRule type="expression" dxfId="3322" priority="3632" stopIfTrue="1">
      <formula>BA439="No"</formula>
    </cfRule>
    <cfRule type="expression" dxfId="3321" priority="3633" stopIfTrue="1">
      <formula>BA439="Yes"</formula>
    </cfRule>
  </conditionalFormatting>
  <conditionalFormatting sqref="BA440">
    <cfRule type="expression" dxfId="3320" priority="3630" stopIfTrue="1">
      <formula>BA440="No"</formula>
    </cfRule>
    <cfRule type="expression" dxfId="3319" priority="3631" stopIfTrue="1">
      <formula>BA440="Yes"</formula>
    </cfRule>
  </conditionalFormatting>
  <conditionalFormatting sqref="BA441">
    <cfRule type="expression" dxfId="3318" priority="3628" stopIfTrue="1">
      <formula>BA441="No"</formula>
    </cfRule>
    <cfRule type="expression" dxfId="3317" priority="3629" stopIfTrue="1">
      <formula>BA441="Yes"</formula>
    </cfRule>
  </conditionalFormatting>
  <conditionalFormatting sqref="BA439:BA441">
    <cfRule type="containsText" dxfId="3316" priority="3626" operator="containsText" text="No">
      <formula>NOT(ISERROR(SEARCH("No",BA439)))</formula>
    </cfRule>
    <cfRule type="containsText" dxfId="3315" priority="3627" operator="containsText" text="Yes">
      <formula>NOT(ISERROR(SEARCH("Yes",BA439)))</formula>
    </cfRule>
  </conditionalFormatting>
  <conditionalFormatting sqref="BA442">
    <cfRule type="expression" dxfId="3314" priority="3624" stopIfTrue="1">
      <formula>BA442="No"</formula>
    </cfRule>
    <cfRule type="expression" dxfId="3313" priority="3625" stopIfTrue="1">
      <formula>BA442="Yes"</formula>
    </cfRule>
  </conditionalFormatting>
  <conditionalFormatting sqref="BA443">
    <cfRule type="expression" dxfId="3312" priority="3622" stopIfTrue="1">
      <formula>BA443="No"</formula>
    </cfRule>
    <cfRule type="expression" dxfId="3311" priority="3623" stopIfTrue="1">
      <formula>BA443="Yes"</formula>
    </cfRule>
  </conditionalFormatting>
  <conditionalFormatting sqref="BA444">
    <cfRule type="expression" dxfId="3310" priority="3620" stopIfTrue="1">
      <formula>BA444="No"</formula>
    </cfRule>
    <cfRule type="expression" dxfId="3309" priority="3621" stopIfTrue="1">
      <formula>BA444="Yes"</formula>
    </cfRule>
  </conditionalFormatting>
  <conditionalFormatting sqref="BA442:BA444">
    <cfRule type="containsText" dxfId="3308" priority="3618" operator="containsText" text="No">
      <formula>NOT(ISERROR(SEARCH("No",BA442)))</formula>
    </cfRule>
    <cfRule type="containsText" dxfId="3307" priority="3619" operator="containsText" text="Yes">
      <formula>NOT(ISERROR(SEARCH("Yes",BA442)))</formula>
    </cfRule>
  </conditionalFormatting>
  <conditionalFormatting sqref="BA445">
    <cfRule type="expression" dxfId="3306" priority="3616" stopIfTrue="1">
      <formula>BA445="No"</formula>
    </cfRule>
    <cfRule type="expression" dxfId="3305" priority="3617" stopIfTrue="1">
      <formula>BA445="Yes"</formula>
    </cfRule>
  </conditionalFormatting>
  <conditionalFormatting sqref="BA446">
    <cfRule type="expression" dxfId="3304" priority="3614" stopIfTrue="1">
      <formula>BA446="No"</formula>
    </cfRule>
    <cfRule type="expression" dxfId="3303" priority="3615" stopIfTrue="1">
      <formula>BA446="Yes"</formula>
    </cfRule>
  </conditionalFormatting>
  <conditionalFormatting sqref="BA447">
    <cfRule type="expression" dxfId="3302" priority="3612" stopIfTrue="1">
      <formula>BA447="No"</formula>
    </cfRule>
    <cfRule type="expression" dxfId="3301" priority="3613" stopIfTrue="1">
      <formula>BA447="Yes"</formula>
    </cfRule>
  </conditionalFormatting>
  <conditionalFormatting sqref="BA445:BA447">
    <cfRule type="containsText" dxfId="3300" priority="3610" operator="containsText" text="No">
      <formula>NOT(ISERROR(SEARCH("No",BA445)))</formula>
    </cfRule>
    <cfRule type="containsText" dxfId="3299" priority="3611" operator="containsText" text="Yes">
      <formula>NOT(ISERROR(SEARCH("Yes",BA445)))</formula>
    </cfRule>
  </conditionalFormatting>
  <conditionalFormatting sqref="BA448">
    <cfRule type="expression" dxfId="3298" priority="3608" stopIfTrue="1">
      <formula>BA448="No"</formula>
    </cfRule>
    <cfRule type="expression" dxfId="3297" priority="3609" stopIfTrue="1">
      <formula>BA448="Yes"</formula>
    </cfRule>
  </conditionalFormatting>
  <conditionalFormatting sqref="BA449">
    <cfRule type="expression" dxfId="3296" priority="3606" stopIfTrue="1">
      <formula>BA449="No"</formula>
    </cfRule>
    <cfRule type="expression" dxfId="3295" priority="3607" stopIfTrue="1">
      <formula>BA449="Yes"</formula>
    </cfRule>
  </conditionalFormatting>
  <conditionalFormatting sqref="BA450">
    <cfRule type="expression" dxfId="3294" priority="3604" stopIfTrue="1">
      <formula>BA450="No"</formula>
    </cfRule>
    <cfRule type="expression" dxfId="3293" priority="3605" stopIfTrue="1">
      <formula>BA450="Yes"</formula>
    </cfRule>
  </conditionalFormatting>
  <conditionalFormatting sqref="BA448:BA450">
    <cfRule type="containsText" dxfId="3292" priority="3602" operator="containsText" text="No">
      <formula>NOT(ISERROR(SEARCH("No",BA448)))</formula>
    </cfRule>
    <cfRule type="containsText" dxfId="3291" priority="3603" operator="containsText" text="Yes">
      <formula>NOT(ISERROR(SEARCH("Yes",BA448)))</formula>
    </cfRule>
  </conditionalFormatting>
  <conditionalFormatting sqref="BA451">
    <cfRule type="expression" dxfId="3290" priority="3600" stopIfTrue="1">
      <formula>BA451="No"</formula>
    </cfRule>
    <cfRule type="expression" dxfId="3289" priority="3601" stopIfTrue="1">
      <formula>BA451="Yes"</formula>
    </cfRule>
  </conditionalFormatting>
  <conditionalFormatting sqref="BA452">
    <cfRule type="expression" dxfId="3288" priority="3598" stopIfTrue="1">
      <formula>BA452="No"</formula>
    </cfRule>
    <cfRule type="expression" dxfId="3287" priority="3599" stopIfTrue="1">
      <formula>BA452="Yes"</formula>
    </cfRule>
  </conditionalFormatting>
  <conditionalFormatting sqref="BA453">
    <cfRule type="expression" dxfId="3286" priority="3596" stopIfTrue="1">
      <formula>BA453="No"</formula>
    </cfRule>
    <cfRule type="expression" dxfId="3285" priority="3597" stopIfTrue="1">
      <formula>BA453="Yes"</formula>
    </cfRule>
  </conditionalFormatting>
  <conditionalFormatting sqref="BA451:BA453">
    <cfRule type="containsText" dxfId="3284" priority="3594" operator="containsText" text="No">
      <formula>NOT(ISERROR(SEARCH("No",BA451)))</formula>
    </cfRule>
    <cfRule type="containsText" dxfId="3283" priority="3595" operator="containsText" text="Yes">
      <formula>NOT(ISERROR(SEARCH("Yes",BA451)))</formula>
    </cfRule>
  </conditionalFormatting>
  <conditionalFormatting sqref="BA454">
    <cfRule type="expression" dxfId="3282" priority="3592" stopIfTrue="1">
      <formula>BA454="No"</formula>
    </cfRule>
    <cfRule type="expression" dxfId="3281" priority="3593" stopIfTrue="1">
      <formula>BA454="Yes"</formula>
    </cfRule>
  </conditionalFormatting>
  <conditionalFormatting sqref="BA455">
    <cfRule type="expression" dxfId="3280" priority="3590" stopIfTrue="1">
      <formula>BA455="No"</formula>
    </cfRule>
    <cfRule type="expression" dxfId="3279" priority="3591" stopIfTrue="1">
      <formula>BA455="Yes"</formula>
    </cfRule>
  </conditionalFormatting>
  <conditionalFormatting sqref="BA456">
    <cfRule type="expression" dxfId="3278" priority="3588" stopIfTrue="1">
      <formula>BA456="No"</formula>
    </cfRule>
    <cfRule type="expression" dxfId="3277" priority="3589" stopIfTrue="1">
      <formula>BA456="Yes"</formula>
    </cfRule>
  </conditionalFormatting>
  <conditionalFormatting sqref="BA454:BA456">
    <cfRule type="containsText" dxfId="3276" priority="3586" operator="containsText" text="No">
      <formula>NOT(ISERROR(SEARCH("No",BA454)))</formula>
    </cfRule>
    <cfRule type="containsText" dxfId="3275" priority="3587" operator="containsText" text="Yes">
      <formula>NOT(ISERROR(SEARCH("Yes",BA454)))</formula>
    </cfRule>
  </conditionalFormatting>
  <conditionalFormatting sqref="BA457">
    <cfRule type="expression" dxfId="3274" priority="3584" stopIfTrue="1">
      <formula>BA457="No"</formula>
    </cfRule>
    <cfRule type="expression" dxfId="3273" priority="3585" stopIfTrue="1">
      <formula>BA457="Yes"</formula>
    </cfRule>
  </conditionalFormatting>
  <conditionalFormatting sqref="BA458">
    <cfRule type="expression" dxfId="3272" priority="3582" stopIfTrue="1">
      <formula>BA458="No"</formula>
    </cfRule>
    <cfRule type="expression" dxfId="3271" priority="3583" stopIfTrue="1">
      <formula>BA458="Yes"</formula>
    </cfRule>
  </conditionalFormatting>
  <conditionalFormatting sqref="BA459">
    <cfRule type="expression" dxfId="3270" priority="3580" stopIfTrue="1">
      <formula>BA459="No"</formula>
    </cfRule>
    <cfRule type="expression" dxfId="3269" priority="3581" stopIfTrue="1">
      <formula>BA459="Yes"</formula>
    </cfRule>
  </conditionalFormatting>
  <conditionalFormatting sqref="BA457:BA459">
    <cfRule type="containsText" dxfId="3268" priority="3578" operator="containsText" text="No">
      <formula>NOT(ISERROR(SEARCH("No",BA457)))</formula>
    </cfRule>
    <cfRule type="containsText" dxfId="3267" priority="3579" operator="containsText" text="Yes">
      <formula>NOT(ISERROR(SEARCH("Yes",BA457)))</formula>
    </cfRule>
  </conditionalFormatting>
  <conditionalFormatting sqref="BA460">
    <cfRule type="expression" dxfId="3266" priority="3576" stopIfTrue="1">
      <formula>BA460="No"</formula>
    </cfRule>
    <cfRule type="expression" dxfId="3265" priority="3577" stopIfTrue="1">
      <formula>BA460="Yes"</formula>
    </cfRule>
  </conditionalFormatting>
  <conditionalFormatting sqref="BA461">
    <cfRule type="expression" dxfId="3264" priority="3574" stopIfTrue="1">
      <formula>BA461="No"</formula>
    </cfRule>
    <cfRule type="expression" dxfId="3263" priority="3575" stopIfTrue="1">
      <formula>BA461="Yes"</formula>
    </cfRule>
  </conditionalFormatting>
  <conditionalFormatting sqref="BA462">
    <cfRule type="expression" dxfId="3262" priority="3572" stopIfTrue="1">
      <formula>BA462="No"</formula>
    </cfRule>
    <cfRule type="expression" dxfId="3261" priority="3573" stopIfTrue="1">
      <formula>BA462="Yes"</formula>
    </cfRule>
  </conditionalFormatting>
  <conditionalFormatting sqref="BA460:BA462">
    <cfRule type="containsText" dxfId="3260" priority="3570" operator="containsText" text="No">
      <formula>NOT(ISERROR(SEARCH("No",BA460)))</formula>
    </cfRule>
    <cfRule type="containsText" dxfId="3259" priority="3571" operator="containsText" text="Yes">
      <formula>NOT(ISERROR(SEARCH("Yes",BA460)))</formula>
    </cfRule>
  </conditionalFormatting>
  <conditionalFormatting sqref="BA463">
    <cfRule type="expression" dxfId="3258" priority="3568" stopIfTrue="1">
      <formula>BA463="No"</formula>
    </cfRule>
    <cfRule type="expression" dxfId="3257" priority="3569" stopIfTrue="1">
      <formula>BA463="Yes"</formula>
    </cfRule>
  </conditionalFormatting>
  <conditionalFormatting sqref="BA464">
    <cfRule type="expression" dxfId="3256" priority="3566" stopIfTrue="1">
      <formula>BA464="No"</formula>
    </cfRule>
    <cfRule type="expression" dxfId="3255" priority="3567" stopIfTrue="1">
      <formula>BA464="Yes"</formula>
    </cfRule>
  </conditionalFormatting>
  <conditionalFormatting sqref="BA465">
    <cfRule type="expression" dxfId="3254" priority="3564" stopIfTrue="1">
      <formula>BA465="No"</formula>
    </cfRule>
    <cfRule type="expression" dxfId="3253" priority="3565" stopIfTrue="1">
      <formula>BA465="Yes"</formula>
    </cfRule>
  </conditionalFormatting>
  <conditionalFormatting sqref="BA463:BA465">
    <cfRule type="containsText" dxfId="3252" priority="3562" operator="containsText" text="No">
      <formula>NOT(ISERROR(SEARCH("No",BA463)))</formula>
    </cfRule>
    <cfRule type="containsText" dxfId="3251" priority="3563" operator="containsText" text="Yes">
      <formula>NOT(ISERROR(SEARCH("Yes",BA463)))</formula>
    </cfRule>
  </conditionalFormatting>
  <conditionalFormatting sqref="BA472:BA474">
    <cfRule type="expression" dxfId="3250" priority="3560" stopIfTrue="1">
      <formula>BA472="No"</formula>
    </cfRule>
    <cfRule type="expression" dxfId="3249" priority="3561" stopIfTrue="1">
      <formula>BA472="Yes"</formula>
    </cfRule>
  </conditionalFormatting>
  <conditionalFormatting sqref="BA472:BA474">
    <cfRule type="expression" dxfId="3248" priority="3558" stopIfTrue="1">
      <formula>BA472="No"</formula>
    </cfRule>
    <cfRule type="expression" dxfId="3247" priority="3559" stopIfTrue="1">
      <formula>BA472="Yes"</formula>
    </cfRule>
  </conditionalFormatting>
  <conditionalFormatting sqref="BA475">
    <cfRule type="expression" dxfId="3246" priority="3556" stopIfTrue="1">
      <formula>BA475="No"</formula>
    </cfRule>
    <cfRule type="expression" dxfId="3245" priority="3557" stopIfTrue="1">
      <formula>BA475="Yes"</formula>
    </cfRule>
  </conditionalFormatting>
  <conditionalFormatting sqref="BA476">
    <cfRule type="expression" dxfId="3244" priority="3554" stopIfTrue="1">
      <formula>BA476="No"</formula>
    </cfRule>
    <cfRule type="expression" dxfId="3243" priority="3555" stopIfTrue="1">
      <formula>BA476="Yes"</formula>
    </cfRule>
  </conditionalFormatting>
  <conditionalFormatting sqref="BA477">
    <cfRule type="expression" dxfId="3242" priority="3552" stopIfTrue="1">
      <formula>BA477="No"</formula>
    </cfRule>
    <cfRule type="expression" dxfId="3241" priority="3553" stopIfTrue="1">
      <formula>BA477="Yes"</formula>
    </cfRule>
  </conditionalFormatting>
  <conditionalFormatting sqref="BA475:BA477">
    <cfRule type="containsText" dxfId="3240" priority="3550" operator="containsText" text="No">
      <formula>NOT(ISERROR(SEARCH("No",BA475)))</formula>
    </cfRule>
    <cfRule type="containsText" dxfId="3239" priority="3551" operator="containsText" text="Yes">
      <formula>NOT(ISERROR(SEARCH("Yes",BA475)))</formula>
    </cfRule>
  </conditionalFormatting>
  <conditionalFormatting sqref="BA478">
    <cfRule type="expression" dxfId="3238" priority="3548" stopIfTrue="1">
      <formula>BA478="No"</formula>
    </cfRule>
    <cfRule type="expression" dxfId="3237" priority="3549" stopIfTrue="1">
      <formula>BA478="Yes"</formula>
    </cfRule>
  </conditionalFormatting>
  <conditionalFormatting sqref="BA479">
    <cfRule type="expression" dxfId="3236" priority="3546" stopIfTrue="1">
      <formula>BA479="No"</formula>
    </cfRule>
    <cfRule type="expression" dxfId="3235" priority="3547" stopIfTrue="1">
      <formula>BA479="Yes"</formula>
    </cfRule>
  </conditionalFormatting>
  <conditionalFormatting sqref="BA480">
    <cfRule type="expression" dxfId="3234" priority="3544" stopIfTrue="1">
      <formula>BA480="No"</formula>
    </cfRule>
    <cfRule type="expression" dxfId="3233" priority="3545" stopIfTrue="1">
      <formula>BA480="Yes"</formula>
    </cfRule>
  </conditionalFormatting>
  <conditionalFormatting sqref="BA478:BA480">
    <cfRule type="containsText" dxfId="3232" priority="3542" operator="containsText" text="No">
      <formula>NOT(ISERROR(SEARCH("No",BA478)))</formula>
    </cfRule>
    <cfRule type="containsText" dxfId="3231" priority="3543" operator="containsText" text="Yes">
      <formula>NOT(ISERROR(SEARCH("Yes",BA478)))</formula>
    </cfRule>
  </conditionalFormatting>
  <conditionalFormatting sqref="BA484">
    <cfRule type="expression" dxfId="3230" priority="3540" stopIfTrue="1">
      <formula>BA484="No"</formula>
    </cfRule>
    <cfRule type="expression" dxfId="3229" priority="3541" stopIfTrue="1">
      <formula>BA484="Yes"</formula>
    </cfRule>
  </conditionalFormatting>
  <conditionalFormatting sqref="BA485">
    <cfRule type="expression" dxfId="3228" priority="3538" stopIfTrue="1">
      <formula>BA485="No"</formula>
    </cfRule>
    <cfRule type="expression" dxfId="3227" priority="3539" stopIfTrue="1">
      <formula>BA485="Yes"</formula>
    </cfRule>
  </conditionalFormatting>
  <conditionalFormatting sqref="BA486">
    <cfRule type="expression" dxfId="3226" priority="3536" stopIfTrue="1">
      <formula>BA486="No"</formula>
    </cfRule>
    <cfRule type="expression" dxfId="3225" priority="3537" stopIfTrue="1">
      <formula>BA486="Yes"</formula>
    </cfRule>
  </conditionalFormatting>
  <conditionalFormatting sqref="BA484:BA486">
    <cfRule type="containsText" dxfId="3224" priority="3534" operator="containsText" text="No">
      <formula>NOT(ISERROR(SEARCH("No",BA484)))</formula>
    </cfRule>
    <cfRule type="containsText" dxfId="3223" priority="3535" operator="containsText" text="Yes">
      <formula>NOT(ISERROR(SEARCH("Yes",BA484)))</formula>
    </cfRule>
  </conditionalFormatting>
  <conditionalFormatting sqref="BA490">
    <cfRule type="expression" dxfId="3222" priority="3532" stopIfTrue="1">
      <formula>BA490="No"</formula>
    </cfRule>
    <cfRule type="expression" dxfId="3221" priority="3533" stopIfTrue="1">
      <formula>BA490="Yes"</formula>
    </cfRule>
  </conditionalFormatting>
  <conditionalFormatting sqref="BA491">
    <cfRule type="expression" dxfId="3220" priority="3530" stopIfTrue="1">
      <formula>BA491="No"</formula>
    </cfRule>
    <cfRule type="expression" dxfId="3219" priority="3531" stopIfTrue="1">
      <formula>BA491="Yes"</formula>
    </cfRule>
  </conditionalFormatting>
  <conditionalFormatting sqref="BA492">
    <cfRule type="expression" dxfId="3218" priority="3528" stopIfTrue="1">
      <formula>BA492="No"</formula>
    </cfRule>
    <cfRule type="expression" dxfId="3217" priority="3529" stopIfTrue="1">
      <formula>BA492="Yes"</formula>
    </cfRule>
  </conditionalFormatting>
  <conditionalFormatting sqref="BA490:BA492">
    <cfRule type="containsText" dxfId="3216" priority="3526" operator="containsText" text="No">
      <formula>NOT(ISERROR(SEARCH("No",BA490)))</formula>
    </cfRule>
    <cfRule type="containsText" dxfId="3215" priority="3527" operator="containsText" text="Yes">
      <formula>NOT(ISERROR(SEARCH("Yes",BA490)))</formula>
    </cfRule>
  </conditionalFormatting>
  <conditionalFormatting sqref="BA496">
    <cfRule type="expression" dxfId="3214" priority="3524" stopIfTrue="1">
      <formula>BA496="No"</formula>
    </cfRule>
    <cfRule type="expression" dxfId="3213" priority="3525" stopIfTrue="1">
      <formula>BA496="Yes"</formula>
    </cfRule>
  </conditionalFormatting>
  <conditionalFormatting sqref="BA497">
    <cfRule type="expression" dxfId="3212" priority="3522" stopIfTrue="1">
      <formula>BA497="No"</formula>
    </cfRule>
    <cfRule type="expression" dxfId="3211" priority="3523" stopIfTrue="1">
      <formula>BA497="Yes"</formula>
    </cfRule>
  </conditionalFormatting>
  <conditionalFormatting sqref="BA498">
    <cfRule type="expression" dxfId="3210" priority="3520" stopIfTrue="1">
      <formula>BA498="No"</formula>
    </cfRule>
    <cfRule type="expression" dxfId="3209" priority="3521" stopIfTrue="1">
      <formula>BA498="Yes"</formula>
    </cfRule>
  </conditionalFormatting>
  <conditionalFormatting sqref="BA496:BA498">
    <cfRule type="containsText" dxfId="3208" priority="3518" operator="containsText" text="No">
      <formula>NOT(ISERROR(SEARCH("No",BA496)))</formula>
    </cfRule>
    <cfRule type="containsText" dxfId="3207" priority="3519" operator="containsText" text="Yes">
      <formula>NOT(ISERROR(SEARCH("Yes",BA496)))</formula>
    </cfRule>
  </conditionalFormatting>
  <conditionalFormatting sqref="BA502">
    <cfRule type="expression" dxfId="3206" priority="3516" stopIfTrue="1">
      <formula>BA502="No"</formula>
    </cfRule>
    <cfRule type="expression" dxfId="3205" priority="3517" stopIfTrue="1">
      <formula>BA502="Yes"</formula>
    </cfRule>
  </conditionalFormatting>
  <conditionalFormatting sqref="BA503">
    <cfRule type="expression" dxfId="3204" priority="3514" stopIfTrue="1">
      <formula>BA503="No"</formula>
    </cfRule>
    <cfRule type="expression" dxfId="3203" priority="3515" stopIfTrue="1">
      <formula>BA503="Yes"</formula>
    </cfRule>
  </conditionalFormatting>
  <conditionalFormatting sqref="BA504">
    <cfRule type="expression" dxfId="3202" priority="3512" stopIfTrue="1">
      <formula>BA504="No"</formula>
    </cfRule>
    <cfRule type="expression" dxfId="3201" priority="3513" stopIfTrue="1">
      <formula>BA504="Yes"</formula>
    </cfRule>
  </conditionalFormatting>
  <conditionalFormatting sqref="BA502:BA504">
    <cfRule type="containsText" dxfId="3200" priority="3510" operator="containsText" text="No">
      <formula>NOT(ISERROR(SEARCH("No",BA502)))</formula>
    </cfRule>
    <cfRule type="containsText" dxfId="3199" priority="3511" operator="containsText" text="Yes">
      <formula>NOT(ISERROR(SEARCH("Yes",BA502)))</formula>
    </cfRule>
  </conditionalFormatting>
  <conditionalFormatting sqref="BA505">
    <cfRule type="expression" dxfId="3198" priority="3508" stopIfTrue="1">
      <formula>BA505="No"</formula>
    </cfRule>
    <cfRule type="expression" dxfId="3197" priority="3509" stopIfTrue="1">
      <formula>BA505="Yes"</formula>
    </cfRule>
  </conditionalFormatting>
  <conditionalFormatting sqref="BA506">
    <cfRule type="expression" dxfId="3196" priority="3506" stopIfTrue="1">
      <formula>BA506="No"</formula>
    </cfRule>
    <cfRule type="expression" dxfId="3195" priority="3507" stopIfTrue="1">
      <formula>BA506="Yes"</formula>
    </cfRule>
  </conditionalFormatting>
  <conditionalFormatting sqref="BA507">
    <cfRule type="expression" dxfId="3194" priority="3504" stopIfTrue="1">
      <formula>BA507="No"</formula>
    </cfRule>
    <cfRule type="expression" dxfId="3193" priority="3505" stopIfTrue="1">
      <formula>BA507="Yes"</formula>
    </cfRule>
  </conditionalFormatting>
  <conditionalFormatting sqref="BA505:BA507">
    <cfRule type="containsText" dxfId="3192" priority="3502" operator="containsText" text="No">
      <formula>NOT(ISERROR(SEARCH("No",BA505)))</formula>
    </cfRule>
    <cfRule type="containsText" dxfId="3191" priority="3503" operator="containsText" text="Yes">
      <formula>NOT(ISERROR(SEARCH("Yes",BA505)))</formula>
    </cfRule>
  </conditionalFormatting>
  <conditionalFormatting sqref="BA508">
    <cfRule type="expression" dxfId="3190" priority="3500" stopIfTrue="1">
      <formula>BA508="No"</formula>
    </cfRule>
    <cfRule type="expression" dxfId="3189" priority="3501" stopIfTrue="1">
      <formula>BA508="Yes"</formula>
    </cfRule>
  </conditionalFormatting>
  <conditionalFormatting sqref="BA509">
    <cfRule type="expression" dxfId="3188" priority="3498" stopIfTrue="1">
      <formula>BA509="No"</formula>
    </cfRule>
    <cfRule type="expression" dxfId="3187" priority="3499" stopIfTrue="1">
      <formula>BA509="Yes"</formula>
    </cfRule>
  </conditionalFormatting>
  <conditionalFormatting sqref="BA510">
    <cfRule type="expression" dxfId="3186" priority="3496" stopIfTrue="1">
      <formula>BA510="No"</formula>
    </cfRule>
    <cfRule type="expression" dxfId="3185" priority="3497" stopIfTrue="1">
      <formula>BA510="Yes"</formula>
    </cfRule>
  </conditionalFormatting>
  <conditionalFormatting sqref="BA508:BA510">
    <cfRule type="containsText" dxfId="3184" priority="3494" operator="containsText" text="No">
      <formula>NOT(ISERROR(SEARCH("No",BA508)))</formula>
    </cfRule>
    <cfRule type="containsText" dxfId="3183" priority="3495" operator="containsText" text="Yes">
      <formula>NOT(ISERROR(SEARCH("Yes",BA508)))</formula>
    </cfRule>
  </conditionalFormatting>
  <conditionalFormatting sqref="BA511">
    <cfRule type="expression" dxfId="3182" priority="3492" stopIfTrue="1">
      <formula>BA511="No"</formula>
    </cfRule>
    <cfRule type="expression" dxfId="3181" priority="3493" stopIfTrue="1">
      <formula>BA511="Yes"</formula>
    </cfRule>
  </conditionalFormatting>
  <conditionalFormatting sqref="BA512">
    <cfRule type="expression" dxfId="3180" priority="3490" stopIfTrue="1">
      <formula>BA512="No"</formula>
    </cfRule>
    <cfRule type="expression" dxfId="3179" priority="3491" stopIfTrue="1">
      <formula>BA512="Yes"</formula>
    </cfRule>
  </conditionalFormatting>
  <conditionalFormatting sqref="BA513">
    <cfRule type="expression" dxfId="3178" priority="3488" stopIfTrue="1">
      <formula>BA513="No"</formula>
    </cfRule>
    <cfRule type="expression" dxfId="3177" priority="3489" stopIfTrue="1">
      <formula>BA513="Yes"</formula>
    </cfRule>
  </conditionalFormatting>
  <conditionalFormatting sqref="BA511:BA513">
    <cfRule type="containsText" dxfId="3176" priority="3486" operator="containsText" text="No">
      <formula>NOT(ISERROR(SEARCH("No",BA511)))</formula>
    </cfRule>
    <cfRule type="containsText" dxfId="3175" priority="3487" operator="containsText" text="Yes">
      <formula>NOT(ISERROR(SEARCH("Yes",BA511)))</formula>
    </cfRule>
  </conditionalFormatting>
  <conditionalFormatting sqref="BA514">
    <cfRule type="expression" dxfId="3174" priority="3484" stopIfTrue="1">
      <formula>BA514="No"</formula>
    </cfRule>
    <cfRule type="expression" dxfId="3173" priority="3485" stopIfTrue="1">
      <formula>BA514="Yes"</formula>
    </cfRule>
  </conditionalFormatting>
  <conditionalFormatting sqref="BA515">
    <cfRule type="expression" dxfId="3172" priority="3482" stopIfTrue="1">
      <formula>BA515="No"</formula>
    </cfRule>
    <cfRule type="expression" dxfId="3171" priority="3483" stopIfTrue="1">
      <formula>BA515="Yes"</formula>
    </cfRule>
  </conditionalFormatting>
  <conditionalFormatting sqref="BA516">
    <cfRule type="expression" dxfId="3170" priority="3480" stopIfTrue="1">
      <formula>BA516="No"</formula>
    </cfRule>
    <cfRule type="expression" dxfId="3169" priority="3481" stopIfTrue="1">
      <formula>BA516="Yes"</formula>
    </cfRule>
  </conditionalFormatting>
  <conditionalFormatting sqref="BA514:BA516">
    <cfRule type="containsText" dxfId="3168" priority="3478" operator="containsText" text="No">
      <formula>NOT(ISERROR(SEARCH("No",BA514)))</formula>
    </cfRule>
    <cfRule type="containsText" dxfId="3167" priority="3479" operator="containsText" text="Yes">
      <formula>NOT(ISERROR(SEARCH("Yes",BA514)))</formula>
    </cfRule>
  </conditionalFormatting>
  <conditionalFormatting sqref="BA517">
    <cfRule type="expression" dxfId="3166" priority="3476" stopIfTrue="1">
      <formula>BA517="No"</formula>
    </cfRule>
    <cfRule type="expression" dxfId="3165" priority="3477" stopIfTrue="1">
      <formula>BA517="Yes"</formula>
    </cfRule>
  </conditionalFormatting>
  <conditionalFormatting sqref="BA518">
    <cfRule type="expression" dxfId="3164" priority="3474" stopIfTrue="1">
      <formula>BA518="No"</formula>
    </cfRule>
    <cfRule type="expression" dxfId="3163" priority="3475" stopIfTrue="1">
      <formula>BA518="Yes"</formula>
    </cfRule>
  </conditionalFormatting>
  <conditionalFormatting sqref="BA519">
    <cfRule type="expression" dxfId="3162" priority="3472" stopIfTrue="1">
      <formula>BA519="No"</formula>
    </cfRule>
    <cfRule type="expression" dxfId="3161" priority="3473" stopIfTrue="1">
      <formula>BA519="Yes"</formula>
    </cfRule>
  </conditionalFormatting>
  <conditionalFormatting sqref="BA517:BA519">
    <cfRule type="containsText" dxfId="3160" priority="3470" operator="containsText" text="No">
      <formula>NOT(ISERROR(SEARCH("No",BA517)))</formula>
    </cfRule>
    <cfRule type="containsText" dxfId="3159" priority="3471" operator="containsText" text="Yes">
      <formula>NOT(ISERROR(SEARCH("Yes",BA517)))</formula>
    </cfRule>
  </conditionalFormatting>
  <conditionalFormatting sqref="BA523">
    <cfRule type="expression" dxfId="3158" priority="3468" stopIfTrue="1">
      <formula>BA523="No"</formula>
    </cfRule>
    <cfRule type="expression" dxfId="3157" priority="3469" stopIfTrue="1">
      <formula>BA523="Yes"</formula>
    </cfRule>
  </conditionalFormatting>
  <conditionalFormatting sqref="BA524">
    <cfRule type="expression" dxfId="3156" priority="3466" stopIfTrue="1">
      <formula>BA524="No"</formula>
    </cfRule>
    <cfRule type="expression" dxfId="3155" priority="3467" stopIfTrue="1">
      <formula>BA524="Yes"</formula>
    </cfRule>
  </conditionalFormatting>
  <conditionalFormatting sqref="BA525">
    <cfRule type="expression" dxfId="3154" priority="3464" stopIfTrue="1">
      <formula>BA525="No"</formula>
    </cfRule>
    <cfRule type="expression" dxfId="3153" priority="3465" stopIfTrue="1">
      <formula>BA525="Yes"</formula>
    </cfRule>
  </conditionalFormatting>
  <conditionalFormatting sqref="BA523:BA525">
    <cfRule type="containsText" dxfId="3152" priority="3462" operator="containsText" text="No">
      <formula>NOT(ISERROR(SEARCH("No",BA523)))</formula>
    </cfRule>
    <cfRule type="containsText" dxfId="3151" priority="3463" operator="containsText" text="Yes">
      <formula>NOT(ISERROR(SEARCH("Yes",BA523)))</formula>
    </cfRule>
  </conditionalFormatting>
  <conditionalFormatting sqref="BA526">
    <cfRule type="expression" dxfId="3150" priority="3460" stopIfTrue="1">
      <formula>BA526="No"</formula>
    </cfRule>
    <cfRule type="expression" dxfId="3149" priority="3461" stopIfTrue="1">
      <formula>BA526="Yes"</formula>
    </cfRule>
  </conditionalFormatting>
  <conditionalFormatting sqref="BA527">
    <cfRule type="expression" dxfId="3148" priority="3458" stopIfTrue="1">
      <formula>BA527="No"</formula>
    </cfRule>
    <cfRule type="expression" dxfId="3147" priority="3459" stopIfTrue="1">
      <formula>BA527="Yes"</formula>
    </cfRule>
  </conditionalFormatting>
  <conditionalFormatting sqref="BA528">
    <cfRule type="expression" dxfId="3146" priority="3456" stopIfTrue="1">
      <formula>BA528="No"</formula>
    </cfRule>
    <cfRule type="expression" dxfId="3145" priority="3457" stopIfTrue="1">
      <formula>BA528="Yes"</formula>
    </cfRule>
  </conditionalFormatting>
  <conditionalFormatting sqref="BA526:BA528">
    <cfRule type="containsText" dxfId="3144" priority="3454" operator="containsText" text="No">
      <formula>NOT(ISERROR(SEARCH("No",BA526)))</formula>
    </cfRule>
    <cfRule type="containsText" dxfId="3143" priority="3455" operator="containsText" text="Yes">
      <formula>NOT(ISERROR(SEARCH("Yes",BA526)))</formula>
    </cfRule>
  </conditionalFormatting>
  <conditionalFormatting sqref="BA532">
    <cfRule type="expression" dxfId="3142" priority="3452" stopIfTrue="1">
      <formula>BA532="No"</formula>
    </cfRule>
    <cfRule type="expression" dxfId="3141" priority="3453" stopIfTrue="1">
      <formula>BA532="Yes"</formula>
    </cfRule>
  </conditionalFormatting>
  <conditionalFormatting sqref="BA533">
    <cfRule type="expression" dxfId="3140" priority="3450" stopIfTrue="1">
      <formula>BA533="No"</formula>
    </cfRule>
    <cfRule type="expression" dxfId="3139" priority="3451" stopIfTrue="1">
      <formula>BA533="Yes"</formula>
    </cfRule>
  </conditionalFormatting>
  <conditionalFormatting sqref="BA534">
    <cfRule type="expression" dxfId="3138" priority="3448" stopIfTrue="1">
      <formula>BA534="No"</formula>
    </cfRule>
    <cfRule type="expression" dxfId="3137" priority="3449" stopIfTrue="1">
      <formula>BA534="Yes"</formula>
    </cfRule>
  </conditionalFormatting>
  <conditionalFormatting sqref="BA532:BA534">
    <cfRule type="containsText" dxfId="3136" priority="3446" operator="containsText" text="No">
      <formula>NOT(ISERROR(SEARCH("No",BA532)))</formula>
    </cfRule>
    <cfRule type="containsText" dxfId="3135" priority="3447" operator="containsText" text="Yes">
      <formula>NOT(ISERROR(SEARCH("Yes",BA532)))</formula>
    </cfRule>
  </conditionalFormatting>
  <conditionalFormatting sqref="BA535">
    <cfRule type="expression" dxfId="3134" priority="3444" stopIfTrue="1">
      <formula>BA535="No"</formula>
    </cfRule>
    <cfRule type="expression" dxfId="3133" priority="3445" stopIfTrue="1">
      <formula>BA535="Yes"</formula>
    </cfRule>
  </conditionalFormatting>
  <conditionalFormatting sqref="BA536">
    <cfRule type="expression" dxfId="3132" priority="3442" stopIfTrue="1">
      <formula>BA536="No"</formula>
    </cfRule>
    <cfRule type="expression" dxfId="3131" priority="3443" stopIfTrue="1">
      <formula>BA536="Yes"</formula>
    </cfRule>
  </conditionalFormatting>
  <conditionalFormatting sqref="BA537">
    <cfRule type="expression" dxfId="3130" priority="3440" stopIfTrue="1">
      <formula>BA537="No"</formula>
    </cfRule>
    <cfRule type="expression" dxfId="3129" priority="3441" stopIfTrue="1">
      <formula>BA537="Yes"</formula>
    </cfRule>
  </conditionalFormatting>
  <conditionalFormatting sqref="BA535:BA537">
    <cfRule type="containsText" dxfId="3128" priority="3438" operator="containsText" text="No">
      <formula>NOT(ISERROR(SEARCH("No",BA535)))</formula>
    </cfRule>
    <cfRule type="containsText" dxfId="3127" priority="3439" operator="containsText" text="Yes">
      <formula>NOT(ISERROR(SEARCH("Yes",BA535)))</formula>
    </cfRule>
  </conditionalFormatting>
  <conditionalFormatting sqref="BA538">
    <cfRule type="expression" dxfId="3126" priority="3436" stopIfTrue="1">
      <formula>BA538="No"</formula>
    </cfRule>
    <cfRule type="expression" dxfId="3125" priority="3437" stopIfTrue="1">
      <formula>BA538="Yes"</formula>
    </cfRule>
  </conditionalFormatting>
  <conditionalFormatting sqref="BA539">
    <cfRule type="expression" dxfId="3124" priority="3434" stopIfTrue="1">
      <formula>BA539="No"</formula>
    </cfRule>
    <cfRule type="expression" dxfId="3123" priority="3435" stopIfTrue="1">
      <formula>BA539="Yes"</formula>
    </cfRule>
  </conditionalFormatting>
  <conditionalFormatting sqref="BA540">
    <cfRule type="expression" dxfId="3122" priority="3432" stopIfTrue="1">
      <formula>BA540="No"</formula>
    </cfRule>
    <cfRule type="expression" dxfId="3121" priority="3433" stopIfTrue="1">
      <formula>BA540="Yes"</formula>
    </cfRule>
  </conditionalFormatting>
  <conditionalFormatting sqref="BA538:BA540">
    <cfRule type="containsText" dxfId="3120" priority="3430" operator="containsText" text="No">
      <formula>NOT(ISERROR(SEARCH("No",BA538)))</formula>
    </cfRule>
    <cfRule type="containsText" dxfId="3119" priority="3431" operator="containsText" text="Yes">
      <formula>NOT(ISERROR(SEARCH("Yes",BA538)))</formula>
    </cfRule>
  </conditionalFormatting>
  <conditionalFormatting sqref="BA541">
    <cfRule type="expression" dxfId="3118" priority="3428" stopIfTrue="1">
      <formula>BA541="No"</formula>
    </cfRule>
    <cfRule type="expression" dxfId="3117" priority="3429" stopIfTrue="1">
      <formula>BA541="Yes"</formula>
    </cfRule>
  </conditionalFormatting>
  <conditionalFormatting sqref="BA542">
    <cfRule type="expression" dxfId="3116" priority="3426" stopIfTrue="1">
      <formula>BA542="No"</formula>
    </cfRule>
    <cfRule type="expression" dxfId="3115" priority="3427" stopIfTrue="1">
      <formula>BA542="Yes"</formula>
    </cfRule>
  </conditionalFormatting>
  <conditionalFormatting sqref="BA543">
    <cfRule type="expression" dxfId="3114" priority="3424" stopIfTrue="1">
      <formula>BA543="No"</formula>
    </cfRule>
    <cfRule type="expression" dxfId="3113" priority="3425" stopIfTrue="1">
      <formula>BA543="Yes"</formula>
    </cfRule>
  </conditionalFormatting>
  <conditionalFormatting sqref="BA541:BA543">
    <cfRule type="containsText" dxfId="3112" priority="3422" operator="containsText" text="No">
      <formula>NOT(ISERROR(SEARCH("No",BA541)))</formula>
    </cfRule>
    <cfRule type="containsText" dxfId="3111" priority="3423" operator="containsText" text="Yes">
      <formula>NOT(ISERROR(SEARCH("Yes",BA541)))</formula>
    </cfRule>
  </conditionalFormatting>
  <conditionalFormatting sqref="BA572">
    <cfRule type="expression" dxfId="3110" priority="3420" stopIfTrue="1">
      <formula>BA572="No"</formula>
    </cfRule>
    <cfRule type="expression" dxfId="3109" priority="3421" stopIfTrue="1">
      <formula>BA572="Yes"</formula>
    </cfRule>
  </conditionalFormatting>
  <conditionalFormatting sqref="BA573">
    <cfRule type="expression" dxfId="3108" priority="3418" stopIfTrue="1">
      <formula>BA573="No"</formula>
    </cfRule>
    <cfRule type="expression" dxfId="3107" priority="3419" stopIfTrue="1">
      <formula>BA573="Yes"</formula>
    </cfRule>
  </conditionalFormatting>
  <conditionalFormatting sqref="BA572:BA573">
    <cfRule type="containsText" dxfId="3106" priority="3416" operator="containsText" text="No">
      <formula>NOT(ISERROR(SEARCH("No",BA572)))</formula>
    </cfRule>
    <cfRule type="containsText" dxfId="3105" priority="3417" operator="containsText" text="Yes">
      <formula>NOT(ISERROR(SEARCH("Yes",BA572)))</formula>
    </cfRule>
  </conditionalFormatting>
  <conditionalFormatting sqref="BA473:BA486 BA547:BA559 BA612:BA613 BA572:BA573 BA621:BA622 BA575:BA577 BA490:BA543 BA563:BA570 BA584:BA589 BA593:BA595 BA599:BA604">
    <cfRule type="containsText" dxfId="3104" priority="3414" operator="containsText" text="No">
      <formula>NOT(ISERROR(SEARCH("No",BA473)))</formula>
    </cfRule>
    <cfRule type="containsText" dxfId="3103" priority="3415" operator="containsText" text="Yes">
      <formula>NOT(ISERROR(SEARCH("Yes",BA473)))</formula>
    </cfRule>
  </conditionalFormatting>
  <conditionalFormatting sqref="BA499:BA501">
    <cfRule type="expression" dxfId="3102" priority="3412" stopIfTrue="1">
      <formula>BA499="No"</formula>
    </cfRule>
    <cfRule type="expression" dxfId="3101" priority="3413" stopIfTrue="1">
      <formula>BA499="Yes"</formula>
    </cfRule>
  </conditionalFormatting>
  <conditionalFormatting sqref="BA529:BA531">
    <cfRule type="expression" dxfId="3100" priority="3410" stopIfTrue="1">
      <formula>BA529="No"</formula>
    </cfRule>
    <cfRule type="expression" dxfId="3099" priority="3411" stopIfTrue="1">
      <formula>BA529="Yes"</formula>
    </cfRule>
  </conditionalFormatting>
  <conditionalFormatting sqref="BA547:BA549">
    <cfRule type="expression" dxfId="3098" priority="3408" stopIfTrue="1">
      <formula>BA547="No"</formula>
    </cfRule>
    <cfRule type="expression" dxfId="3097" priority="3409" stopIfTrue="1">
      <formula>BA547="Yes"</formula>
    </cfRule>
  </conditionalFormatting>
  <conditionalFormatting sqref="BA553:BA555">
    <cfRule type="expression" dxfId="3096" priority="3406" stopIfTrue="1">
      <formula>BA553="No"</formula>
    </cfRule>
    <cfRule type="expression" dxfId="3095" priority="3407" stopIfTrue="1">
      <formula>BA553="Yes"</formula>
    </cfRule>
  </conditionalFormatting>
  <conditionalFormatting sqref="BA553:BA555">
    <cfRule type="expression" dxfId="3094" priority="3404" stopIfTrue="1">
      <formula>BA553="No"</formula>
    </cfRule>
    <cfRule type="expression" dxfId="3093" priority="3405" stopIfTrue="1">
      <formula>BA553="Yes"</formula>
    </cfRule>
  </conditionalFormatting>
  <conditionalFormatting sqref="BA559">
    <cfRule type="expression" dxfId="3092" priority="3402" stopIfTrue="1">
      <formula>BA559="No"</formula>
    </cfRule>
    <cfRule type="expression" dxfId="3091" priority="3403" stopIfTrue="1">
      <formula>BA559="Yes"</formula>
    </cfRule>
  </conditionalFormatting>
  <conditionalFormatting sqref="BA559">
    <cfRule type="expression" dxfId="3090" priority="3400" stopIfTrue="1">
      <formula>BA559="No"</formula>
    </cfRule>
    <cfRule type="expression" dxfId="3089" priority="3401" stopIfTrue="1">
      <formula>BA559="Yes"</formula>
    </cfRule>
  </conditionalFormatting>
  <conditionalFormatting sqref="BA544:BA546">
    <cfRule type="containsText" dxfId="3088" priority="3396" operator="containsText" text="No">
      <formula>NOT(ISERROR(SEARCH("No",BA544)))</formula>
    </cfRule>
    <cfRule type="containsText" dxfId="3087" priority="3397" operator="containsText" text="Yes">
      <formula>NOT(ISERROR(SEARCH("Yes",BA544)))</formula>
    </cfRule>
    <cfRule type="containsText" dxfId="3086" priority="3398" operator="containsText" text="Yes">
      <formula>NOT(ISERROR(SEARCH("Yes",BA544)))</formula>
    </cfRule>
    <cfRule type="containsText" dxfId="3085" priority="3399" operator="containsText" text="Yes">
      <formula>NOT(ISERROR(SEARCH("Yes",BA544)))</formula>
    </cfRule>
  </conditionalFormatting>
  <conditionalFormatting sqref="BA563:BA564">
    <cfRule type="expression" dxfId="3084" priority="3394" stopIfTrue="1">
      <formula>BA563="No"</formula>
    </cfRule>
    <cfRule type="expression" dxfId="3083" priority="3395" stopIfTrue="1">
      <formula>BA563="Yes"</formula>
    </cfRule>
  </conditionalFormatting>
  <conditionalFormatting sqref="BA565:BA567">
    <cfRule type="expression" dxfId="3082" priority="3392" stopIfTrue="1">
      <formula>BA565="No"</formula>
    </cfRule>
    <cfRule type="expression" dxfId="3081" priority="3393" stopIfTrue="1">
      <formula>BA565="Yes"</formula>
    </cfRule>
  </conditionalFormatting>
  <conditionalFormatting sqref="BA565:BA567">
    <cfRule type="expression" dxfId="3080" priority="3390" stopIfTrue="1">
      <formula>BA565="No"</formula>
    </cfRule>
    <cfRule type="expression" dxfId="3079" priority="3391" stopIfTrue="1">
      <formula>BA565="Yes"</formula>
    </cfRule>
  </conditionalFormatting>
  <conditionalFormatting sqref="BA568:BA570">
    <cfRule type="expression" dxfId="3078" priority="3388" stopIfTrue="1">
      <formula>BA568="No"</formula>
    </cfRule>
    <cfRule type="expression" dxfId="3077" priority="3389" stopIfTrue="1">
      <formula>BA568="Yes"</formula>
    </cfRule>
  </conditionalFormatting>
  <conditionalFormatting sqref="BA575:BA576">
    <cfRule type="expression" dxfId="3076" priority="3386" stopIfTrue="1">
      <formula>BA575="No"</formula>
    </cfRule>
    <cfRule type="expression" dxfId="3075" priority="3387" stopIfTrue="1">
      <formula>BA575="Yes"</formula>
    </cfRule>
  </conditionalFormatting>
  <conditionalFormatting sqref="BA625:BA627">
    <cfRule type="expression" dxfId="3074" priority="3384" stopIfTrue="1">
      <formula>BA625="No"</formula>
    </cfRule>
    <cfRule type="expression" dxfId="3073" priority="3385" stopIfTrue="1">
      <formula>BA625="Yes"</formula>
    </cfRule>
  </conditionalFormatting>
  <conditionalFormatting sqref="BA628:BA630">
    <cfRule type="expression" dxfId="3072" priority="3382" stopIfTrue="1">
      <formula>BA628="No"</formula>
    </cfRule>
    <cfRule type="expression" dxfId="3071" priority="3383" stopIfTrue="1">
      <formula>BA628="Yes"</formula>
    </cfRule>
  </conditionalFormatting>
  <conditionalFormatting sqref="BA625:BA630">
    <cfRule type="containsText" dxfId="3070" priority="3379" operator="containsText" text="No">
      <formula>NOT(ISERROR(SEARCH("No",BA625)))</formula>
    </cfRule>
    <cfRule type="containsText" dxfId="3069" priority="3380" operator="containsText" text="Yes">
      <formula>NOT(ISERROR(SEARCH("Yes",BA625)))</formula>
    </cfRule>
    <cfRule type="containsText" dxfId="3068" priority="3381" operator="containsText" text="No">
      <formula>NOT(ISERROR(SEARCH("No",BA625)))</formula>
    </cfRule>
  </conditionalFormatting>
  <conditionalFormatting sqref="BA625:BA630">
    <cfRule type="containsText" dxfId="3067" priority="3378" operator="containsText" text="No">
      <formula>NOT(ISERROR(SEARCH("No",BA625)))</formula>
    </cfRule>
  </conditionalFormatting>
  <conditionalFormatting sqref="BA625:BA630">
    <cfRule type="containsText" dxfId="3066" priority="3376" operator="containsText" text="No">
      <formula>NOT(ISERROR(SEARCH("No",BA625)))</formula>
    </cfRule>
    <cfRule type="containsText" dxfId="3065" priority="3377" operator="containsText" text="Yes">
      <formula>NOT(ISERROR(SEARCH("Yes",BA625)))</formula>
    </cfRule>
  </conditionalFormatting>
  <conditionalFormatting sqref="BA625:BA630">
    <cfRule type="containsText" dxfId="3064" priority="3374" operator="containsText" text="No">
      <formula>NOT(ISERROR(SEARCH("No",BA625)))</formula>
    </cfRule>
    <cfRule type="containsText" dxfId="3063" priority="3375" operator="containsText" text="Yes">
      <formula>NOT(ISERROR(SEARCH("Yes",BA625)))</formula>
    </cfRule>
  </conditionalFormatting>
  <conditionalFormatting sqref="BA550:BA552">
    <cfRule type="expression" dxfId="3062" priority="3362" stopIfTrue="1">
      <formula>BA550="No"</formula>
    </cfRule>
    <cfRule type="expression" dxfId="3061" priority="3363" stopIfTrue="1">
      <formula>BA550="Yes"</formula>
    </cfRule>
  </conditionalFormatting>
  <conditionalFormatting sqref="BA550:BA552">
    <cfRule type="expression" dxfId="3060" priority="3360" stopIfTrue="1">
      <formula>BA550="No"</formula>
    </cfRule>
    <cfRule type="expression" dxfId="3059" priority="3361" stopIfTrue="1">
      <formula>BA550="Yes"</formula>
    </cfRule>
  </conditionalFormatting>
  <conditionalFormatting sqref="BA553:BA555">
    <cfRule type="expression" dxfId="3058" priority="3358" stopIfTrue="1">
      <formula>BA553="No"</formula>
    </cfRule>
    <cfRule type="expression" dxfId="3057" priority="3359" stopIfTrue="1">
      <formula>BA553="Yes"</formula>
    </cfRule>
  </conditionalFormatting>
  <conditionalFormatting sqref="BA553:BA555">
    <cfRule type="expression" dxfId="3056" priority="3356" stopIfTrue="1">
      <formula>BA553="No"</formula>
    </cfRule>
    <cfRule type="expression" dxfId="3055" priority="3357" stopIfTrue="1">
      <formula>BA553="Yes"</formula>
    </cfRule>
  </conditionalFormatting>
  <conditionalFormatting sqref="BA556:BA558">
    <cfRule type="expression" dxfId="3054" priority="3354" stopIfTrue="1">
      <formula>BA556="No"</formula>
    </cfRule>
    <cfRule type="expression" dxfId="3053" priority="3355" stopIfTrue="1">
      <formula>BA556="Yes"</formula>
    </cfRule>
  </conditionalFormatting>
  <conditionalFormatting sqref="BA556:BA558">
    <cfRule type="expression" dxfId="3052" priority="3352" stopIfTrue="1">
      <formula>BA556="No"</formula>
    </cfRule>
    <cfRule type="expression" dxfId="3051" priority="3353" stopIfTrue="1">
      <formula>BA556="Yes"</formula>
    </cfRule>
  </conditionalFormatting>
  <conditionalFormatting sqref="BA628:BA630">
    <cfRule type="expression" dxfId="3050" priority="3350" stopIfTrue="1">
      <formula>BA628="No"</formula>
    </cfRule>
    <cfRule type="expression" dxfId="3049" priority="3351" stopIfTrue="1">
      <formula>BA628="Yes"</formula>
    </cfRule>
  </conditionalFormatting>
  <conditionalFormatting sqref="AZ571">
    <cfRule type="expression" dxfId="3048" priority="3328" stopIfTrue="1">
      <formula>AZ571="No"</formula>
    </cfRule>
    <cfRule type="expression" dxfId="3047" priority="3329" stopIfTrue="1">
      <formula>AZ571="Yes"</formula>
    </cfRule>
  </conditionalFormatting>
  <conditionalFormatting sqref="AZ571">
    <cfRule type="containsText" dxfId="3046" priority="3325" operator="containsText" text="No">
      <formula>NOT(ISERROR(SEARCH("No",AZ571)))</formula>
    </cfRule>
    <cfRule type="containsText" dxfId="3045" priority="3326" operator="containsText" text="Yes">
      <formula>NOT(ISERROR(SEARCH("Yes",AZ571)))</formula>
    </cfRule>
    <cfRule type="containsText" dxfId="3044" priority="3327" operator="containsText" text="No">
      <formula>NOT(ISERROR(SEARCH("No",AZ571)))</formula>
    </cfRule>
  </conditionalFormatting>
  <conditionalFormatting sqref="AZ571">
    <cfRule type="containsText" dxfId="3043" priority="3324" operator="containsText" text="No">
      <formula>NOT(ISERROR(SEARCH("No",AZ571)))</formula>
    </cfRule>
  </conditionalFormatting>
  <conditionalFormatting sqref="AZ571">
    <cfRule type="containsText" dxfId="3042" priority="3322" operator="containsText" text="No">
      <formula>NOT(ISERROR(SEARCH("No",AZ571)))</formula>
    </cfRule>
    <cfRule type="containsText" dxfId="3041" priority="3323" operator="containsText" text="Yes">
      <formula>NOT(ISERROR(SEARCH("Yes",AZ571)))</formula>
    </cfRule>
  </conditionalFormatting>
  <conditionalFormatting sqref="AZ571">
    <cfRule type="containsText" dxfId="3040" priority="3320" operator="containsText" text="No">
      <formula>NOT(ISERROR(SEARCH("No",AZ571)))</formula>
    </cfRule>
    <cfRule type="containsText" dxfId="3039" priority="3321" operator="containsText" text="Yes">
      <formula>NOT(ISERROR(SEARCH("Yes",AZ571)))</formula>
    </cfRule>
  </conditionalFormatting>
  <conditionalFormatting sqref="AZ571">
    <cfRule type="expression" dxfId="3038" priority="3318" stopIfTrue="1">
      <formula>AZ571="No"</formula>
    </cfRule>
    <cfRule type="expression" dxfId="3037" priority="3319" stopIfTrue="1">
      <formula>AZ571="Yes"</formula>
    </cfRule>
  </conditionalFormatting>
  <conditionalFormatting sqref="BA571">
    <cfRule type="expression" dxfId="3036" priority="3316" stopIfTrue="1">
      <formula>BA571="No"</formula>
    </cfRule>
    <cfRule type="expression" dxfId="3035" priority="3317" stopIfTrue="1">
      <formula>BA571="Yes"</formula>
    </cfRule>
  </conditionalFormatting>
  <conditionalFormatting sqref="BA571">
    <cfRule type="containsText" dxfId="3034" priority="3313" operator="containsText" text="No">
      <formula>NOT(ISERROR(SEARCH("No",BA571)))</formula>
    </cfRule>
    <cfRule type="containsText" dxfId="3033" priority="3314" operator="containsText" text="Yes">
      <formula>NOT(ISERROR(SEARCH("Yes",BA571)))</formula>
    </cfRule>
    <cfRule type="containsText" dxfId="3032" priority="3315" operator="containsText" text="No">
      <formula>NOT(ISERROR(SEARCH("No",BA571)))</formula>
    </cfRule>
  </conditionalFormatting>
  <conditionalFormatting sqref="BA571">
    <cfRule type="containsText" dxfId="3031" priority="3312" operator="containsText" text="No">
      <formula>NOT(ISERROR(SEARCH("No",BA571)))</formula>
    </cfRule>
  </conditionalFormatting>
  <conditionalFormatting sqref="BA571">
    <cfRule type="containsText" dxfId="3030" priority="3310" operator="containsText" text="No">
      <formula>NOT(ISERROR(SEARCH("No",BA571)))</formula>
    </cfRule>
    <cfRule type="containsText" dxfId="3029" priority="3311" operator="containsText" text="Yes">
      <formula>NOT(ISERROR(SEARCH("Yes",BA571)))</formula>
    </cfRule>
  </conditionalFormatting>
  <conditionalFormatting sqref="BA571">
    <cfRule type="containsText" dxfId="3028" priority="3308" operator="containsText" text="No">
      <formula>NOT(ISERROR(SEARCH("No",BA571)))</formula>
    </cfRule>
    <cfRule type="containsText" dxfId="3027" priority="3309" operator="containsText" text="Yes">
      <formula>NOT(ISERROR(SEARCH("Yes",BA571)))</formula>
    </cfRule>
  </conditionalFormatting>
  <conditionalFormatting sqref="BA571">
    <cfRule type="expression" dxfId="3026" priority="3306" stopIfTrue="1">
      <formula>BA571="No"</formula>
    </cfRule>
    <cfRule type="expression" dxfId="3025" priority="3307" stopIfTrue="1">
      <formula>BA571="Yes"</formula>
    </cfRule>
  </conditionalFormatting>
  <conditionalFormatting sqref="AZ614">
    <cfRule type="expression" dxfId="3024" priority="3304" stopIfTrue="1">
      <formula>AZ614="No"</formula>
    </cfRule>
    <cfRule type="expression" dxfId="3023" priority="3305" stopIfTrue="1">
      <formula>AZ614="Yes"</formula>
    </cfRule>
  </conditionalFormatting>
  <conditionalFormatting sqref="AZ614">
    <cfRule type="containsText" dxfId="3022" priority="3302" operator="containsText" text="No">
      <formula>NOT(ISERROR(SEARCH("No",AZ614)))</formula>
    </cfRule>
    <cfRule type="containsText" dxfId="3021" priority="3303" operator="containsText" text="Yes">
      <formula>NOT(ISERROR(SEARCH("Yes",AZ614)))</formula>
    </cfRule>
  </conditionalFormatting>
  <conditionalFormatting sqref="AZ614">
    <cfRule type="containsText" dxfId="3020" priority="3299" operator="containsText" text="No">
      <formula>NOT(ISERROR(SEARCH("No",AZ614)))</formula>
    </cfRule>
    <cfRule type="containsText" dxfId="3019" priority="3300" operator="containsText" text="Yes">
      <formula>NOT(ISERROR(SEARCH("Yes",AZ614)))</formula>
    </cfRule>
    <cfRule type="containsText" dxfId="3018" priority="3301" operator="containsText" text="No">
      <formula>NOT(ISERROR(SEARCH("No",AZ614)))</formula>
    </cfRule>
  </conditionalFormatting>
  <conditionalFormatting sqref="AZ614">
    <cfRule type="containsText" dxfId="3017" priority="3298" operator="containsText" text="No">
      <formula>NOT(ISERROR(SEARCH("No",AZ614)))</formula>
    </cfRule>
  </conditionalFormatting>
  <conditionalFormatting sqref="AZ614">
    <cfRule type="containsText" dxfId="3016" priority="3296" operator="containsText" text="No">
      <formula>NOT(ISERROR(SEARCH("No",AZ614)))</formula>
    </cfRule>
    <cfRule type="containsText" dxfId="3015" priority="3297" operator="containsText" text="Yes">
      <formula>NOT(ISERROR(SEARCH("Yes",AZ614)))</formula>
    </cfRule>
  </conditionalFormatting>
  <conditionalFormatting sqref="AZ614">
    <cfRule type="containsText" dxfId="3014" priority="3294" operator="containsText" text="No">
      <formula>NOT(ISERROR(SEARCH("No",AZ614)))</formula>
    </cfRule>
    <cfRule type="containsText" dxfId="3013" priority="3295" operator="containsText" text="Yes">
      <formula>NOT(ISERROR(SEARCH("Yes",AZ614)))</formula>
    </cfRule>
  </conditionalFormatting>
  <conditionalFormatting sqref="BA614">
    <cfRule type="expression" dxfId="3012" priority="3292" stopIfTrue="1">
      <formula>BA614="No"</formula>
    </cfRule>
    <cfRule type="expression" dxfId="3011" priority="3293" stopIfTrue="1">
      <formula>BA614="Yes"</formula>
    </cfRule>
  </conditionalFormatting>
  <conditionalFormatting sqref="BA614">
    <cfRule type="containsText" dxfId="3010" priority="3290" operator="containsText" text="No">
      <formula>NOT(ISERROR(SEARCH("No",BA614)))</formula>
    </cfRule>
    <cfRule type="containsText" dxfId="3009" priority="3291" operator="containsText" text="Yes">
      <formula>NOT(ISERROR(SEARCH("Yes",BA614)))</formula>
    </cfRule>
  </conditionalFormatting>
  <conditionalFormatting sqref="BA614">
    <cfRule type="containsText" dxfId="3008" priority="3287" operator="containsText" text="No">
      <formula>NOT(ISERROR(SEARCH("No",BA614)))</formula>
    </cfRule>
    <cfRule type="containsText" dxfId="3007" priority="3288" operator="containsText" text="Yes">
      <formula>NOT(ISERROR(SEARCH("Yes",BA614)))</formula>
    </cfRule>
    <cfRule type="containsText" dxfId="3006" priority="3289" operator="containsText" text="No">
      <formula>NOT(ISERROR(SEARCH("No",BA614)))</formula>
    </cfRule>
  </conditionalFormatting>
  <conditionalFormatting sqref="BA614">
    <cfRule type="containsText" dxfId="3005" priority="3286" operator="containsText" text="No">
      <formula>NOT(ISERROR(SEARCH("No",BA614)))</formula>
    </cfRule>
  </conditionalFormatting>
  <conditionalFormatting sqref="BA614">
    <cfRule type="containsText" dxfId="3004" priority="3284" operator="containsText" text="No">
      <formula>NOT(ISERROR(SEARCH("No",BA614)))</formula>
    </cfRule>
    <cfRule type="containsText" dxfId="3003" priority="3285" operator="containsText" text="Yes">
      <formula>NOT(ISERROR(SEARCH("Yes",BA614)))</formula>
    </cfRule>
  </conditionalFormatting>
  <conditionalFormatting sqref="BA614">
    <cfRule type="containsText" dxfId="3002" priority="3282" operator="containsText" text="No">
      <formula>NOT(ISERROR(SEARCH("No",BA614)))</formula>
    </cfRule>
    <cfRule type="containsText" dxfId="3001" priority="3283" operator="containsText" text="Yes">
      <formula>NOT(ISERROR(SEARCH("Yes",BA614)))</formula>
    </cfRule>
  </conditionalFormatting>
  <conditionalFormatting sqref="AZ615:AZ617">
    <cfRule type="expression" dxfId="3000" priority="3280" stopIfTrue="1">
      <formula>AZ615="No"</formula>
    </cfRule>
    <cfRule type="expression" dxfId="2999" priority="3281" stopIfTrue="1">
      <formula>AZ615="Yes"</formula>
    </cfRule>
  </conditionalFormatting>
  <conditionalFormatting sqref="AZ615:AZ617">
    <cfRule type="containsText" dxfId="2998" priority="3277" operator="containsText" text="No">
      <formula>NOT(ISERROR(SEARCH("No",AZ615)))</formula>
    </cfRule>
    <cfRule type="containsText" dxfId="2997" priority="3278" operator="containsText" text="Yes">
      <formula>NOT(ISERROR(SEARCH("Yes",AZ615)))</formula>
    </cfRule>
    <cfRule type="containsText" dxfId="2996" priority="3279" operator="containsText" text="No">
      <formula>NOT(ISERROR(SEARCH("No",AZ615)))</formula>
    </cfRule>
  </conditionalFormatting>
  <conditionalFormatting sqref="AZ615:AZ617">
    <cfRule type="containsText" dxfId="2995" priority="3276" operator="containsText" text="No">
      <formula>NOT(ISERROR(SEARCH("No",AZ615)))</formula>
    </cfRule>
  </conditionalFormatting>
  <conditionalFormatting sqref="AZ615:AZ617">
    <cfRule type="containsText" dxfId="2994" priority="3274" operator="containsText" text="No">
      <formula>NOT(ISERROR(SEARCH("No",AZ615)))</formula>
    </cfRule>
    <cfRule type="containsText" dxfId="2993" priority="3275" operator="containsText" text="Yes">
      <formula>NOT(ISERROR(SEARCH("Yes",AZ615)))</formula>
    </cfRule>
  </conditionalFormatting>
  <conditionalFormatting sqref="AZ615:AZ617">
    <cfRule type="expression" dxfId="2992" priority="3272" stopIfTrue="1">
      <formula>AZ615="No"</formula>
    </cfRule>
    <cfRule type="expression" dxfId="2991" priority="3273" stopIfTrue="1">
      <formula>AZ615="Yes"</formula>
    </cfRule>
  </conditionalFormatting>
  <conditionalFormatting sqref="BA615:BA617">
    <cfRule type="expression" dxfId="2990" priority="3270" stopIfTrue="1">
      <formula>BA615="No"</formula>
    </cfRule>
    <cfRule type="expression" dxfId="2989" priority="3271" stopIfTrue="1">
      <formula>BA615="Yes"</formula>
    </cfRule>
  </conditionalFormatting>
  <conditionalFormatting sqref="BA615:BA617">
    <cfRule type="containsText" dxfId="2988" priority="3267" operator="containsText" text="No">
      <formula>NOT(ISERROR(SEARCH("No",BA615)))</formula>
    </cfRule>
    <cfRule type="containsText" dxfId="2987" priority="3268" operator="containsText" text="Yes">
      <formula>NOT(ISERROR(SEARCH("Yes",BA615)))</formula>
    </cfRule>
    <cfRule type="containsText" dxfId="2986" priority="3269" operator="containsText" text="No">
      <formula>NOT(ISERROR(SEARCH("No",BA615)))</formula>
    </cfRule>
  </conditionalFormatting>
  <conditionalFormatting sqref="BA615:BA617">
    <cfRule type="containsText" dxfId="2985" priority="3266" operator="containsText" text="No">
      <formula>NOT(ISERROR(SEARCH("No",BA615)))</formula>
    </cfRule>
  </conditionalFormatting>
  <conditionalFormatting sqref="BA615:BA617">
    <cfRule type="containsText" dxfId="2984" priority="3264" operator="containsText" text="No">
      <formula>NOT(ISERROR(SEARCH("No",BA615)))</formula>
    </cfRule>
    <cfRule type="containsText" dxfId="2983" priority="3265" operator="containsText" text="Yes">
      <formula>NOT(ISERROR(SEARCH("Yes",BA615)))</formula>
    </cfRule>
  </conditionalFormatting>
  <conditionalFormatting sqref="BA615:BA617">
    <cfRule type="expression" dxfId="2982" priority="3262" stopIfTrue="1">
      <formula>BA615="No"</formula>
    </cfRule>
    <cfRule type="expression" dxfId="2981" priority="3263" stopIfTrue="1">
      <formula>BA615="Yes"</formula>
    </cfRule>
  </conditionalFormatting>
  <conditionalFormatting sqref="AZ634:AZ636">
    <cfRule type="expression" dxfId="2980" priority="3260" stopIfTrue="1">
      <formula>AZ634="No"</formula>
    </cfRule>
    <cfRule type="expression" dxfId="2979" priority="3261" stopIfTrue="1">
      <formula>AZ634="Yes"</formula>
    </cfRule>
  </conditionalFormatting>
  <conditionalFormatting sqref="AZ634:AZ636">
    <cfRule type="containsText" dxfId="2978" priority="3257" operator="containsText" text="No">
      <formula>NOT(ISERROR(SEARCH("No",AZ634)))</formula>
    </cfRule>
    <cfRule type="containsText" dxfId="2977" priority="3258" operator="containsText" text="Yes">
      <formula>NOT(ISERROR(SEARCH("Yes",AZ634)))</formula>
    </cfRule>
    <cfRule type="containsText" dxfId="2976" priority="3259" operator="containsText" text="No">
      <formula>NOT(ISERROR(SEARCH("No",AZ634)))</formula>
    </cfRule>
  </conditionalFormatting>
  <conditionalFormatting sqref="AZ634:AZ636">
    <cfRule type="containsText" dxfId="2975" priority="3256" operator="containsText" text="No">
      <formula>NOT(ISERROR(SEARCH("No",AZ634)))</formula>
    </cfRule>
  </conditionalFormatting>
  <conditionalFormatting sqref="AZ634:AZ636">
    <cfRule type="containsText" dxfId="2974" priority="3254" operator="containsText" text="No">
      <formula>NOT(ISERROR(SEARCH("No",AZ634)))</formula>
    </cfRule>
    <cfRule type="containsText" dxfId="2973" priority="3255" operator="containsText" text="Yes">
      <formula>NOT(ISERROR(SEARCH("Yes",AZ634)))</formula>
    </cfRule>
  </conditionalFormatting>
  <conditionalFormatting sqref="AZ634:AZ636">
    <cfRule type="containsText" dxfId="2972" priority="3252" operator="containsText" text="No">
      <formula>NOT(ISERROR(SEARCH("No",AZ634)))</formula>
    </cfRule>
    <cfRule type="containsText" dxfId="2971" priority="3253" operator="containsText" text="Yes">
      <formula>NOT(ISERROR(SEARCH("Yes",AZ634)))</formula>
    </cfRule>
  </conditionalFormatting>
  <conditionalFormatting sqref="AZ634:AZ636">
    <cfRule type="expression" dxfId="2970" priority="3250" stopIfTrue="1">
      <formula>AZ634="No"</formula>
    </cfRule>
    <cfRule type="expression" dxfId="2969" priority="3251" stopIfTrue="1">
      <formula>AZ634="Yes"</formula>
    </cfRule>
  </conditionalFormatting>
  <conditionalFormatting sqref="BA634:BA636">
    <cfRule type="expression" dxfId="2968" priority="3248" stopIfTrue="1">
      <formula>BA634="No"</formula>
    </cfRule>
    <cfRule type="expression" dxfId="2967" priority="3249" stopIfTrue="1">
      <formula>BA634="Yes"</formula>
    </cfRule>
  </conditionalFormatting>
  <conditionalFormatting sqref="BA634:BA636">
    <cfRule type="containsText" dxfId="2966" priority="3245" operator="containsText" text="No">
      <formula>NOT(ISERROR(SEARCH("No",BA634)))</formula>
    </cfRule>
    <cfRule type="containsText" dxfId="2965" priority="3246" operator="containsText" text="Yes">
      <formula>NOT(ISERROR(SEARCH("Yes",BA634)))</formula>
    </cfRule>
    <cfRule type="containsText" dxfId="2964" priority="3247" operator="containsText" text="No">
      <formula>NOT(ISERROR(SEARCH("No",BA634)))</formula>
    </cfRule>
  </conditionalFormatting>
  <conditionalFormatting sqref="BA634:BA636">
    <cfRule type="containsText" dxfId="2963" priority="3244" operator="containsText" text="No">
      <formula>NOT(ISERROR(SEARCH("No",BA634)))</formula>
    </cfRule>
  </conditionalFormatting>
  <conditionalFormatting sqref="BA634:BA636">
    <cfRule type="containsText" dxfId="2962" priority="3242" operator="containsText" text="No">
      <formula>NOT(ISERROR(SEARCH("No",BA634)))</formula>
    </cfRule>
    <cfRule type="containsText" dxfId="2961" priority="3243" operator="containsText" text="Yes">
      <formula>NOT(ISERROR(SEARCH("Yes",BA634)))</formula>
    </cfRule>
  </conditionalFormatting>
  <conditionalFormatting sqref="BA634:BA636">
    <cfRule type="containsText" dxfId="2960" priority="3240" operator="containsText" text="No">
      <formula>NOT(ISERROR(SEARCH("No",BA634)))</formula>
    </cfRule>
    <cfRule type="containsText" dxfId="2959" priority="3241" operator="containsText" text="Yes">
      <formula>NOT(ISERROR(SEARCH("Yes",BA634)))</formula>
    </cfRule>
  </conditionalFormatting>
  <conditionalFormatting sqref="BA634:BA636">
    <cfRule type="expression" dxfId="2958" priority="3238" stopIfTrue="1">
      <formula>BA634="No"</formula>
    </cfRule>
    <cfRule type="expression" dxfId="2957" priority="3239" stopIfTrue="1">
      <formula>BA634="Yes"</formula>
    </cfRule>
  </conditionalFormatting>
  <conditionalFormatting sqref="AZ618:AZ619">
    <cfRule type="expression" dxfId="2956" priority="3236" stopIfTrue="1">
      <formula>AZ618="No"</formula>
    </cfRule>
    <cfRule type="expression" dxfId="2955" priority="3237" stopIfTrue="1">
      <formula>AZ618="Yes"</formula>
    </cfRule>
  </conditionalFormatting>
  <conditionalFormatting sqref="AZ618:AZ619">
    <cfRule type="containsText" dxfId="2954" priority="3234" operator="containsText" text="No">
      <formula>NOT(ISERROR(SEARCH("No",AZ618)))</formula>
    </cfRule>
    <cfRule type="containsText" dxfId="2953" priority="3235" operator="containsText" text="Yes">
      <formula>NOT(ISERROR(SEARCH("Yes",AZ618)))</formula>
    </cfRule>
  </conditionalFormatting>
  <conditionalFormatting sqref="AZ618:AZ619">
    <cfRule type="containsText" dxfId="2952" priority="3231" operator="containsText" text="No">
      <formula>NOT(ISERROR(SEARCH("No",AZ618)))</formula>
    </cfRule>
    <cfRule type="containsText" dxfId="2951" priority="3232" operator="containsText" text="Yes">
      <formula>NOT(ISERROR(SEARCH("Yes",AZ618)))</formula>
    </cfRule>
    <cfRule type="containsText" dxfId="2950" priority="3233" operator="containsText" text="No">
      <formula>NOT(ISERROR(SEARCH("No",AZ618)))</formula>
    </cfRule>
  </conditionalFormatting>
  <conditionalFormatting sqref="AZ618:AZ619">
    <cfRule type="containsText" dxfId="2949" priority="3230" operator="containsText" text="No">
      <formula>NOT(ISERROR(SEARCH("No",AZ618)))</formula>
    </cfRule>
  </conditionalFormatting>
  <conditionalFormatting sqref="AZ618:AZ619">
    <cfRule type="containsText" dxfId="2948" priority="3228" operator="containsText" text="No">
      <formula>NOT(ISERROR(SEARCH("No",AZ618)))</formula>
    </cfRule>
    <cfRule type="containsText" dxfId="2947" priority="3229" operator="containsText" text="Yes">
      <formula>NOT(ISERROR(SEARCH("Yes",AZ618)))</formula>
    </cfRule>
  </conditionalFormatting>
  <conditionalFormatting sqref="AZ618:AZ619">
    <cfRule type="containsText" dxfId="2946" priority="3226" operator="containsText" text="No">
      <formula>NOT(ISERROR(SEARCH("No",AZ618)))</formula>
    </cfRule>
    <cfRule type="containsText" dxfId="2945" priority="3227" operator="containsText" text="Yes">
      <formula>NOT(ISERROR(SEARCH("Yes",AZ618)))</formula>
    </cfRule>
  </conditionalFormatting>
  <conditionalFormatting sqref="BA618:BA619">
    <cfRule type="expression" dxfId="2944" priority="3224" stopIfTrue="1">
      <formula>BA618="No"</formula>
    </cfRule>
    <cfRule type="expression" dxfId="2943" priority="3225" stopIfTrue="1">
      <formula>BA618="Yes"</formula>
    </cfRule>
  </conditionalFormatting>
  <conditionalFormatting sqref="BA618:BA619">
    <cfRule type="containsText" dxfId="2942" priority="3222" operator="containsText" text="No">
      <formula>NOT(ISERROR(SEARCH("No",BA618)))</formula>
    </cfRule>
    <cfRule type="containsText" dxfId="2941" priority="3223" operator="containsText" text="Yes">
      <formula>NOT(ISERROR(SEARCH("Yes",BA618)))</formula>
    </cfRule>
  </conditionalFormatting>
  <conditionalFormatting sqref="BA618:BA619">
    <cfRule type="containsText" dxfId="2940" priority="3219" operator="containsText" text="No">
      <formula>NOT(ISERROR(SEARCH("No",BA618)))</formula>
    </cfRule>
    <cfRule type="containsText" dxfId="2939" priority="3220" operator="containsText" text="Yes">
      <formula>NOT(ISERROR(SEARCH("Yes",BA618)))</formula>
    </cfRule>
    <cfRule type="containsText" dxfId="2938" priority="3221" operator="containsText" text="No">
      <formula>NOT(ISERROR(SEARCH("No",BA618)))</formula>
    </cfRule>
  </conditionalFormatting>
  <conditionalFormatting sqref="BA618:BA619">
    <cfRule type="containsText" dxfId="2937" priority="3218" operator="containsText" text="No">
      <formula>NOT(ISERROR(SEARCH("No",BA618)))</formula>
    </cfRule>
  </conditionalFormatting>
  <conditionalFormatting sqref="BA618:BA619">
    <cfRule type="containsText" dxfId="2936" priority="3216" operator="containsText" text="No">
      <formula>NOT(ISERROR(SEARCH("No",BA618)))</formula>
    </cfRule>
    <cfRule type="containsText" dxfId="2935" priority="3217" operator="containsText" text="Yes">
      <formula>NOT(ISERROR(SEARCH("Yes",BA618)))</formula>
    </cfRule>
  </conditionalFormatting>
  <conditionalFormatting sqref="BA618:BA619">
    <cfRule type="containsText" dxfId="2934" priority="3214" operator="containsText" text="No">
      <formula>NOT(ISERROR(SEARCH("No",BA618)))</formula>
    </cfRule>
    <cfRule type="containsText" dxfId="2933" priority="3215" operator="containsText" text="Yes">
      <formula>NOT(ISERROR(SEARCH("Yes",BA618)))</formula>
    </cfRule>
  </conditionalFormatting>
  <conditionalFormatting sqref="AZ620">
    <cfRule type="expression" dxfId="2932" priority="3212" stopIfTrue="1">
      <formula>AZ620="No"</formula>
    </cfRule>
    <cfRule type="expression" dxfId="2931" priority="3213" stopIfTrue="1">
      <formula>AZ620="Yes"</formula>
    </cfRule>
  </conditionalFormatting>
  <conditionalFormatting sqref="AZ620">
    <cfRule type="containsText" dxfId="2930" priority="3210" operator="containsText" text="No">
      <formula>NOT(ISERROR(SEARCH("No",AZ620)))</formula>
    </cfRule>
    <cfRule type="containsText" dxfId="2929" priority="3211" operator="containsText" text="Yes">
      <formula>NOT(ISERROR(SEARCH("Yes",AZ620)))</formula>
    </cfRule>
  </conditionalFormatting>
  <conditionalFormatting sqref="AZ620">
    <cfRule type="containsText" dxfId="2928" priority="3207" operator="containsText" text="No">
      <formula>NOT(ISERROR(SEARCH("No",AZ620)))</formula>
    </cfRule>
    <cfRule type="containsText" dxfId="2927" priority="3208" operator="containsText" text="Yes">
      <formula>NOT(ISERROR(SEARCH("Yes",AZ620)))</formula>
    </cfRule>
    <cfRule type="containsText" dxfId="2926" priority="3209" operator="containsText" text="No">
      <formula>NOT(ISERROR(SEARCH("No",AZ620)))</formula>
    </cfRule>
  </conditionalFormatting>
  <conditionalFormatting sqref="AZ620">
    <cfRule type="containsText" dxfId="2925" priority="3206" operator="containsText" text="No">
      <formula>NOT(ISERROR(SEARCH("No",AZ620)))</formula>
    </cfRule>
  </conditionalFormatting>
  <conditionalFormatting sqref="AZ620">
    <cfRule type="containsText" dxfId="2924" priority="3204" operator="containsText" text="No">
      <formula>NOT(ISERROR(SEARCH("No",AZ620)))</formula>
    </cfRule>
    <cfRule type="containsText" dxfId="2923" priority="3205" operator="containsText" text="Yes">
      <formula>NOT(ISERROR(SEARCH("Yes",AZ620)))</formula>
    </cfRule>
  </conditionalFormatting>
  <conditionalFormatting sqref="AZ620">
    <cfRule type="containsText" dxfId="2922" priority="3202" operator="containsText" text="No">
      <formula>NOT(ISERROR(SEARCH("No",AZ620)))</formula>
    </cfRule>
    <cfRule type="containsText" dxfId="2921" priority="3203" operator="containsText" text="Yes">
      <formula>NOT(ISERROR(SEARCH("Yes",AZ620)))</formula>
    </cfRule>
  </conditionalFormatting>
  <conditionalFormatting sqref="BA620">
    <cfRule type="expression" dxfId="2920" priority="3200" stopIfTrue="1">
      <formula>BA620="No"</formula>
    </cfRule>
    <cfRule type="expression" dxfId="2919" priority="3201" stopIfTrue="1">
      <formula>BA620="Yes"</formula>
    </cfRule>
  </conditionalFormatting>
  <conditionalFormatting sqref="BA620">
    <cfRule type="containsText" dxfId="2918" priority="3198" operator="containsText" text="No">
      <formula>NOT(ISERROR(SEARCH("No",BA620)))</formula>
    </cfRule>
    <cfRule type="containsText" dxfId="2917" priority="3199" operator="containsText" text="Yes">
      <formula>NOT(ISERROR(SEARCH("Yes",BA620)))</formula>
    </cfRule>
  </conditionalFormatting>
  <conditionalFormatting sqref="BA620">
    <cfRule type="containsText" dxfId="2916" priority="3195" operator="containsText" text="No">
      <formula>NOT(ISERROR(SEARCH("No",BA620)))</formula>
    </cfRule>
    <cfRule type="containsText" dxfId="2915" priority="3196" operator="containsText" text="Yes">
      <formula>NOT(ISERROR(SEARCH("Yes",BA620)))</formula>
    </cfRule>
    <cfRule type="containsText" dxfId="2914" priority="3197" operator="containsText" text="No">
      <formula>NOT(ISERROR(SEARCH("No",BA620)))</formula>
    </cfRule>
  </conditionalFormatting>
  <conditionalFormatting sqref="BA620">
    <cfRule type="containsText" dxfId="2913" priority="3194" operator="containsText" text="No">
      <formula>NOT(ISERROR(SEARCH("No",BA620)))</formula>
    </cfRule>
  </conditionalFormatting>
  <conditionalFormatting sqref="BA620">
    <cfRule type="containsText" dxfId="2912" priority="3192" operator="containsText" text="No">
      <formula>NOT(ISERROR(SEARCH("No",BA620)))</formula>
    </cfRule>
    <cfRule type="containsText" dxfId="2911" priority="3193" operator="containsText" text="Yes">
      <formula>NOT(ISERROR(SEARCH("Yes",BA620)))</formula>
    </cfRule>
  </conditionalFormatting>
  <conditionalFormatting sqref="BA620">
    <cfRule type="containsText" dxfId="2910" priority="3190" operator="containsText" text="No">
      <formula>NOT(ISERROR(SEARCH("No",BA620)))</formula>
    </cfRule>
    <cfRule type="containsText" dxfId="2909" priority="3191" operator="containsText" text="Yes">
      <formula>NOT(ISERROR(SEARCH("Yes",BA620)))</formula>
    </cfRule>
  </conditionalFormatting>
  <conditionalFormatting sqref="BB623:BD623">
    <cfRule type="expression" dxfId="2908" priority="3188" stopIfTrue="1">
      <formula>BB623="No"</formula>
    </cfRule>
    <cfRule type="expression" dxfId="2907" priority="3189" stopIfTrue="1">
      <formula>BB623="Yes"</formula>
    </cfRule>
  </conditionalFormatting>
  <conditionalFormatting sqref="BB623:BD623">
    <cfRule type="containsText" dxfId="2906" priority="3186" operator="containsText" text="No">
      <formula>NOT(ISERROR(SEARCH("No",BB623)))</formula>
    </cfRule>
    <cfRule type="containsText" dxfId="2905" priority="3187" operator="containsText" text="Yes">
      <formula>NOT(ISERROR(SEARCH("Yes",BB623)))</formula>
    </cfRule>
  </conditionalFormatting>
  <conditionalFormatting sqref="BB623:BD623">
    <cfRule type="containsText" dxfId="2904" priority="3183" operator="containsText" text="No">
      <formula>NOT(ISERROR(SEARCH("No",BB623)))</formula>
    </cfRule>
    <cfRule type="containsText" dxfId="2903" priority="3184" operator="containsText" text="Yes">
      <formula>NOT(ISERROR(SEARCH("Yes",BB623)))</formula>
    </cfRule>
    <cfRule type="containsText" dxfId="2902" priority="3185" operator="containsText" text="No">
      <formula>NOT(ISERROR(SEARCH("No",BB623)))</formula>
    </cfRule>
  </conditionalFormatting>
  <conditionalFormatting sqref="BB406:BD406">
    <cfRule type="expression" dxfId="2901" priority="3142" stopIfTrue="1">
      <formula>BB406="No"</formula>
    </cfRule>
    <cfRule type="expression" dxfId="2900" priority="3143" stopIfTrue="1">
      <formula>BB406="Yes"</formula>
    </cfRule>
  </conditionalFormatting>
  <conditionalFormatting sqref="BB520:BD522 BB391:BD393 BB467:BD474 BB481:BD483 BB493:BD495 BB499:BD501 BB529:BD531 BB412:BD417 BB547:BD558 BB575:BD576 BB612:BD613 BB621:BD622 BB397:BD399 BB421:BD426 BB433:BD438 BB563:BD564 BB566:BD567 BB569:BD570 BB584:BD585 BB587:BD588 BB593:BD595 BC589:BD589 BB599:BD604">
    <cfRule type="expression" dxfId="2899" priority="3181" stopIfTrue="1">
      <formula>BB391="No"</formula>
    </cfRule>
    <cfRule type="expression" dxfId="2898" priority="3182" stopIfTrue="1">
      <formula>BB391="Yes"</formula>
    </cfRule>
  </conditionalFormatting>
  <conditionalFormatting sqref="BB625:BD630">
    <cfRule type="expression" dxfId="2897" priority="3179" stopIfTrue="1">
      <formula>BB625="No"</formula>
    </cfRule>
    <cfRule type="expression" dxfId="2896" priority="3180" stopIfTrue="1">
      <formula>BB625="Yes"</formula>
    </cfRule>
  </conditionalFormatting>
  <conditionalFormatting sqref="BB593:BD595 BB612:BD613 BB621:BD622 BB599:BD604">
    <cfRule type="containsText" dxfId="2895" priority="3177" operator="containsText" text="No">
      <formula>NOT(ISERROR(SEARCH("No",BB593)))</formula>
    </cfRule>
    <cfRule type="containsText" dxfId="2894" priority="3178" operator="containsText" text="Yes">
      <formula>NOT(ISERROR(SEARCH("Yes",BB593)))</formula>
    </cfRule>
  </conditionalFormatting>
  <conditionalFormatting sqref="BB367:BD367">
    <cfRule type="expression" dxfId="2893" priority="3175" stopIfTrue="1">
      <formula>BB367="No"</formula>
    </cfRule>
    <cfRule type="expression" dxfId="2892" priority="3176" stopIfTrue="1">
      <formula>BB367="Yes"</formula>
    </cfRule>
  </conditionalFormatting>
  <conditionalFormatting sqref="BB368:BD368">
    <cfRule type="expression" dxfId="2891" priority="3173" stopIfTrue="1">
      <formula>BB368="No"</formula>
    </cfRule>
    <cfRule type="expression" dxfId="2890" priority="3174" stopIfTrue="1">
      <formula>BB368="Yes"</formula>
    </cfRule>
  </conditionalFormatting>
  <conditionalFormatting sqref="BB369:BD369">
    <cfRule type="expression" dxfId="2889" priority="3171" stopIfTrue="1">
      <formula>BB369="No"</formula>
    </cfRule>
    <cfRule type="expression" dxfId="2888" priority="3172" stopIfTrue="1">
      <formula>BB369="Yes"</formula>
    </cfRule>
  </conditionalFormatting>
  <conditionalFormatting sqref="BB520:BD522 BB391:BD393 BB467:BD474 BB481:BD483 BB493:BD495 BB499:BD501 BB529:BD531 BB412:BD417 BB547:BD558 BB575:BD576 BB612:BD613 BB621:BD622 BB397:BD399 BB421:BD426 BB433:BD438 BB563:BD564 BB566:BD567 BB569:BD570 BB584:BD585 BB587:BD588 BB593:BD595 BC589:BD589 BB599:BD604">
    <cfRule type="containsText" dxfId="2887" priority="3168" operator="containsText" text="No">
      <formula>NOT(ISERROR(SEARCH("No",BB391)))</formula>
    </cfRule>
    <cfRule type="containsText" dxfId="2886" priority="3169" operator="containsText" text="Yes">
      <formula>NOT(ISERROR(SEARCH("Yes",BB391)))</formula>
    </cfRule>
    <cfRule type="containsText" dxfId="2885" priority="3170" operator="containsText" text="No">
      <formula>NOT(ISERROR(SEARCH("No",BB391)))</formula>
    </cfRule>
  </conditionalFormatting>
  <conditionalFormatting sqref="BB385:BD385">
    <cfRule type="expression" dxfId="2884" priority="3166" stopIfTrue="1">
      <formula>BB385="No"</formula>
    </cfRule>
    <cfRule type="expression" dxfId="2883" priority="3167" stopIfTrue="1">
      <formula>BB385="Yes"</formula>
    </cfRule>
  </conditionalFormatting>
  <conditionalFormatting sqref="BB386:BD386">
    <cfRule type="expression" dxfId="2882" priority="3164" stopIfTrue="1">
      <formula>BB386="No"</formula>
    </cfRule>
    <cfRule type="expression" dxfId="2881" priority="3165" stopIfTrue="1">
      <formula>BB386="Yes"</formula>
    </cfRule>
  </conditionalFormatting>
  <conditionalFormatting sqref="BB387:BD387">
    <cfRule type="expression" dxfId="2880" priority="3162" stopIfTrue="1">
      <formula>BB387="No"</formula>
    </cfRule>
    <cfRule type="expression" dxfId="2879" priority="3163" stopIfTrue="1">
      <formula>BB387="Yes"</formula>
    </cfRule>
  </conditionalFormatting>
  <conditionalFormatting sqref="BB388:BD388">
    <cfRule type="expression" dxfId="2878" priority="3160" stopIfTrue="1">
      <formula>BB388="No"</formula>
    </cfRule>
    <cfRule type="expression" dxfId="2877" priority="3161" stopIfTrue="1">
      <formula>BB388="Yes"</formula>
    </cfRule>
  </conditionalFormatting>
  <conditionalFormatting sqref="BB389:BD389">
    <cfRule type="expression" dxfId="2876" priority="3158" stopIfTrue="1">
      <formula>BB389="No"</formula>
    </cfRule>
    <cfRule type="expression" dxfId="2875" priority="3159" stopIfTrue="1">
      <formula>BB389="Yes"</formula>
    </cfRule>
  </conditionalFormatting>
  <conditionalFormatting sqref="BB390:BD390">
    <cfRule type="expression" dxfId="2874" priority="3156" stopIfTrue="1">
      <formula>BB390="No"</formula>
    </cfRule>
    <cfRule type="expression" dxfId="2873" priority="3157" stopIfTrue="1">
      <formula>BB390="Yes"</formula>
    </cfRule>
  </conditionalFormatting>
  <conditionalFormatting sqref="BB400:BD400">
    <cfRule type="expression" dxfId="2872" priority="3154" stopIfTrue="1">
      <formula>BB400="No"</formula>
    </cfRule>
    <cfRule type="expression" dxfId="2871" priority="3155" stopIfTrue="1">
      <formula>BB400="Yes"</formula>
    </cfRule>
  </conditionalFormatting>
  <conditionalFormatting sqref="BB401:BD401">
    <cfRule type="expression" dxfId="2870" priority="3152" stopIfTrue="1">
      <formula>BB401="No"</formula>
    </cfRule>
    <cfRule type="expression" dxfId="2869" priority="3153" stopIfTrue="1">
      <formula>BB401="Yes"</formula>
    </cfRule>
  </conditionalFormatting>
  <conditionalFormatting sqref="BB402:BD402">
    <cfRule type="expression" dxfId="2868" priority="3150" stopIfTrue="1">
      <formula>BB402="No"</formula>
    </cfRule>
    <cfRule type="expression" dxfId="2867" priority="3151" stopIfTrue="1">
      <formula>BB402="Yes"</formula>
    </cfRule>
  </conditionalFormatting>
  <conditionalFormatting sqref="BB403:BD403">
    <cfRule type="expression" dxfId="2866" priority="3148" stopIfTrue="1">
      <formula>BB403="No"</formula>
    </cfRule>
    <cfRule type="expression" dxfId="2865" priority="3149" stopIfTrue="1">
      <formula>BB403="Yes"</formula>
    </cfRule>
  </conditionalFormatting>
  <conditionalFormatting sqref="BB404:BD404">
    <cfRule type="expression" dxfId="2864" priority="3146" stopIfTrue="1">
      <formula>BB404="No"</formula>
    </cfRule>
    <cfRule type="expression" dxfId="2863" priority="3147" stopIfTrue="1">
      <formula>BB404="Yes"</formula>
    </cfRule>
  </conditionalFormatting>
  <conditionalFormatting sqref="BB405:BD405">
    <cfRule type="expression" dxfId="2862" priority="3144" stopIfTrue="1">
      <formula>BB405="No"</formula>
    </cfRule>
    <cfRule type="expression" dxfId="2861" priority="3145" stopIfTrue="1">
      <formula>BB405="Yes"</formula>
    </cfRule>
  </conditionalFormatting>
  <conditionalFormatting sqref="BB407:BD407">
    <cfRule type="expression" dxfId="2860" priority="3140" stopIfTrue="1">
      <formula>BB407="No"</formula>
    </cfRule>
    <cfRule type="expression" dxfId="2859" priority="3141" stopIfTrue="1">
      <formula>BB407="Yes"</formula>
    </cfRule>
  </conditionalFormatting>
  <conditionalFormatting sqref="BB408:BD408">
    <cfRule type="expression" dxfId="2858" priority="3138" stopIfTrue="1">
      <formula>BB408="No"</formula>
    </cfRule>
    <cfRule type="expression" dxfId="2857" priority="3139" stopIfTrue="1">
      <formula>BB408="Yes"</formula>
    </cfRule>
  </conditionalFormatting>
  <conditionalFormatting sqref="BB409:BD409">
    <cfRule type="expression" dxfId="2856" priority="3136" stopIfTrue="1">
      <formula>BB409="No"</formula>
    </cfRule>
    <cfRule type="expression" dxfId="2855" priority="3137" stopIfTrue="1">
      <formula>BB409="Yes"</formula>
    </cfRule>
  </conditionalFormatting>
  <conditionalFormatting sqref="BB410:BD410">
    <cfRule type="expression" dxfId="2854" priority="3134" stopIfTrue="1">
      <formula>BB410="No"</formula>
    </cfRule>
    <cfRule type="expression" dxfId="2853" priority="3135" stopIfTrue="1">
      <formula>BB410="Yes"</formula>
    </cfRule>
  </conditionalFormatting>
  <conditionalFormatting sqref="BB411:BD411">
    <cfRule type="expression" dxfId="2852" priority="3132" stopIfTrue="1">
      <formula>BB411="No"</formula>
    </cfRule>
    <cfRule type="expression" dxfId="2851" priority="3133" stopIfTrue="1">
      <formula>BB411="Yes"</formula>
    </cfRule>
  </conditionalFormatting>
  <conditionalFormatting sqref="BB439:BD439">
    <cfRule type="expression" dxfId="2850" priority="3130" stopIfTrue="1">
      <formula>BB439="No"</formula>
    </cfRule>
    <cfRule type="expression" dxfId="2849" priority="3131" stopIfTrue="1">
      <formula>BB439="Yes"</formula>
    </cfRule>
  </conditionalFormatting>
  <conditionalFormatting sqref="BB440:BD440">
    <cfRule type="expression" dxfId="2848" priority="3128" stopIfTrue="1">
      <formula>BB440="No"</formula>
    </cfRule>
    <cfRule type="expression" dxfId="2847" priority="3129" stopIfTrue="1">
      <formula>BB440="Yes"</formula>
    </cfRule>
  </conditionalFormatting>
  <conditionalFormatting sqref="BB441:BD441">
    <cfRule type="expression" dxfId="2846" priority="3126" stopIfTrue="1">
      <formula>BB441="No"</formula>
    </cfRule>
    <cfRule type="expression" dxfId="2845" priority="3127" stopIfTrue="1">
      <formula>BB441="Yes"</formula>
    </cfRule>
  </conditionalFormatting>
  <conditionalFormatting sqref="BB442:BD442">
    <cfRule type="expression" dxfId="2844" priority="3124" stopIfTrue="1">
      <formula>BB442="No"</formula>
    </cfRule>
    <cfRule type="expression" dxfId="2843" priority="3125" stopIfTrue="1">
      <formula>BB442="Yes"</formula>
    </cfRule>
  </conditionalFormatting>
  <conditionalFormatting sqref="BB443:BD443">
    <cfRule type="expression" dxfId="2842" priority="3122" stopIfTrue="1">
      <formula>BB443="No"</formula>
    </cfRule>
    <cfRule type="expression" dxfId="2841" priority="3123" stopIfTrue="1">
      <formula>BB443="Yes"</formula>
    </cfRule>
  </conditionalFormatting>
  <conditionalFormatting sqref="BB444:BD444">
    <cfRule type="expression" dxfId="2840" priority="3120" stopIfTrue="1">
      <formula>BB444="No"</formula>
    </cfRule>
    <cfRule type="expression" dxfId="2839" priority="3121" stopIfTrue="1">
      <formula>BB444="Yes"</formula>
    </cfRule>
  </conditionalFormatting>
  <conditionalFormatting sqref="BB445:BD445">
    <cfRule type="expression" dxfId="2838" priority="3118" stopIfTrue="1">
      <formula>BB445="No"</formula>
    </cfRule>
    <cfRule type="expression" dxfId="2837" priority="3119" stopIfTrue="1">
      <formula>BB445="Yes"</formula>
    </cfRule>
  </conditionalFormatting>
  <conditionalFormatting sqref="BB446:BD446">
    <cfRule type="expression" dxfId="2836" priority="3116" stopIfTrue="1">
      <formula>BB446="No"</formula>
    </cfRule>
    <cfRule type="expression" dxfId="2835" priority="3117" stopIfTrue="1">
      <formula>BB446="Yes"</formula>
    </cfRule>
  </conditionalFormatting>
  <conditionalFormatting sqref="BB447:BD447">
    <cfRule type="expression" dxfId="2834" priority="3114" stopIfTrue="1">
      <formula>BB447="No"</formula>
    </cfRule>
    <cfRule type="expression" dxfId="2833" priority="3115" stopIfTrue="1">
      <formula>BB447="Yes"</formula>
    </cfRule>
  </conditionalFormatting>
  <conditionalFormatting sqref="BB448:BD448">
    <cfRule type="expression" dxfId="2832" priority="3112" stopIfTrue="1">
      <formula>BB448="No"</formula>
    </cfRule>
    <cfRule type="expression" dxfId="2831" priority="3113" stopIfTrue="1">
      <formula>BB448="Yes"</formula>
    </cfRule>
  </conditionalFormatting>
  <conditionalFormatting sqref="BB449:BD449">
    <cfRule type="expression" dxfId="2830" priority="3110" stopIfTrue="1">
      <formula>BB449="No"</formula>
    </cfRule>
    <cfRule type="expression" dxfId="2829" priority="3111" stopIfTrue="1">
      <formula>BB449="Yes"</formula>
    </cfRule>
  </conditionalFormatting>
  <conditionalFormatting sqref="BB450:BD450">
    <cfRule type="expression" dxfId="2828" priority="3108" stopIfTrue="1">
      <formula>BB450="No"</formula>
    </cfRule>
    <cfRule type="expression" dxfId="2827" priority="3109" stopIfTrue="1">
      <formula>BB450="Yes"</formula>
    </cfRule>
  </conditionalFormatting>
  <conditionalFormatting sqref="BB451:BD451">
    <cfRule type="expression" dxfId="2826" priority="3106" stopIfTrue="1">
      <formula>BB451="No"</formula>
    </cfRule>
    <cfRule type="expression" dxfId="2825" priority="3107" stopIfTrue="1">
      <formula>BB451="Yes"</formula>
    </cfRule>
  </conditionalFormatting>
  <conditionalFormatting sqref="BB452:BD452">
    <cfRule type="expression" dxfId="2824" priority="3104" stopIfTrue="1">
      <formula>BB452="No"</formula>
    </cfRule>
    <cfRule type="expression" dxfId="2823" priority="3105" stopIfTrue="1">
      <formula>BB452="Yes"</formula>
    </cfRule>
  </conditionalFormatting>
  <conditionalFormatting sqref="BB453:BD453">
    <cfRule type="expression" dxfId="2822" priority="3102" stopIfTrue="1">
      <formula>BB453="No"</formula>
    </cfRule>
    <cfRule type="expression" dxfId="2821" priority="3103" stopIfTrue="1">
      <formula>BB453="Yes"</formula>
    </cfRule>
  </conditionalFormatting>
  <conditionalFormatting sqref="BB454:BD454">
    <cfRule type="expression" dxfId="2820" priority="3100" stopIfTrue="1">
      <formula>BB454="No"</formula>
    </cfRule>
    <cfRule type="expression" dxfId="2819" priority="3101" stopIfTrue="1">
      <formula>BB454="Yes"</formula>
    </cfRule>
  </conditionalFormatting>
  <conditionalFormatting sqref="BB455:BD455">
    <cfRule type="expression" dxfId="2818" priority="3098" stopIfTrue="1">
      <formula>BB455="No"</formula>
    </cfRule>
    <cfRule type="expression" dxfId="2817" priority="3099" stopIfTrue="1">
      <formula>BB455="Yes"</formula>
    </cfRule>
  </conditionalFormatting>
  <conditionalFormatting sqref="BB456:BD456">
    <cfRule type="expression" dxfId="2816" priority="3096" stopIfTrue="1">
      <formula>BB456="No"</formula>
    </cfRule>
    <cfRule type="expression" dxfId="2815" priority="3097" stopIfTrue="1">
      <formula>BB456="Yes"</formula>
    </cfRule>
  </conditionalFormatting>
  <conditionalFormatting sqref="BB457:BD457">
    <cfRule type="expression" dxfId="2814" priority="3094" stopIfTrue="1">
      <formula>BB457="No"</formula>
    </cfRule>
    <cfRule type="expression" dxfId="2813" priority="3095" stopIfTrue="1">
      <formula>BB457="Yes"</formula>
    </cfRule>
  </conditionalFormatting>
  <conditionalFormatting sqref="BB458:BD458">
    <cfRule type="expression" dxfId="2812" priority="3092" stopIfTrue="1">
      <formula>BB458="No"</formula>
    </cfRule>
    <cfRule type="expression" dxfId="2811" priority="3093" stopIfTrue="1">
      <formula>BB458="Yes"</formula>
    </cfRule>
  </conditionalFormatting>
  <conditionalFormatting sqref="BB459:BD459">
    <cfRule type="expression" dxfId="2810" priority="3090" stopIfTrue="1">
      <formula>BB459="No"</formula>
    </cfRule>
    <cfRule type="expression" dxfId="2809" priority="3091" stopIfTrue="1">
      <formula>BB459="Yes"</formula>
    </cfRule>
  </conditionalFormatting>
  <conditionalFormatting sqref="BB460:BD460">
    <cfRule type="expression" dxfId="2808" priority="3088" stopIfTrue="1">
      <formula>BB460="No"</formula>
    </cfRule>
    <cfRule type="expression" dxfId="2807" priority="3089" stopIfTrue="1">
      <formula>BB460="Yes"</formula>
    </cfRule>
  </conditionalFormatting>
  <conditionalFormatting sqref="BB461:BD461">
    <cfRule type="expression" dxfId="2806" priority="3086" stopIfTrue="1">
      <formula>BB461="No"</formula>
    </cfRule>
    <cfRule type="expression" dxfId="2805" priority="3087" stopIfTrue="1">
      <formula>BB461="Yes"</formula>
    </cfRule>
  </conditionalFormatting>
  <conditionalFormatting sqref="BB462:BD462">
    <cfRule type="expression" dxfId="2804" priority="3084" stopIfTrue="1">
      <formula>BB462="No"</formula>
    </cfRule>
    <cfRule type="expression" dxfId="2803" priority="3085" stopIfTrue="1">
      <formula>BB462="Yes"</formula>
    </cfRule>
  </conditionalFormatting>
  <conditionalFormatting sqref="BB463:BD463">
    <cfRule type="expression" dxfId="2802" priority="3082" stopIfTrue="1">
      <formula>BB463="No"</formula>
    </cfRule>
    <cfRule type="expression" dxfId="2801" priority="3083" stopIfTrue="1">
      <formula>BB463="Yes"</formula>
    </cfRule>
  </conditionalFormatting>
  <conditionalFormatting sqref="BB464:BD464">
    <cfRule type="expression" dxfId="2800" priority="3080" stopIfTrue="1">
      <formula>BB464="No"</formula>
    </cfRule>
    <cfRule type="expression" dxfId="2799" priority="3081" stopIfTrue="1">
      <formula>BB464="Yes"</formula>
    </cfRule>
  </conditionalFormatting>
  <conditionalFormatting sqref="BB465:BD465">
    <cfRule type="expression" dxfId="2798" priority="3078" stopIfTrue="1">
      <formula>BB465="No"</formula>
    </cfRule>
    <cfRule type="expression" dxfId="2797" priority="3079" stopIfTrue="1">
      <formula>BB465="Yes"</formula>
    </cfRule>
  </conditionalFormatting>
  <conditionalFormatting sqref="BB475:BD475">
    <cfRule type="expression" dxfId="2796" priority="3076" stopIfTrue="1">
      <formula>BB475="No"</formula>
    </cfRule>
    <cfRule type="expression" dxfId="2795" priority="3077" stopIfTrue="1">
      <formula>BB475="Yes"</formula>
    </cfRule>
  </conditionalFormatting>
  <conditionalFormatting sqref="BB476:BD476">
    <cfRule type="expression" dxfId="2794" priority="3074" stopIfTrue="1">
      <formula>BB476="No"</formula>
    </cfRule>
    <cfRule type="expression" dxfId="2793" priority="3075" stopIfTrue="1">
      <formula>BB476="Yes"</formula>
    </cfRule>
  </conditionalFormatting>
  <conditionalFormatting sqref="BB477:BD477">
    <cfRule type="expression" dxfId="2792" priority="3072" stopIfTrue="1">
      <formula>BB477="No"</formula>
    </cfRule>
    <cfRule type="expression" dxfId="2791" priority="3073" stopIfTrue="1">
      <formula>BB477="Yes"</formula>
    </cfRule>
  </conditionalFormatting>
  <conditionalFormatting sqref="BB478:BD478">
    <cfRule type="expression" dxfId="2790" priority="3070" stopIfTrue="1">
      <formula>BB478="No"</formula>
    </cfRule>
    <cfRule type="expression" dxfId="2789" priority="3071" stopIfTrue="1">
      <formula>BB478="Yes"</formula>
    </cfRule>
  </conditionalFormatting>
  <conditionalFormatting sqref="BB479:BD479">
    <cfRule type="expression" dxfId="2788" priority="3068" stopIfTrue="1">
      <formula>BB479="No"</formula>
    </cfRule>
    <cfRule type="expression" dxfId="2787" priority="3069" stopIfTrue="1">
      <formula>BB479="Yes"</formula>
    </cfRule>
  </conditionalFormatting>
  <conditionalFormatting sqref="BB480:BD480">
    <cfRule type="expression" dxfId="2786" priority="3066" stopIfTrue="1">
      <formula>BB480="No"</formula>
    </cfRule>
    <cfRule type="expression" dxfId="2785" priority="3067" stopIfTrue="1">
      <formula>BB480="Yes"</formula>
    </cfRule>
  </conditionalFormatting>
  <conditionalFormatting sqref="BB484:BD484">
    <cfRule type="expression" dxfId="2784" priority="3064" stopIfTrue="1">
      <formula>BB484="No"</formula>
    </cfRule>
    <cfRule type="expression" dxfId="2783" priority="3065" stopIfTrue="1">
      <formula>BB484="Yes"</formula>
    </cfRule>
  </conditionalFormatting>
  <conditionalFormatting sqref="BB485:BD485">
    <cfRule type="expression" dxfId="2782" priority="3062" stopIfTrue="1">
      <formula>BB485="No"</formula>
    </cfRule>
    <cfRule type="expression" dxfId="2781" priority="3063" stopIfTrue="1">
      <formula>BB485="Yes"</formula>
    </cfRule>
  </conditionalFormatting>
  <conditionalFormatting sqref="BB486:BD486">
    <cfRule type="expression" dxfId="2780" priority="3060" stopIfTrue="1">
      <formula>BB486="No"</formula>
    </cfRule>
    <cfRule type="expression" dxfId="2779" priority="3061" stopIfTrue="1">
      <formula>BB486="Yes"</formula>
    </cfRule>
  </conditionalFormatting>
  <conditionalFormatting sqref="BB490:BD490">
    <cfRule type="expression" dxfId="2778" priority="3058" stopIfTrue="1">
      <formula>BB490="No"</formula>
    </cfRule>
    <cfRule type="expression" dxfId="2777" priority="3059" stopIfTrue="1">
      <formula>BB490="Yes"</formula>
    </cfRule>
  </conditionalFormatting>
  <conditionalFormatting sqref="BB491:BD491">
    <cfRule type="expression" dxfId="2776" priority="3056" stopIfTrue="1">
      <formula>BB491="No"</formula>
    </cfRule>
    <cfRule type="expression" dxfId="2775" priority="3057" stopIfTrue="1">
      <formula>BB491="Yes"</formula>
    </cfRule>
  </conditionalFormatting>
  <conditionalFormatting sqref="BB492:BD492">
    <cfRule type="expression" dxfId="2774" priority="3054" stopIfTrue="1">
      <formula>BB492="No"</formula>
    </cfRule>
    <cfRule type="expression" dxfId="2773" priority="3055" stopIfTrue="1">
      <formula>BB492="Yes"</formula>
    </cfRule>
  </conditionalFormatting>
  <conditionalFormatting sqref="BB496:BD496">
    <cfRule type="expression" dxfId="2772" priority="3052" stopIfTrue="1">
      <formula>BB496="No"</formula>
    </cfRule>
    <cfRule type="expression" dxfId="2771" priority="3053" stopIfTrue="1">
      <formula>BB496="Yes"</formula>
    </cfRule>
  </conditionalFormatting>
  <conditionalFormatting sqref="BB497:BD497">
    <cfRule type="expression" dxfId="2770" priority="3050" stopIfTrue="1">
      <formula>BB497="No"</formula>
    </cfRule>
    <cfRule type="expression" dxfId="2769" priority="3051" stopIfTrue="1">
      <formula>BB497="Yes"</formula>
    </cfRule>
  </conditionalFormatting>
  <conditionalFormatting sqref="BB498:BD498">
    <cfRule type="expression" dxfId="2768" priority="3048" stopIfTrue="1">
      <formula>BB498="No"</formula>
    </cfRule>
    <cfRule type="expression" dxfId="2767" priority="3049" stopIfTrue="1">
      <formula>BB498="Yes"</formula>
    </cfRule>
  </conditionalFormatting>
  <conditionalFormatting sqref="BB502:BD502">
    <cfRule type="expression" dxfId="2766" priority="3046" stopIfTrue="1">
      <formula>BB502="No"</formula>
    </cfRule>
    <cfRule type="expression" dxfId="2765" priority="3047" stopIfTrue="1">
      <formula>BB502="Yes"</formula>
    </cfRule>
  </conditionalFormatting>
  <conditionalFormatting sqref="BB503:BD503">
    <cfRule type="expression" dxfId="2764" priority="3044" stopIfTrue="1">
      <formula>BB503="No"</formula>
    </cfRule>
    <cfRule type="expression" dxfId="2763" priority="3045" stopIfTrue="1">
      <formula>BB503="Yes"</formula>
    </cfRule>
  </conditionalFormatting>
  <conditionalFormatting sqref="BB504:BD504">
    <cfRule type="expression" dxfId="2762" priority="3042" stopIfTrue="1">
      <formula>BB504="No"</formula>
    </cfRule>
    <cfRule type="expression" dxfId="2761" priority="3043" stopIfTrue="1">
      <formula>BB504="Yes"</formula>
    </cfRule>
  </conditionalFormatting>
  <conditionalFormatting sqref="BB505:BD505">
    <cfRule type="expression" dxfId="2760" priority="3040" stopIfTrue="1">
      <formula>BB505="No"</formula>
    </cfRule>
    <cfRule type="expression" dxfId="2759" priority="3041" stopIfTrue="1">
      <formula>BB505="Yes"</formula>
    </cfRule>
  </conditionalFormatting>
  <conditionalFormatting sqref="BB506:BD506">
    <cfRule type="expression" dxfId="2758" priority="3038" stopIfTrue="1">
      <formula>BB506="No"</formula>
    </cfRule>
    <cfRule type="expression" dxfId="2757" priority="3039" stopIfTrue="1">
      <formula>BB506="Yes"</formula>
    </cfRule>
  </conditionalFormatting>
  <conditionalFormatting sqref="BB507:BD507">
    <cfRule type="expression" dxfId="2756" priority="3036" stopIfTrue="1">
      <formula>BB507="No"</formula>
    </cfRule>
    <cfRule type="expression" dxfId="2755" priority="3037" stopIfTrue="1">
      <formula>BB507="Yes"</formula>
    </cfRule>
  </conditionalFormatting>
  <conditionalFormatting sqref="BB508:BD508">
    <cfRule type="expression" dxfId="2754" priority="3034" stopIfTrue="1">
      <formula>BB508="No"</formula>
    </cfRule>
    <cfRule type="expression" dxfId="2753" priority="3035" stopIfTrue="1">
      <formula>BB508="Yes"</formula>
    </cfRule>
  </conditionalFormatting>
  <conditionalFormatting sqref="BB509:BD509">
    <cfRule type="expression" dxfId="2752" priority="3032" stopIfTrue="1">
      <formula>BB509="No"</formula>
    </cfRule>
    <cfRule type="expression" dxfId="2751" priority="3033" stopIfTrue="1">
      <formula>BB509="Yes"</formula>
    </cfRule>
  </conditionalFormatting>
  <conditionalFormatting sqref="BB510:BD510">
    <cfRule type="expression" dxfId="2750" priority="3030" stopIfTrue="1">
      <formula>BB510="No"</formula>
    </cfRule>
    <cfRule type="expression" dxfId="2749" priority="3031" stopIfTrue="1">
      <formula>BB510="Yes"</formula>
    </cfRule>
  </conditionalFormatting>
  <conditionalFormatting sqref="BB511:BD511">
    <cfRule type="expression" dxfId="2748" priority="3028" stopIfTrue="1">
      <formula>BB511="No"</formula>
    </cfRule>
    <cfRule type="expression" dxfId="2747" priority="3029" stopIfTrue="1">
      <formula>BB511="Yes"</formula>
    </cfRule>
  </conditionalFormatting>
  <conditionalFormatting sqref="BB512:BD512">
    <cfRule type="expression" dxfId="2746" priority="3026" stopIfTrue="1">
      <formula>BB512="No"</formula>
    </cfRule>
    <cfRule type="expression" dxfId="2745" priority="3027" stopIfTrue="1">
      <formula>BB512="Yes"</formula>
    </cfRule>
  </conditionalFormatting>
  <conditionalFormatting sqref="BB513:BD513">
    <cfRule type="expression" dxfId="2744" priority="3024" stopIfTrue="1">
      <formula>BB513="No"</formula>
    </cfRule>
    <cfRule type="expression" dxfId="2743" priority="3025" stopIfTrue="1">
      <formula>BB513="Yes"</formula>
    </cfRule>
  </conditionalFormatting>
  <conditionalFormatting sqref="BB514:BD514">
    <cfRule type="expression" dxfId="2742" priority="3022" stopIfTrue="1">
      <formula>BB514="No"</formula>
    </cfRule>
    <cfRule type="expression" dxfId="2741" priority="3023" stopIfTrue="1">
      <formula>BB514="Yes"</formula>
    </cfRule>
  </conditionalFormatting>
  <conditionalFormatting sqref="BB515:BD515">
    <cfRule type="expression" dxfId="2740" priority="3020" stopIfTrue="1">
      <formula>BB515="No"</formula>
    </cfRule>
    <cfRule type="expression" dxfId="2739" priority="3021" stopIfTrue="1">
      <formula>BB515="Yes"</formula>
    </cfRule>
  </conditionalFormatting>
  <conditionalFormatting sqref="BB516:BD516">
    <cfRule type="expression" dxfId="2738" priority="3018" stopIfTrue="1">
      <formula>BB516="No"</formula>
    </cfRule>
    <cfRule type="expression" dxfId="2737" priority="3019" stopIfTrue="1">
      <formula>BB516="Yes"</formula>
    </cfRule>
  </conditionalFormatting>
  <conditionalFormatting sqref="BB517:BD517">
    <cfRule type="expression" dxfId="2736" priority="3016" stopIfTrue="1">
      <formula>BB517="No"</formula>
    </cfRule>
    <cfRule type="expression" dxfId="2735" priority="3017" stopIfTrue="1">
      <formula>BB517="Yes"</formula>
    </cfRule>
  </conditionalFormatting>
  <conditionalFormatting sqref="BB518:BD518">
    <cfRule type="expression" dxfId="2734" priority="3014" stopIfTrue="1">
      <formula>BB518="No"</formula>
    </cfRule>
    <cfRule type="expression" dxfId="2733" priority="3015" stopIfTrue="1">
      <formula>BB518="Yes"</formula>
    </cfRule>
  </conditionalFormatting>
  <conditionalFormatting sqref="BB519:BD519">
    <cfRule type="expression" dxfId="2732" priority="3012" stopIfTrue="1">
      <formula>BB519="No"</formula>
    </cfRule>
    <cfRule type="expression" dxfId="2731" priority="3013" stopIfTrue="1">
      <formula>BB519="Yes"</formula>
    </cfRule>
  </conditionalFormatting>
  <conditionalFormatting sqref="BB523:BD523">
    <cfRule type="expression" dxfId="2730" priority="3010" stopIfTrue="1">
      <formula>BB523="No"</formula>
    </cfRule>
    <cfRule type="expression" dxfId="2729" priority="3011" stopIfTrue="1">
      <formula>BB523="Yes"</formula>
    </cfRule>
  </conditionalFormatting>
  <conditionalFormatting sqref="BB524:BD524">
    <cfRule type="expression" dxfId="2728" priority="3008" stopIfTrue="1">
      <formula>BB524="No"</formula>
    </cfRule>
    <cfRule type="expression" dxfId="2727" priority="3009" stopIfTrue="1">
      <formula>BB524="Yes"</formula>
    </cfRule>
  </conditionalFormatting>
  <conditionalFormatting sqref="BB525:BD525">
    <cfRule type="expression" dxfId="2726" priority="3006" stopIfTrue="1">
      <formula>BB525="No"</formula>
    </cfRule>
    <cfRule type="expression" dxfId="2725" priority="3007" stopIfTrue="1">
      <formula>BB525="Yes"</formula>
    </cfRule>
  </conditionalFormatting>
  <conditionalFormatting sqref="BB526:BD526">
    <cfRule type="expression" dxfId="2724" priority="3004" stopIfTrue="1">
      <formula>BB526="No"</formula>
    </cfRule>
    <cfRule type="expression" dxfId="2723" priority="3005" stopIfTrue="1">
      <formula>BB526="Yes"</formula>
    </cfRule>
  </conditionalFormatting>
  <conditionalFormatting sqref="BB527:BD527">
    <cfRule type="expression" dxfId="2722" priority="3002" stopIfTrue="1">
      <formula>BB527="No"</formula>
    </cfRule>
    <cfRule type="expression" dxfId="2721" priority="3003" stopIfTrue="1">
      <formula>BB527="Yes"</formula>
    </cfRule>
  </conditionalFormatting>
  <conditionalFormatting sqref="BB528:BD528">
    <cfRule type="expression" dxfId="2720" priority="3000" stopIfTrue="1">
      <formula>BB528="No"</formula>
    </cfRule>
    <cfRule type="expression" dxfId="2719" priority="3001" stopIfTrue="1">
      <formula>BB528="Yes"</formula>
    </cfRule>
  </conditionalFormatting>
  <conditionalFormatting sqref="BB532:BD532">
    <cfRule type="expression" dxfId="2718" priority="2998" stopIfTrue="1">
      <formula>BB532="No"</formula>
    </cfRule>
    <cfRule type="expression" dxfId="2717" priority="2999" stopIfTrue="1">
      <formula>BB532="Yes"</formula>
    </cfRule>
  </conditionalFormatting>
  <conditionalFormatting sqref="BB533:BD533">
    <cfRule type="expression" dxfId="2716" priority="2996" stopIfTrue="1">
      <formula>BB533="No"</formula>
    </cfRule>
    <cfRule type="expression" dxfId="2715" priority="2997" stopIfTrue="1">
      <formula>BB533="Yes"</formula>
    </cfRule>
  </conditionalFormatting>
  <conditionalFormatting sqref="BB534:BD534">
    <cfRule type="expression" dxfId="2714" priority="2994" stopIfTrue="1">
      <formula>BB534="No"</formula>
    </cfRule>
    <cfRule type="expression" dxfId="2713" priority="2995" stopIfTrue="1">
      <formula>BB534="Yes"</formula>
    </cfRule>
  </conditionalFormatting>
  <conditionalFormatting sqref="BB535:BD535">
    <cfRule type="expression" dxfId="2712" priority="2992" stopIfTrue="1">
      <formula>BB535="No"</formula>
    </cfRule>
    <cfRule type="expression" dxfId="2711" priority="2993" stopIfTrue="1">
      <formula>BB535="Yes"</formula>
    </cfRule>
  </conditionalFormatting>
  <conditionalFormatting sqref="BB536:BD536">
    <cfRule type="expression" dxfId="2710" priority="2990" stopIfTrue="1">
      <formula>BB536="No"</formula>
    </cfRule>
    <cfRule type="expression" dxfId="2709" priority="2991" stopIfTrue="1">
      <formula>BB536="Yes"</formula>
    </cfRule>
  </conditionalFormatting>
  <conditionalFormatting sqref="BB537:BD537">
    <cfRule type="expression" dxfId="2708" priority="2988" stopIfTrue="1">
      <formula>BB537="No"</formula>
    </cfRule>
    <cfRule type="expression" dxfId="2707" priority="2989" stopIfTrue="1">
      <formula>BB537="Yes"</formula>
    </cfRule>
  </conditionalFormatting>
  <conditionalFormatting sqref="BB538:BD538">
    <cfRule type="expression" dxfId="2706" priority="2986" stopIfTrue="1">
      <formula>BB538="No"</formula>
    </cfRule>
    <cfRule type="expression" dxfId="2705" priority="2987" stopIfTrue="1">
      <formula>BB538="Yes"</formula>
    </cfRule>
  </conditionalFormatting>
  <conditionalFormatting sqref="BB539:BD539">
    <cfRule type="expression" dxfId="2704" priority="2984" stopIfTrue="1">
      <formula>BB539="No"</formula>
    </cfRule>
    <cfRule type="expression" dxfId="2703" priority="2985" stopIfTrue="1">
      <formula>BB539="Yes"</formula>
    </cfRule>
  </conditionalFormatting>
  <conditionalFormatting sqref="BB540:BD540">
    <cfRule type="expression" dxfId="2702" priority="2982" stopIfTrue="1">
      <formula>BB540="No"</formula>
    </cfRule>
    <cfRule type="expression" dxfId="2701" priority="2983" stopIfTrue="1">
      <formula>BB540="Yes"</formula>
    </cfRule>
  </conditionalFormatting>
  <conditionalFormatting sqref="BB541:BD541">
    <cfRule type="expression" dxfId="2700" priority="2980" stopIfTrue="1">
      <formula>BB541="No"</formula>
    </cfRule>
    <cfRule type="expression" dxfId="2699" priority="2981" stopIfTrue="1">
      <formula>BB541="Yes"</formula>
    </cfRule>
  </conditionalFormatting>
  <conditionalFormatting sqref="BB542:BD542">
    <cfRule type="expression" dxfId="2698" priority="2978" stopIfTrue="1">
      <formula>BB542="No"</formula>
    </cfRule>
    <cfRule type="expression" dxfId="2697" priority="2979" stopIfTrue="1">
      <formula>BB542="Yes"</formula>
    </cfRule>
  </conditionalFormatting>
  <conditionalFormatting sqref="BB543:BD543">
    <cfRule type="expression" dxfId="2696" priority="2976" stopIfTrue="1">
      <formula>BB543="No"</formula>
    </cfRule>
    <cfRule type="expression" dxfId="2695" priority="2977" stopIfTrue="1">
      <formula>BB543="Yes"</formula>
    </cfRule>
  </conditionalFormatting>
  <conditionalFormatting sqref="BB572:BD572">
    <cfRule type="expression" dxfId="2694" priority="2974" stopIfTrue="1">
      <formula>BB572="No"</formula>
    </cfRule>
    <cfRule type="expression" dxfId="2693" priority="2975" stopIfTrue="1">
      <formula>BB572="Yes"</formula>
    </cfRule>
  </conditionalFormatting>
  <conditionalFormatting sqref="BB573:BD573">
    <cfRule type="expression" dxfId="2692" priority="2972" stopIfTrue="1">
      <formula>BB573="No"</formula>
    </cfRule>
    <cfRule type="expression" dxfId="2691" priority="2973" stopIfTrue="1">
      <formula>BB573="Yes"</formula>
    </cfRule>
  </conditionalFormatting>
  <conditionalFormatting sqref="BB473:BD486 BB547:BD558 BB612:BD613 BB572:BD573 BB621:BD622 BB575:BD576 BB490:BD543 BB563:BD564 BB566:BD567 BB569:BD570 BB584:BD585 BB587:BD588 BB593:BD595 BC589:BD589 BB599:BD604">
    <cfRule type="containsText" dxfId="2690" priority="2970" operator="containsText" text="No">
      <formula>NOT(ISERROR(SEARCH("No",BB473)))</formula>
    </cfRule>
    <cfRule type="containsText" dxfId="2689" priority="2971" operator="containsText" text="Yes">
      <formula>NOT(ISERROR(SEARCH("Yes",BB473)))</formula>
    </cfRule>
  </conditionalFormatting>
  <conditionalFormatting sqref="BB544:BD546">
    <cfRule type="containsText" dxfId="2688" priority="2966" operator="containsText" text="No">
      <formula>NOT(ISERROR(SEARCH("No",BB544)))</formula>
    </cfRule>
    <cfRule type="containsText" dxfId="2687" priority="2967" operator="containsText" text="Yes">
      <formula>NOT(ISERROR(SEARCH("Yes",BB544)))</formula>
    </cfRule>
    <cfRule type="containsText" dxfId="2686" priority="2968" operator="containsText" text="Yes">
      <formula>NOT(ISERROR(SEARCH("Yes",BB544)))</formula>
    </cfRule>
    <cfRule type="containsText" dxfId="2685" priority="2969" operator="containsText" text="Yes">
      <formula>NOT(ISERROR(SEARCH("Yes",BB544)))</formula>
    </cfRule>
  </conditionalFormatting>
  <conditionalFormatting sqref="BB571:BD571">
    <cfRule type="expression" dxfId="2684" priority="2957" stopIfTrue="1">
      <formula>BB571="No"</formula>
    </cfRule>
    <cfRule type="expression" dxfId="2683" priority="2958" stopIfTrue="1">
      <formula>BB571="Yes"</formula>
    </cfRule>
  </conditionalFormatting>
  <conditionalFormatting sqref="BB571:BD571">
    <cfRule type="containsText" dxfId="2682" priority="2954" operator="containsText" text="No">
      <formula>NOT(ISERROR(SEARCH("No",BB571)))</formula>
    </cfRule>
    <cfRule type="containsText" dxfId="2681" priority="2955" operator="containsText" text="Yes">
      <formula>NOT(ISERROR(SEARCH("Yes",BB571)))</formula>
    </cfRule>
    <cfRule type="containsText" dxfId="2680" priority="2956" operator="containsText" text="No">
      <formula>NOT(ISERROR(SEARCH("No",BB571)))</formula>
    </cfRule>
  </conditionalFormatting>
  <conditionalFormatting sqref="BB571:BD571">
    <cfRule type="containsText" dxfId="2679" priority="2952" operator="containsText" text="No">
      <formula>NOT(ISERROR(SEARCH("No",BB571)))</formula>
    </cfRule>
    <cfRule type="containsText" dxfId="2678" priority="2953" operator="containsText" text="Yes">
      <formula>NOT(ISERROR(SEARCH("Yes",BB571)))</formula>
    </cfRule>
  </conditionalFormatting>
  <conditionalFormatting sqref="BB614:BD614">
    <cfRule type="expression" dxfId="2677" priority="2950" stopIfTrue="1">
      <formula>BB614="No"</formula>
    </cfRule>
    <cfRule type="expression" dxfId="2676" priority="2951" stopIfTrue="1">
      <formula>BB614="Yes"</formula>
    </cfRule>
  </conditionalFormatting>
  <conditionalFormatting sqref="BB614:BD614">
    <cfRule type="containsText" dxfId="2675" priority="2948" operator="containsText" text="No">
      <formula>NOT(ISERROR(SEARCH("No",BB614)))</formula>
    </cfRule>
    <cfRule type="containsText" dxfId="2674" priority="2949" operator="containsText" text="Yes">
      <formula>NOT(ISERROR(SEARCH("Yes",BB614)))</formula>
    </cfRule>
  </conditionalFormatting>
  <conditionalFormatting sqref="BB614:BD614">
    <cfRule type="containsText" dxfId="2673" priority="2945" operator="containsText" text="No">
      <formula>NOT(ISERROR(SEARCH("No",BB614)))</formula>
    </cfRule>
    <cfRule type="containsText" dxfId="2672" priority="2946" operator="containsText" text="Yes">
      <formula>NOT(ISERROR(SEARCH("Yes",BB614)))</formula>
    </cfRule>
    <cfRule type="containsText" dxfId="2671" priority="2947" operator="containsText" text="No">
      <formula>NOT(ISERROR(SEARCH("No",BB614)))</formula>
    </cfRule>
  </conditionalFormatting>
  <conditionalFormatting sqref="BB614:BD614">
    <cfRule type="containsText" dxfId="2670" priority="2943" operator="containsText" text="No">
      <formula>NOT(ISERROR(SEARCH("No",BB614)))</formula>
    </cfRule>
    <cfRule type="containsText" dxfId="2669" priority="2944" operator="containsText" text="Yes">
      <formula>NOT(ISERROR(SEARCH("Yes",BB614)))</formula>
    </cfRule>
  </conditionalFormatting>
  <conditionalFormatting sqref="BB615:BD617">
    <cfRule type="expression" dxfId="2668" priority="2941" stopIfTrue="1">
      <formula>BB615="No"</formula>
    </cfRule>
    <cfRule type="expression" dxfId="2667" priority="2942" stopIfTrue="1">
      <formula>BB615="Yes"</formula>
    </cfRule>
  </conditionalFormatting>
  <conditionalFormatting sqref="BB615:BD617">
    <cfRule type="containsText" dxfId="2666" priority="2938" operator="containsText" text="No">
      <formula>NOT(ISERROR(SEARCH("No",BB615)))</formula>
    </cfRule>
    <cfRule type="containsText" dxfId="2665" priority="2939" operator="containsText" text="Yes">
      <formula>NOT(ISERROR(SEARCH("Yes",BB615)))</formula>
    </cfRule>
    <cfRule type="containsText" dxfId="2664" priority="2940" operator="containsText" text="No">
      <formula>NOT(ISERROR(SEARCH("No",BB615)))</formula>
    </cfRule>
  </conditionalFormatting>
  <conditionalFormatting sqref="BB634:BD636">
    <cfRule type="expression" dxfId="2663" priority="2936" stopIfTrue="1">
      <formula>BB634="No"</formula>
    </cfRule>
    <cfRule type="expression" dxfId="2662" priority="2937" stopIfTrue="1">
      <formula>BB634="Yes"</formula>
    </cfRule>
  </conditionalFormatting>
  <conditionalFormatting sqref="BB618:BD619">
    <cfRule type="expression" dxfId="2661" priority="2934" stopIfTrue="1">
      <formula>BB618="No"</formula>
    </cfRule>
    <cfRule type="expression" dxfId="2660" priority="2935" stopIfTrue="1">
      <formula>BB618="Yes"</formula>
    </cfRule>
  </conditionalFormatting>
  <conditionalFormatting sqref="BB618:BD619">
    <cfRule type="containsText" dxfId="2659" priority="2932" operator="containsText" text="No">
      <formula>NOT(ISERROR(SEARCH("No",BB618)))</formula>
    </cfRule>
    <cfRule type="containsText" dxfId="2658" priority="2933" operator="containsText" text="Yes">
      <formula>NOT(ISERROR(SEARCH("Yes",BB618)))</formula>
    </cfRule>
  </conditionalFormatting>
  <conditionalFormatting sqref="BB618:BD619">
    <cfRule type="containsText" dxfId="2657" priority="2929" operator="containsText" text="No">
      <formula>NOT(ISERROR(SEARCH("No",BB618)))</formula>
    </cfRule>
    <cfRule type="containsText" dxfId="2656" priority="2930" operator="containsText" text="Yes">
      <formula>NOT(ISERROR(SEARCH("Yes",BB618)))</formula>
    </cfRule>
    <cfRule type="containsText" dxfId="2655" priority="2931" operator="containsText" text="No">
      <formula>NOT(ISERROR(SEARCH("No",BB618)))</formula>
    </cfRule>
  </conditionalFormatting>
  <conditionalFormatting sqref="BB618:BD619">
    <cfRule type="containsText" dxfId="2654" priority="2927" operator="containsText" text="No">
      <formula>NOT(ISERROR(SEARCH("No",BB618)))</formula>
    </cfRule>
    <cfRule type="containsText" dxfId="2653" priority="2928" operator="containsText" text="Yes">
      <formula>NOT(ISERROR(SEARCH("Yes",BB618)))</formula>
    </cfRule>
  </conditionalFormatting>
  <conditionalFormatting sqref="BB620:BD620">
    <cfRule type="expression" dxfId="2652" priority="2925" stopIfTrue="1">
      <formula>BB620="No"</formula>
    </cfRule>
    <cfRule type="expression" dxfId="2651" priority="2926" stopIfTrue="1">
      <formula>BB620="Yes"</formula>
    </cfRule>
  </conditionalFormatting>
  <conditionalFormatting sqref="BB620:BD620">
    <cfRule type="containsText" dxfId="2650" priority="2923" operator="containsText" text="No">
      <formula>NOT(ISERROR(SEARCH("No",BB620)))</formula>
    </cfRule>
    <cfRule type="containsText" dxfId="2649" priority="2924" operator="containsText" text="Yes">
      <formula>NOT(ISERROR(SEARCH("Yes",BB620)))</formula>
    </cfRule>
  </conditionalFormatting>
  <conditionalFormatting sqref="BB620:BD620">
    <cfRule type="containsText" dxfId="2648" priority="2920" operator="containsText" text="No">
      <formula>NOT(ISERROR(SEARCH("No",BB620)))</formula>
    </cfRule>
    <cfRule type="containsText" dxfId="2647" priority="2921" operator="containsText" text="Yes">
      <formula>NOT(ISERROR(SEARCH("Yes",BB620)))</formula>
    </cfRule>
    <cfRule type="containsText" dxfId="2646" priority="2922" operator="containsText" text="No">
      <formula>NOT(ISERROR(SEARCH("No",BB620)))</formula>
    </cfRule>
  </conditionalFormatting>
  <conditionalFormatting sqref="BB620:BD620">
    <cfRule type="containsText" dxfId="2645" priority="2918" operator="containsText" text="No">
      <formula>NOT(ISERROR(SEARCH("No",BB620)))</formula>
    </cfRule>
    <cfRule type="containsText" dxfId="2644" priority="2919" operator="containsText" text="Yes">
      <formula>NOT(ISERROR(SEARCH("Yes",BB620)))</formula>
    </cfRule>
  </conditionalFormatting>
  <conditionalFormatting sqref="AZ574">
    <cfRule type="expression" dxfId="2643" priority="2916" stopIfTrue="1">
      <formula>AZ574="No"</formula>
    </cfRule>
    <cfRule type="expression" dxfId="2642" priority="2917" stopIfTrue="1">
      <formula>AZ574="Yes"</formula>
    </cfRule>
  </conditionalFormatting>
  <conditionalFormatting sqref="AZ574">
    <cfRule type="containsText" dxfId="2641" priority="2914" operator="containsText" text="No">
      <formula>NOT(ISERROR(SEARCH("No",AZ574)))</formula>
    </cfRule>
    <cfRule type="containsText" dxfId="2640" priority="2915" operator="containsText" text="Yes">
      <formula>NOT(ISERROR(SEARCH("Yes",AZ574)))</formula>
    </cfRule>
  </conditionalFormatting>
  <conditionalFormatting sqref="AZ574">
    <cfRule type="containsText" dxfId="2639" priority="2912" operator="containsText" text="No">
      <formula>NOT(ISERROR(SEARCH("No",AZ574)))</formula>
    </cfRule>
    <cfRule type="containsText" dxfId="2638" priority="2913" operator="containsText" text="Yes">
      <formula>NOT(ISERROR(SEARCH("Yes",AZ574)))</formula>
    </cfRule>
  </conditionalFormatting>
  <conditionalFormatting sqref="BA574">
    <cfRule type="expression" dxfId="2637" priority="2910" stopIfTrue="1">
      <formula>BA574="No"</formula>
    </cfRule>
    <cfRule type="expression" dxfId="2636" priority="2911" stopIfTrue="1">
      <formula>BA574="Yes"</formula>
    </cfRule>
  </conditionalFormatting>
  <conditionalFormatting sqref="BA574">
    <cfRule type="containsText" dxfId="2635" priority="2908" operator="containsText" text="No">
      <formula>NOT(ISERROR(SEARCH("No",BA574)))</formula>
    </cfRule>
    <cfRule type="containsText" dxfId="2634" priority="2909" operator="containsText" text="Yes">
      <formula>NOT(ISERROR(SEARCH("Yes",BA574)))</formula>
    </cfRule>
  </conditionalFormatting>
  <conditionalFormatting sqref="BA574">
    <cfRule type="containsText" dxfId="2633" priority="2906" operator="containsText" text="No">
      <formula>NOT(ISERROR(SEARCH("No",BA574)))</formula>
    </cfRule>
    <cfRule type="containsText" dxfId="2632" priority="2907" operator="containsText" text="Yes">
      <formula>NOT(ISERROR(SEARCH("Yes",BA574)))</formula>
    </cfRule>
  </conditionalFormatting>
  <conditionalFormatting sqref="BB574:BD574">
    <cfRule type="expression" dxfId="2631" priority="2904" stopIfTrue="1">
      <formula>BB574="No"</formula>
    </cfRule>
    <cfRule type="expression" dxfId="2630" priority="2905" stopIfTrue="1">
      <formula>BB574="Yes"</formula>
    </cfRule>
  </conditionalFormatting>
  <conditionalFormatting sqref="BB574:BD574">
    <cfRule type="containsText" dxfId="2629" priority="2902" operator="containsText" text="No">
      <formula>NOT(ISERROR(SEARCH("No",BB574)))</formula>
    </cfRule>
    <cfRule type="containsText" dxfId="2628" priority="2903" operator="containsText" text="Yes">
      <formula>NOT(ISERROR(SEARCH("Yes",BB574)))</formula>
    </cfRule>
  </conditionalFormatting>
  <conditionalFormatting sqref="D370:AE372">
    <cfRule type="expression" dxfId="2627" priority="2900" stopIfTrue="1">
      <formula>D370="No"</formula>
    </cfRule>
    <cfRule type="expression" dxfId="2626" priority="2901" stopIfTrue="1">
      <formula>D370="Yes"</formula>
    </cfRule>
  </conditionalFormatting>
  <conditionalFormatting sqref="AF370:AF372">
    <cfRule type="expression" dxfId="2625" priority="2898" stopIfTrue="1">
      <formula>AF370="No"</formula>
    </cfRule>
    <cfRule type="expression" dxfId="2624" priority="2899" stopIfTrue="1">
      <formula>AF370="Yes"</formula>
    </cfRule>
  </conditionalFormatting>
  <conditionalFormatting sqref="AG370:AH372">
    <cfRule type="expression" dxfId="2623" priority="2896" stopIfTrue="1">
      <formula>AG370="No"</formula>
    </cfRule>
    <cfRule type="expression" dxfId="2622" priority="2897" stopIfTrue="1">
      <formula>AG370="Yes"</formula>
    </cfRule>
  </conditionalFormatting>
  <conditionalFormatting sqref="AI370:AI372">
    <cfRule type="expression" dxfId="2621" priority="2894" stopIfTrue="1">
      <formula>AI370="No"</formula>
    </cfRule>
    <cfRule type="expression" dxfId="2620" priority="2895" stopIfTrue="1">
      <formula>AI370="Yes"</formula>
    </cfRule>
  </conditionalFormatting>
  <conditionalFormatting sqref="AJ370:AQ372">
    <cfRule type="expression" dxfId="2619" priority="2892" stopIfTrue="1">
      <formula>AJ370="No"</formula>
    </cfRule>
    <cfRule type="expression" dxfId="2618" priority="2893" stopIfTrue="1">
      <formula>AJ370="Yes"</formula>
    </cfRule>
  </conditionalFormatting>
  <conditionalFormatting sqref="AL370:AQ372">
    <cfRule type="containsText" dxfId="2617" priority="2890" operator="containsText" text="Yes">
      <formula>NOT(ISERROR(SEARCH("Yes",AL370)))</formula>
    </cfRule>
    <cfRule type="containsText" dxfId="2616" priority="2891" operator="containsText" text="No">
      <formula>NOT(ISERROR(SEARCH("No",AL370)))</formula>
    </cfRule>
  </conditionalFormatting>
  <conditionalFormatting sqref="D370:AQ372">
    <cfRule type="containsText" dxfId="2615" priority="2887" operator="containsText" text="No">
      <formula>NOT(ISERROR(SEARCH("No",D370)))</formula>
    </cfRule>
    <cfRule type="containsText" dxfId="2614" priority="2888" operator="containsText" text="Yes">
      <formula>NOT(ISERROR(SEARCH("Yes",D370)))</formula>
    </cfRule>
    <cfRule type="containsText" dxfId="2613" priority="2889" operator="containsText" text="No">
      <formula>NOT(ISERROR(SEARCH("No",D370)))</formula>
    </cfRule>
  </conditionalFormatting>
  <conditionalFormatting sqref="AC370:AP372">
    <cfRule type="containsText" dxfId="2612" priority="2886" operator="containsText" text="No">
      <formula>NOT(ISERROR(SEARCH("No",AC370)))</formula>
    </cfRule>
  </conditionalFormatting>
  <conditionalFormatting sqref="AH370:AH372">
    <cfRule type="expression" dxfId="2611" priority="2884" stopIfTrue="1">
      <formula>AH370="No"</formula>
    </cfRule>
    <cfRule type="expression" dxfId="2610" priority="2885" stopIfTrue="1">
      <formula>AH370="Yes"</formula>
    </cfRule>
  </conditionalFormatting>
  <conditionalFormatting sqref="AJ370:AJ372">
    <cfRule type="expression" dxfId="2609" priority="2882" stopIfTrue="1">
      <formula>AJ370="No"</formula>
    </cfRule>
    <cfRule type="expression" dxfId="2608" priority="2883" stopIfTrue="1">
      <formula>AJ370="Yes"</formula>
    </cfRule>
  </conditionalFormatting>
  <conditionalFormatting sqref="AF370:AF372">
    <cfRule type="expression" dxfId="2607" priority="2880" stopIfTrue="1">
      <formula>AF370="No"</formula>
    </cfRule>
    <cfRule type="expression" dxfId="2606" priority="2881" stopIfTrue="1">
      <formula>AF370="Yes"</formula>
    </cfRule>
  </conditionalFormatting>
  <conditionalFormatting sqref="AG370:AG372">
    <cfRule type="expression" dxfId="2605" priority="2878" stopIfTrue="1">
      <formula>AG370="No"</formula>
    </cfRule>
    <cfRule type="expression" dxfId="2604" priority="2879" stopIfTrue="1">
      <formula>AG370="Yes"</formula>
    </cfRule>
  </conditionalFormatting>
  <conditionalFormatting sqref="AI370:AI372">
    <cfRule type="expression" dxfId="2603" priority="2876" stopIfTrue="1">
      <formula>AI370="No"</formula>
    </cfRule>
    <cfRule type="expression" dxfId="2602" priority="2877" stopIfTrue="1">
      <formula>AI370="Yes"</formula>
    </cfRule>
  </conditionalFormatting>
  <conditionalFormatting sqref="AK370:AK372">
    <cfRule type="expression" dxfId="2601" priority="2874" stopIfTrue="1">
      <formula>AK370="No"</formula>
    </cfRule>
    <cfRule type="expression" dxfId="2600" priority="2875" stopIfTrue="1">
      <formula>AK370="Yes"</formula>
    </cfRule>
  </conditionalFormatting>
  <conditionalFormatting sqref="AL370:AL372">
    <cfRule type="expression" dxfId="2599" priority="2872" stopIfTrue="1">
      <formula>AL370="No"</formula>
    </cfRule>
    <cfRule type="expression" dxfId="2598" priority="2873" stopIfTrue="1">
      <formula>AL370="Yes"</formula>
    </cfRule>
  </conditionalFormatting>
  <conditionalFormatting sqref="AN370:AN372">
    <cfRule type="expression" dxfId="2597" priority="2870" stopIfTrue="1">
      <formula>AN370="No"</formula>
    </cfRule>
    <cfRule type="expression" dxfId="2596" priority="2871" stopIfTrue="1">
      <formula>AN370="Yes"</formula>
    </cfRule>
  </conditionalFormatting>
  <conditionalFormatting sqref="AO370:AO372">
    <cfRule type="expression" dxfId="2595" priority="2868" stopIfTrue="1">
      <formula>AO370="No"</formula>
    </cfRule>
    <cfRule type="expression" dxfId="2594" priority="2869" stopIfTrue="1">
      <formula>AO370="Yes"</formula>
    </cfRule>
  </conditionalFormatting>
  <conditionalFormatting sqref="AP370:AP372">
    <cfRule type="expression" dxfId="2593" priority="2866" stopIfTrue="1">
      <formula>AP370="No"</formula>
    </cfRule>
    <cfRule type="expression" dxfId="2592" priority="2867" stopIfTrue="1">
      <formula>AP370="Yes"</formula>
    </cfRule>
  </conditionalFormatting>
  <conditionalFormatting sqref="AQ370:AQ372">
    <cfRule type="expression" dxfId="2591" priority="2864" stopIfTrue="1">
      <formula>AQ370="No"</formula>
    </cfRule>
    <cfRule type="expression" dxfId="2590" priority="2865" stopIfTrue="1">
      <formula>AQ370="Yes"</formula>
    </cfRule>
  </conditionalFormatting>
  <conditionalFormatting sqref="AR370:AR372">
    <cfRule type="expression" dxfId="2589" priority="2862" stopIfTrue="1">
      <formula>AR370="No"</formula>
    </cfRule>
    <cfRule type="expression" dxfId="2588" priority="2863" stopIfTrue="1">
      <formula>AR370="Yes"</formula>
    </cfRule>
  </conditionalFormatting>
  <conditionalFormatting sqref="AR370:AR372">
    <cfRule type="containsText" dxfId="2587" priority="2859" operator="containsText" text="No">
      <formula>NOT(ISERROR(SEARCH("No",AR370)))</formula>
    </cfRule>
    <cfRule type="containsText" dxfId="2586" priority="2860" operator="containsText" text="Yes">
      <formula>NOT(ISERROR(SEARCH("Yes",AR370)))</formula>
    </cfRule>
    <cfRule type="containsText" dxfId="2585" priority="2861" operator="containsText" text="No">
      <formula>NOT(ISERROR(SEARCH("No",AR370)))</formula>
    </cfRule>
  </conditionalFormatting>
  <conditionalFormatting sqref="AR370:AR372">
    <cfRule type="containsText" dxfId="2584" priority="2858" operator="containsText" text="No">
      <formula>NOT(ISERROR(SEARCH("No",AR370)))</formula>
    </cfRule>
  </conditionalFormatting>
  <conditionalFormatting sqref="AS370:AS372">
    <cfRule type="expression" dxfId="2583" priority="2856" stopIfTrue="1">
      <formula>AS370="No"</formula>
    </cfRule>
    <cfRule type="expression" dxfId="2582" priority="2857" stopIfTrue="1">
      <formula>AS370="Yes"</formula>
    </cfRule>
  </conditionalFormatting>
  <conditionalFormatting sqref="AS370:AS372">
    <cfRule type="containsText" dxfId="2581" priority="2853" operator="containsText" text="No">
      <formula>NOT(ISERROR(SEARCH("No",AS370)))</formula>
    </cfRule>
    <cfRule type="containsText" dxfId="2580" priority="2854" operator="containsText" text="Yes">
      <formula>NOT(ISERROR(SEARCH("Yes",AS370)))</formula>
    </cfRule>
    <cfRule type="containsText" dxfId="2579" priority="2855" operator="containsText" text="No">
      <formula>NOT(ISERROR(SEARCH("No",AS370)))</formula>
    </cfRule>
  </conditionalFormatting>
  <conditionalFormatting sqref="AS370:AS372">
    <cfRule type="containsText" dxfId="2578" priority="2852" operator="containsText" text="No">
      <formula>NOT(ISERROR(SEARCH("No",AS370)))</formula>
    </cfRule>
  </conditionalFormatting>
  <conditionalFormatting sqref="AT370:AT372">
    <cfRule type="expression" dxfId="2577" priority="2850" stopIfTrue="1">
      <formula>AT370="No"</formula>
    </cfRule>
    <cfRule type="expression" dxfId="2576" priority="2851" stopIfTrue="1">
      <formula>AT370="Yes"</formula>
    </cfRule>
  </conditionalFormatting>
  <conditionalFormatting sqref="AT370:AT372">
    <cfRule type="containsText" dxfId="2575" priority="2847" operator="containsText" text="No">
      <formula>NOT(ISERROR(SEARCH("No",AT370)))</formula>
    </cfRule>
    <cfRule type="containsText" dxfId="2574" priority="2848" operator="containsText" text="Yes">
      <formula>NOT(ISERROR(SEARCH("Yes",AT370)))</formula>
    </cfRule>
    <cfRule type="containsText" dxfId="2573" priority="2849" operator="containsText" text="No">
      <formula>NOT(ISERROR(SEARCH("No",AT370)))</formula>
    </cfRule>
  </conditionalFormatting>
  <conditionalFormatting sqref="AT370:AT372">
    <cfRule type="containsText" dxfId="2572" priority="2846" operator="containsText" text="No">
      <formula>NOT(ISERROR(SEARCH("No",AT370)))</formula>
    </cfRule>
  </conditionalFormatting>
  <conditionalFormatting sqref="AT370:AT372">
    <cfRule type="expression" dxfId="2571" priority="2844" stopIfTrue="1">
      <formula>AT370="No"</formula>
    </cfRule>
    <cfRule type="expression" dxfId="2570" priority="2845" stopIfTrue="1">
      <formula>AT370="Yes"</formula>
    </cfRule>
  </conditionalFormatting>
  <conditionalFormatting sqref="AU370:AU372">
    <cfRule type="expression" dxfId="2569" priority="2842" stopIfTrue="1">
      <formula>AU370="No"</formula>
    </cfRule>
    <cfRule type="expression" dxfId="2568" priority="2843" stopIfTrue="1">
      <formula>AU370="Yes"</formula>
    </cfRule>
  </conditionalFormatting>
  <conditionalFormatting sqref="AU370:AU372">
    <cfRule type="containsText" dxfId="2567" priority="2839" operator="containsText" text="No">
      <formula>NOT(ISERROR(SEARCH("No",AU370)))</formula>
    </cfRule>
    <cfRule type="containsText" dxfId="2566" priority="2840" operator="containsText" text="Yes">
      <formula>NOT(ISERROR(SEARCH("Yes",AU370)))</formula>
    </cfRule>
    <cfRule type="containsText" dxfId="2565" priority="2841" operator="containsText" text="No">
      <formula>NOT(ISERROR(SEARCH("No",AU370)))</formula>
    </cfRule>
  </conditionalFormatting>
  <conditionalFormatting sqref="AV370:AV372">
    <cfRule type="expression" dxfId="2564" priority="2837" stopIfTrue="1">
      <formula>AV370="No"</formula>
    </cfRule>
    <cfRule type="expression" dxfId="2563" priority="2838" stopIfTrue="1">
      <formula>AV370="Yes"</formula>
    </cfRule>
  </conditionalFormatting>
  <conditionalFormatting sqref="AV370:AV372">
    <cfRule type="containsText" dxfId="2562" priority="2834" operator="containsText" text="No">
      <formula>NOT(ISERROR(SEARCH("No",AV370)))</formula>
    </cfRule>
    <cfRule type="containsText" dxfId="2561" priority="2835" operator="containsText" text="Yes">
      <formula>NOT(ISERROR(SEARCH("Yes",AV370)))</formula>
    </cfRule>
    <cfRule type="containsText" dxfId="2560" priority="2836" operator="containsText" text="No">
      <formula>NOT(ISERROR(SEARCH("No",AV370)))</formula>
    </cfRule>
  </conditionalFormatting>
  <conditionalFormatting sqref="AW370:AW372">
    <cfRule type="expression" dxfId="2559" priority="2832" stopIfTrue="1">
      <formula>AW370="No"</formula>
    </cfRule>
    <cfRule type="expression" dxfId="2558" priority="2833" stopIfTrue="1">
      <formula>AW370="Yes"</formula>
    </cfRule>
  </conditionalFormatting>
  <conditionalFormatting sqref="AW370:AW372">
    <cfRule type="containsText" dxfId="2557" priority="2829" operator="containsText" text="No">
      <formula>NOT(ISERROR(SEARCH("No",AW370)))</formula>
    </cfRule>
    <cfRule type="containsText" dxfId="2556" priority="2830" operator="containsText" text="Yes">
      <formula>NOT(ISERROR(SEARCH("Yes",AW370)))</formula>
    </cfRule>
    <cfRule type="containsText" dxfId="2555" priority="2831" operator="containsText" text="No">
      <formula>NOT(ISERROR(SEARCH("No",AW370)))</formula>
    </cfRule>
  </conditionalFormatting>
  <conditionalFormatting sqref="AW370:AW372">
    <cfRule type="containsText" dxfId="2554" priority="2828" operator="containsText" text="No">
      <formula>NOT(ISERROR(SEARCH("No",AW370)))</formula>
    </cfRule>
  </conditionalFormatting>
  <conditionalFormatting sqref="AW370:AW372">
    <cfRule type="expression" dxfId="2553" priority="2826" stopIfTrue="1">
      <formula>AW370="No"</formula>
    </cfRule>
    <cfRule type="expression" dxfId="2552" priority="2827" stopIfTrue="1">
      <formula>AW370="Yes"</formula>
    </cfRule>
  </conditionalFormatting>
  <conditionalFormatting sqref="AX370:AX372">
    <cfRule type="expression" dxfId="2551" priority="2824" stopIfTrue="1">
      <formula>AX370="No"</formula>
    </cfRule>
    <cfRule type="expression" dxfId="2550" priority="2825" stopIfTrue="1">
      <formula>AX370="Yes"</formula>
    </cfRule>
  </conditionalFormatting>
  <conditionalFormatting sqref="AX370:AX372">
    <cfRule type="containsText" dxfId="2549" priority="2821" operator="containsText" text="No">
      <formula>NOT(ISERROR(SEARCH("No",AX370)))</formula>
    </cfRule>
    <cfRule type="containsText" dxfId="2548" priority="2822" operator="containsText" text="Yes">
      <formula>NOT(ISERROR(SEARCH("Yes",AX370)))</formula>
    </cfRule>
    <cfRule type="containsText" dxfId="2547" priority="2823" operator="containsText" text="No">
      <formula>NOT(ISERROR(SEARCH("No",AX370)))</formula>
    </cfRule>
  </conditionalFormatting>
  <conditionalFormatting sqref="AX370:AX372">
    <cfRule type="containsText" dxfId="2546" priority="2820" operator="containsText" text="No">
      <formula>NOT(ISERROR(SEARCH("No",AX370)))</formula>
    </cfRule>
  </conditionalFormatting>
  <conditionalFormatting sqref="AX370:AX372">
    <cfRule type="expression" dxfId="2545" priority="2818" stopIfTrue="1">
      <formula>AX370="No"</formula>
    </cfRule>
    <cfRule type="expression" dxfId="2544" priority="2819" stopIfTrue="1">
      <formula>AX370="Yes"</formula>
    </cfRule>
  </conditionalFormatting>
  <conditionalFormatting sqref="AY370:AY372">
    <cfRule type="expression" dxfId="2543" priority="2816" stopIfTrue="1">
      <formula>AY370="No"</formula>
    </cfRule>
    <cfRule type="expression" dxfId="2542" priority="2817" stopIfTrue="1">
      <formula>AY370="Yes"</formula>
    </cfRule>
  </conditionalFormatting>
  <conditionalFormatting sqref="AY370:AY372">
    <cfRule type="containsText" dxfId="2541" priority="2813" operator="containsText" text="No">
      <formula>NOT(ISERROR(SEARCH("No",AY370)))</formula>
    </cfRule>
    <cfRule type="containsText" dxfId="2540" priority="2814" operator="containsText" text="Yes">
      <formula>NOT(ISERROR(SEARCH("Yes",AY370)))</formula>
    </cfRule>
    <cfRule type="containsText" dxfId="2539" priority="2815" operator="containsText" text="No">
      <formula>NOT(ISERROR(SEARCH("No",AY370)))</formula>
    </cfRule>
  </conditionalFormatting>
  <conditionalFormatting sqref="AZ370:AZ372">
    <cfRule type="expression" dxfId="2538" priority="2811" stopIfTrue="1">
      <formula>AZ370="No"</formula>
    </cfRule>
    <cfRule type="expression" dxfId="2537" priority="2812" stopIfTrue="1">
      <formula>AZ370="Yes"</formula>
    </cfRule>
  </conditionalFormatting>
  <conditionalFormatting sqref="AZ370:AZ372">
    <cfRule type="containsText" dxfId="2536" priority="2808" operator="containsText" text="No">
      <formula>NOT(ISERROR(SEARCH("No",AZ370)))</formula>
    </cfRule>
    <cfRule type="containsText" dxfId="2535" priority="2809" operator="containsText" text="Yes">
      <formula>NOT(ISERROR(SEARCH("Yes",AZ370)))</formula>
    </cfRule>
    <cfRule type="containsText" dxfId="2534" priority="2810" operator="containsText" text="No">
      <formula>NOT(ISERROR(SEARCH("No",AZ370)))</formula>
    </cfRule>
  </conditionalFormatting>
  <conditionalFormatting sqref="AZ370:AZ372">
    <cfRule type="containsText" dxfId="2533" priority="2807" operator="containsText" text="No">
      <formula>NOT(ISERROR(SEARCH("No",AZ370)))</formula>
    </cfRule>
  </conditionalFormatting>
  <conditionalFormatting sqref="AZ370:AZ372">
    <cfRule type="expression" dxfId="2532" priority="2805" stopIfTrue="1">
      <formula>AZ370="No"</formula>
    </cfRule>
    <cfRule type="expression" dxfId="2531" priority="2806" stopIfTrue="1">
      <formula>AZ370="Yes"</formula>
    </cfRule>
  </conditionalFormatting>
  <conditionalFormatting sqref="BA370:BA372">
    <cfRule type="expression" dxfId="2530" priority="2803" stopIfTrue="1">
      <formula>BA370="No"</formula>
    </cfRule>
    <cfRule type="expression" dxfId="2529" priority="2804" stopIfTrue="1">
      <formula>BA370="Yes"</formula>
    </cfRule>
  </conditionalFormatting>
  <conditionalFormatting sqref="BA370:BA372">
    <cfRule type="containsText" dxfId="2528" priority="2800" operator="containsText" text="No">
      <formula>NOT(ISERROR(SEARCH("No",BA370)))</formula>
    </cfRule>
    <cfRule type="containsText" dxfId="2527" priority="2801" operator="containsText" text="Yes">
      <formula>NOT(ISERROR(SEARCH("Yes",BA370)))</formula>
    </cfRule>
    <cfRule type="containsText" dxfId="2526" priority="2802" operator="containsText" text="No">
      <formula>NOT(ISERROR(SEARCH("No",BA370)))</formula>
    </cfRule>
  </conditionalFormatting>
  <conditionalFormatting sqref="BA370:BA372">
    <cfRule type="containsText" dxfId="2525" priority="2799" operator="containsText" text="No">
      <formula>NOT(ISERROR(SEARCH("No",BA370)))</formula>
    </cfRule>
  </conditionalFormatting>
  <conditionalFormatting sqref="BA370:BA372">
    <cfRule type="expression" dxfId="2524" priority="2797" stopIfTrue="1">
      <formula>BA370="No"</formula>
    </cfRule>
    <cfRule type="expression" dxfId="2523" priority="2798" stopIfTrue="1">
      <formula>BA370="Yes"</formula>
    </cfRule>
  </conditionalFormatting>
  <conditionalFormatting sqref="BB370:BD372">
    <cfRule type="expression" dxfId="2522" priority="2795" stopIfTrue="1">
      <formula>BB370="No"</formula>
    </cfRule>
    <cfRule type="expression" dxfId="2521" priority="2796" stopIfTrue="1">
      <formula>BB370="Yes"</formula>
    </cfRule>
  </conditionalFormatting>
  <conditionalFormatting sqref="BB370:BD372">
    <cfRule type="containsText" dxfId="2520" priority="2792" operator="containsText" text="No">
      <formula>NOT(ISERROR(SEARCH("No",BB370)))</formula>
    </cfRule>
    <cfRule type="containsText" dxfId="2519" priority="2793" operator="containsText" text="Yes">
      <formula>NOT(ISERROR(SEARCH("Yes",BB370)))</formula>
    </cfRule>
    <cfRule type="containsText" dxfId="2518" priority="2794" operator="containsText" text="No">
      <formula>NOT(ISERROR(SEARCH("No",BB370)))</formula>
    </cfRule>
  </conditionalFormatting>
  <conditionalFormatting sqref="AH373:AH375">
    <cfRule type="expression" dxfId="2517" priority="2790" stopIfTrue="1">
      <formula>AH373="No"</formula>
    </cfRule>
    <cfRule type="expression" dxfId="2516" priority="2791" stopIfTrue="1">
      <formula>AH373="Yes"</formula>
    </cfRule>
  </conditionalFormatting>
  <conditionalFormatting sqref="AJ373:AJ375">
    <cfRule type="expression" dxfId="2515" priority="2788" stopIfTrue="1">
      <formula>AJ373="No"</formula>
    </cfRule>
    <cfRule type="expression" dxfId="2514" priority="2789" stopIfTrue="1">
      <formula>AJ373="Yes"</formula>
    </cfRule>
  </conditionalFormatting>
  <conditionalFormatting sqref="AS373:AS375">
    <cfRule type="expression" dxfId="2513" priority="2786" stopIfTrue="1">
      <formula>AS373="No"</formula>
    </cfRule>
    <cfRule type="expression" dxfId="2512" priority="2787" stopIfTrue="1">
      <formula>AS373="Yes"</formula>
    </cfRule>
  </conditionalFormatting>
  <conditionalFormatting sqref="AS373:AS375">
    <cfRule type="containsText" dxfId="2511" priority="2783" operator="containsText" text="No">
      <formula>NOT(ISERROR(SEARCH("No",AS373)))</formula>
    </cfRule>
    <cfRule type="containsText" dxfId="2510" priority="2784" operator="containsText" text="Yes">
      <formula>NOT(ISERROR(SEARCH("Yes",AS373)))</formula>
    </cfRule>
    <cfRule type="containsText" dxfId="2509" priority="2785" operator="containsText" text="No">
      <formula>NOT(ISERROR(SEARCH("No",AS373)))</formula>
    </cfRule>
  </conditionalFormatting>
  <conditionalFormatting sqref="AU373:AU375">
    <cfRule type="expression" dxfId="2508" priority="2781" stopIfTrue="1">
      <formula>AU373="No"</formula>
    </cfRule>
    <cfRule type="expression" dxfId="2507" priority="2782" stopIfTrue="1">
      <formula>AU373="Yes"</formula>
    </cfRule>
  </conditionalFormatting>
  <conditionalFormatting sqref="AU373:AU375">
    <cfRule type="containsText" dxfId="2506" priority="2778" operator="containsText" text="No">
      <formula>NOT(ISERROR(SEARCH("No",AU373)))</formula>
    </cfRule>
    <cfRule type="containsText" dxfId="2505" priority="2779" operator="containsText" text="Yes">
      <formula>NOT(ISERROR(SEARCH("Yes",AU373)))</formula>
    </cfRule>
    <cfRule type="containsText" dxfId="2504" priority="2780" operator="containsText" text="No">
      <formula>NOT(ISERROR(SEARCH("No",AU373)))</formula>
    </cfRule>
  </conditionalFormatting>
  <conditionalFormatting sqref="AV373:AV375">
    <cfRule type="expression" dxfId="2503" priority="2776" stopIfTrue="1">
      <formula>AV373="No"</formula>
    </cfRule>
    <cfRule type="expression" dxfId="2502" priority="2777" stopIfTrue="1">
      <formula>AV373="Yes"</formula>
    </cfRule>
  </conditionalFormatting>
  <conditionalFormatting sqref="AV373:AV375">
    <cfRule type="containsText" dxfId="2501" priority="2773" operator="containsText" text="No">
      <formula>NOT(ISERROR(SEARCH("No",AV373)))</formula>
    </cfRule>
    <cfRule type="containsText" dxfId="2500" priority="2774" operator="containsText" text="Yes">
      <formula>NOT(ISERROR(SEARCH("Yes",AV373)))</formula>
    </cfRule>
    <cfRule type="containsText" dxfId="2499" priority="2775" operator="containsText" text="No">
      <formula>NOT(ISERROR(SEARCH("No",AV373)))</formula>
    </cfRule>
  </conditionalFormatting>
  <conditionalFormatting sqref="BB373:BB375">
    <cfRule type="expression" dxfId="2498" priority="2771" stopIfTrue="1">
      <formula>BB373="No"</formula>
    </cfRule>
    <cfRule type="expression" dxfId="2497" priority="2772" stopIfTrue="1">
      <formula>BB373="Yes"</formula>
    </cfRule>
  </conditionalFormatting>
  <conditionalFormatting sqref="BB373:BB375">
    <cfRule type="containsText" dxfId="2496" priority="2768" operator="containsText" text="No">
      <formula>NOT(ISERROR(SEARCH("No",BB373)))</formula>
    </cfRule>
    <cfRule type="containsText" dxfId="2495" priority="2769" operator="containsText" text="Yes">
      <formula>NOT(ISERROR(SEARCH("Yes",BB373)))</formula>
    </cfRule>
    <cfRule type="containsText" dxfId="2494" priority="2770" operator="containsText" text="No">
      <formula>NOT(ISERROR(SEARCH("No",BB373)))</formula>
    </cfRule>
  </conditionalFormatting>
  <conditionalFormatting sqref="BC373:BC375">
    <cfRule type="expression" dxfId="2493" priority="2766" stopIfTrue="1">
      <formula>BC373="No"</formula>
    </cfRule>
    <cfRule type="expression" dxfId="2492" priority="2767" stopIfTrue="1">
      <formula>BC373="Yes"</formula>
    </cfRule>
  </conditionalFormatting>
  <conditionalFormatting sqref="BC373:BC375">
    <cfRule type="containsText" dxfId="2491" priority="2763" operator="containsText" text="No">
      <formula>NOT(ISERROR(SEARCH("No",BC373)))</formula>
    </cfRule>
    <cfRule type="containsText" dxfId="2490" priority="2764" operator="containsText" text="Yes">
      <formula>NOT(ISERROR(SEARCH("Yes",BC373)))</formula>
    </cfRule>
    <cfRule type="containsText" dxfId="2489" priority="2765" operator="containsText" text="No">
      <formula>NOT(ISERROR(SEARCH("No",BC373)))</formula>
    </cfRule>
  </conditionalFormatting>
  <conditionalFormatting sqref="BD373:BD375">
    <cfRule type="expression" dxfId="2488" priority="2761" stopIfTrue="1">
      <formula>BD373="No"</formula>
    </cfRule>
    <cfRule type="expression" dxfId="2487" priority="2762" stopIfTrue="1">
      <formula>BD373="Yes"</formula>
    </cfRule>
  </conditionalFormatting>
  <conditionalFormatting sqref="BD373:BD375">
    <cfRule type="containsText" dxfId="2486" priority="2758" operator="containsText" text="No">
      <formula>NOT(ISERROR(SEARCH("No",BD373)))</formula>
    </cfRule>
    <cfRule type="containsText" dxfId="2485" priority="2759" operator="containsText" text="Yes">
      <formula>NOT(ISERROR(SEARCH("Yes",BD373)))</formula>
    </cfRule>
    <cfRule type="containsText" dxfId="2484" priority="2760" operator="containsText" text="No">
      <formula>NOT(ISERROR(SEARCH("No",BD373)))</formula>
    </cfRule>
  </conditionalFormatting>
  <conditionalFormatting sqref="D380:AE381 D379:H379">
    <cfRule type="expression" dxfId="2483" priority="2756" stopIfTrue="1">
      <formula>D379="No"</formula>
    </cfRule>
    <cfRule type="expression" dxfId="2482" priority="2757" stopIfTrue="1">
      <formula>D379="Yes"</formula>
    </cfRule>
  </conditionalFormatting>
  <conditionalFormatting sqref="AF380:AF381">
    <cfRule type="expression" dxfId="2481" priority="2754" stopIfTrue="1">
      <formula>AF380="No"</formula>
    </cfRule>
    <cfRule type="expression" dxfId="2480" priority="2755" stopIfTrue="1">
      <formula>AF380="Yes"</formula>
    </cfRule>
  </conditionalFormatting>
  <conditionalFormatting sqref="AG380:AH381">
    <cfRule type="expression" dxfId="2479" priority="2752" stopIfTrue="1">
      <formula>AG380="No"</formula>
    </cfRule>
    <cfRule type="expression" dxfId="2478" priority="2753" stopIfTrue="1">
      <formula>AG380="Yes"</formula>
    </cfRule>
  </conditionalFormatting>
  <conditionalFormatting sqref="AI380:AI381">
    <cfRule type="expression" dxfId="2477" priority="2750" stopIfTrue="1">
      <formula>AI380="No"</formula>
    </cfRule>
    <cfRule type="expression" dxfId="2476" priority="2751" stopIfTrue="1">
      <formula>AI380="Yes"</formula>
    </cfRule>
  </conditionalFormatting>
  <conditionalFormatting sqref="AJ380:AQ381">
    <cfRule type="expression" dxfId="2475" priority="2748" stopIfTrue="1">
      <formula>AJ380="No"</formula>
    </cfRule>
    <cfRule type="expression" dxfId="2474" priority="2749" stopIfTrue="1">
      <formula>AJ380="Yes"</formula>
    </cfRule>
  </conditionalFormatting>
  <conditionalFormatting sqref="AL380:AQ381">
    <cfRule type="containsText" dxfId="2473" priority="2746" operator="containsText" text="Yes">
      <formula>NOT(ISERROR(SEARCH("Yes",AL380)))</formula>
    </cfRule>
    <cfRule type="containsText" dxfId="2472" priority="2747" operator="containsText" text="No">
      <formula>NOT(ISERROR(SEARCH("No",AL380)))</formula>
    </cfRule>
  </conditionalFormatting>
  <conditionalFormatting sqref="D380:AQ381 D379:H379">
    <cfRule type="containsText" dxfId="2471" priority="2743" operator="containsText" text="No">
      <formula>NOT(ISERROR(SEARCH("No",D379)))</formula>
    </cfRule>
    <cfRule type="containsText" dxfId="2470" priority="2744" operator="containsText" text="Yes">
      <formula>NOT(ISERROR(SEARCH("Yes",D379)))</formula>
    </cfRule>
    <cfRule type="containsText" dxfId="2469" priority="2745" operator="containsText" text="No">
      <formula>NOT(ISERROR(SEARCH("No",D379)))</formula>
    </cfRule>
  </conditionalFormatting>
  <conditionalFormatting sqref="AG380:AG381">
    <cfRule type="expression" dxfId="2468" priority="2741" stopIfTrue="1">
      <formula>AG380="No"</formula>
    </cfRule>
    <cfRule type="expression" dxfId="2467" priority="2742" stopIfTrue="1">
      <formula>AG380="Yes"</formula>
    </cfRule>
  </conditionalFormatting>
  <conditionalFormatting sqref="AK380:AK381">
    <cfRule type="expression" dxfId="2466" priority="2739" stopIfTrue="1">
      <formula>AK380="No"</formula>
    </cfRule>
    <cfRule type="expression" dxfId="2465" priority="2740" stopIfTrue="1">
      <formula>AK380="Yes"</formula>
    </cfRule>
  </conditionalFormatting>
  <conditionalFormatting sqref="AN380:AN381">
    <cfRule type="expression" dxfId="2464" priority="2737" stopIfTrue="1">
      <formula>AN380="No"</formula>
    </cfRule>
    <cfRule type="expression" dxfId="2463" priority="2738" stopIfTrue="1">
      <formula>AN380="Yes"</formula>
    </cfRule>
  </conditionalFormatting>
  <conditionalFormatting sqref="AO380:AO381">
    <cfRule type="expression" dxfId="2462" priority="2735" stopIfTrue="1">
      <formula>AO380="No"</formula>
    </cfRule>
    <cfRule type="expression" dxfId="2461" priority="2736" stopIfTrue="1">
      <formula>AO380="Yes"</formula>
    </cfRule>
  </conditionalFormatting>
  <conditionalFormatting sqref="AP380:AP381">
    <cfRule type="expression" dxfId="2460" priority="2733" stopIfTrue="1">
      <formula>AP380="No"</formula>
    </cfRule>
    <cfRule type="expression" dxfId="2459" priority="2734" stopIfTrue="1">
      <formula>AP380="Yes"</formula>
    </cfRule>
  </conditionalFormatting>
  <conditionalFormatting sqref="AQ380:AQ381">
    <cfRule type="expression" dxfId="2458" priority="2731" stopIfTrue="1">
      <formula>AQ380="No"</formula>
    </cfRule>
    <cfRule type="expression" dxfId="2457" priority="2732" stopIfTrue="1">
      <formula>AQ380="Yes"</formula>
    </cfRule>
  </conditionalFormatting>
  <conditionalFormatting sqref="AC380:AP381">
    <cfRule type="containsText" dxfId="2456" priority="2730" operator="containsText" text="No">
      <formula>NOT(ISERROR(SEARCH("No",AC380)))</formula>
    </cfRule>
  </conditionalFormatting>
  <conditionalFormatting sqref="AR380:AR381">
    <cfRule type="expression" dxfId="2455" priority="2728" stopIfTrue="1">
      <formula>AR380="No"</formula>
    </cfRule>
    <cfRule type="expression" dxfId="2454" priority="2729" stopIfTrue="1">
      <formula>AR380="Yes"</formula>
    </cfRule>
  </conditionalFormatting>
  <conditionalFormatting sqref="AR380:AR381">
    <cfRule type="containsText" dxfId="2453" priority="2725" operator="containsText" text="No">
      <formula>NOT(ISERROR(SEARCH("No",AR380)))</formula>
    </cfRule>
    <cfRule type="containsText" dxfId="2452" priority="2726" operator="containsText" text="Yes">
      <formula>NOT(ISERROR(SEARCH("Yes",AR380)))</formula>
    </cfRule>
    <cfRule type="containsText" dxfId="2451" priority="2727" operator="containsText" text="No">
      <formula>NOT(ISERROR(SEARCH("No",AR380)))</formula>
    </cfRule>
  </conditionalFormatting>
  <conditionalFormatting sqref="AR380:AR381">
    <cfRule type="containsText" dxfId="2450" priority="2724" operator="containsText" text="No">
      <formula>NOT(ISERROR(SEARCH("No",AR380)))</formula>
    </cfRule>
  </conditionalFormatting>
  <conditionalFormatting sqref="AT380:AT381">
    <cfRule type="expression" dxfId="2449" priority="2722" stopIfTrue="1">
      <formula>AT380="No"</formula>
    </cfRule>
    <cfRule type="expression" dxfId="2448" priority="2723" stopIfTrue="1">
      <formula>AT380="Yes"</formula>
    </cfRule>
  </conditionalFormatting>
  <conditionalFormatting sqref="AT380:AT381">
    <cfRule type="containsText" dxfId="2447" priority="2719" operator="containsText" text="No">
      <formula>NOT(ISERROR(SEARCH("No",AT380)))</formula>
    </cfRule>
    <cfRule type="containsText" dxfId="2446" priority="2720" operator="containsText" text="Yes">
      <formula>NOT(ISERROR(SEARCH("Yes",AT380)))</formula>
    </cfRule>
    <cfRule type="containsText" dxfId="2445" priority="2721" operator="containsText" text="No">
      <formula>NOT(ISERROR(SEARCH("No",AT380)))</formula>
    </cfRule>
  </conditionalFormatting>
  <conditionalFormatting sqref="AT380:AT381">
    <cfRule type="containsText" dxfId="2444" priority="2718" operator="containsText" text="No">
      <formula>NOT(ISERROR(SEARCH("No",AT380)))</formula>
    </cfRule>
  </conditionalFormatting>
  <conditionalFormatting sqref="AW380:AW381">
    <cfRule type="expression" dxfId="2443" priority="2716" stopIfTrue="1">
      <formula>AW380="No"</formula>
    </cfRule>
    <cfRule type="expression" dxfId="2442" priority="2717" stopIfTrue="1">
      <formula>AW380="Yes"</formula>
    </cfRule>
  </conditionalFormatting>
  <conditionalFormatting sqref="AW380:AW381">
    <cfRule type="containsText" dxfId="2441" priority="2713" operator="containsText" text="No">
      <formula>NOT(ISERROR(SEARCH("No",AW380)))</formula>
    </cfRule>
    <cfRule type="containsText" dxfId="2440" priority="2714" operator="containsText" text="Yes">
      <formula>NOT(ISERROR(SEARCH("Yes",AW380)))</formula>
    </cfRule>
    <cfRule type="containsText" dxfId="2439" priority="2715" operator="containsText" text="No">
      <formula>NOT(ISERROR(SEARCH("No",AW380)))</formula>
    </cfRule>
  </conditionalFormatting>
  <conditionalFormatting sqref="AW380:AW381">
    <cfRule type="containsText" dxfId="2438" priority="2712" operator="containsText" text="No">
      <formula>NOT(ISERROR(SEARCH("No",AW380)))</formula>
    </cfRule>
  </conditionalFormatting>
  <conditionalFormatting sqref="AX380:AX381">
    <cfRule type="expression" dxfId="2437" priority="2710" stopIfTrue="1">
      <formula>AX380="No"</formula>
    </cfRule>
    <cfRule type="expression" dxfId="2436" priority="2711" stopIfTrue="1">
      <formula>AX380="Yes"</formula>
    </cfRule>
  </conditionalFormatting>
  <conditionalFormatting sqref="AX380:AX381">
    <cfRule type="containsText" dxfId="2435" priority="2707" operator="containsText" text="No">
      <formula>NOT(ISERROR(SEARCH("No",AX380)))</formula>
    </cfRule>
    <cfRule type="containsText" dxfId="2434" priority="2708" operator="containsText" text="Yes">
      <formula>NOT(ISERROR(SEARCH("Yes",AX380)))</formula>
    </cfRule>
    <cfRule type="containsText" dxfId="2433" priority="2709" operator="containsText" text="No">
      <formula>NOT(ISERROR(SEARCH("No",AX380)))</formula>
    </cfRule>
  </conditionalFormatting>
  <conditionalFormatting sqref="AX380:AX381">
    <cfRule type="containsText" dxfId="2432" priority="2706" operator="containsText" text="No">
      <formula>NOT(ISERROR(SEARCH("No",AX380)))</formula>
    </cfRule>
  </conditionalFormatting>
  <conditionalFormatting sqref="AY380:AY381">
    <cfRule type="expression" dxfId="2431" priority="2704" stopIfTrue="1">
      <formula>AY380="No"</formula>
    </cfRule>
    <cfRule type="expression" dxfId="2430" priority="2705" stopIfTrue="1">
      <formula>AY380="Yes"</formula>
    </cfRule>
  </conditionalFormatting>
  <conditionalFormatting sqref="AY380:AY381">
    <cfRule type="containsText" dxfId="2429" priority="2701" operator="containsText" text="No">
      <formula>NOT(ISERROR(SEARCH("No",AY380)))</formula>
    </cfRule>
    <cfRule type="containsText" dxfId="2428" priority="2702" operator="containsText" text="Yes">
      <formula>NOT(ISERROR(SEARCH("Yes",AY380)))</formula>
    </cfRule>
    <cfRule type="containsText" dxfId="2427" priority="2703" operator="containsText" text="No">
      <formula>NOT(ISERROR(SEARCH("No",AY380)))</formula>
    </cfRule>
  </conditionalFormatting>
  <conditionalFormatting sqref="AZ380:AZ381">
    <cfRule type="expression" dxfId="2426" priority="2699" stopIfTrue="1">
      <formula>AZ380="No"</formula>
    </cfRule>
    <cfRule type="expression" dxfId="2425" priority="2700" stopIfTrue="1">
      <formula>AZ380="Yes"</formula>
    </cfRule>
  </conditionalFormatting>
  <conditionalFormatting sqref="AZ380:AZ381">
    <cfRule type="containsText" dxfId="2424" priority="2696" operator="containsText" text="No">
      <formula>NOT(ISERROR(SEARCH("No",AZ380)))</formula>
    </cfRule>
    <cfRule type="containsText" dxfId="2423" priority="2697" operator="containsText" text="Yes">
      <formula>NOT(ISERROR(SEARCH("Yes",AZ380)))</formula>
    </cfRule>
    <cfRule type="containsText" dxfId="2422" priority="2698" operator="containsText" text="No">
      <formula>NOT(ISERROR(SEARCH("No",AZ380)))</formula>
    </cfRule>
  </conditionalFormatting>
  <conditionalFormatting sqref="AZ380:AZ381">
    <cfRule type="containsText" dxfId="2421" priority="2695" operator="containsText" text="No">
      <formula>NOT(ISERROR(SEARCH("No",AZ380)))</formula>
    </cfRule>
  </conditionalFormatting>
  <conditionalFormatting sqref="BA380:BA381">
    <cfRule type="expression" dxfId="2420" priority="2693" stopIfTrue="1">
      <formula>BA380="No"</formula>
    </cfRule>
    <cfRule type="expression" dxfId="2419" priority="2694" stopIfTrue="1">
      <formula>BA380="Yes"</formula>
    </cfRule>
  </conditionalFormatting>
  <conditionalFormatting sqref="BA380:BA381">
    <cfRule type="containsText" dxfId="2418" priority="2690" operator="containsText" text="No">
      <formula>NOT(ISERROR(SEARCH("No",BA380)))</formula>
    </cfRule>
    <cfRule type="containsText" dxfId="2417" priority="2691" operator="containsText" text="Yes">
      <formula>NOT(ISERROR(SEARCH("Yes",BA380)))</formula>
    </cfRule>
    <cfRule type="containsText" dxfId="2416" priority="2692" operator="containsText" text="No">
      <formula>NOT(ISERROR(SEARCH("No",BA380)))</formula>
    </cfRule>
  </conditionalFormatting>
  <conditionalFormatting sqref="BA380:BA381">
    <cfRule type="containsText" dxfId="2415" priority="2689" operator="containsText" text="No">
      <formula>NOT(ISERROR(SEARCH("No",BA380)))</formula>
    </cfRule>
  </conditionalFormatting>
  <conditionalFormatting sqref="AH380:AH381">
    <cfRule type="expression" dxfId="2414" priority="2687" stopIfTrue="1">
      <formula>AH380="No"</formula>
    </cfRule>
    <cfRule type="expression" dxfId="2413" priority="2688" stopIfTrue="1">
      <formula>AH380="Yes"</formula>
    </cfRule>
  </conditionalFormatting>
  <conditionalFormatting sqref="AJ380:AJ381">
    <cfRule type="expression" dxfId="2412" priority="2685" stopIfTrue="1">
      <formula>AJ380="No"</formula>
    </cfRule>
    <cfRule type="expression" dxfId="2411" priority="2686" stopIfTrue="1">
      <formula>AJ380="Yes"</formula>
    </cfRule>
  </conditionalFormatting>
  <conditionalFormatting sqref="AS380:AS381">
    <cfRule type="expression" dxfId="2410" priority="2683" stopIfTrue="1">
      <formula>AS380="No"</formula>
    </cfRule>
    <cfRule type="expression" dxfId="2409" priority="2684" stopIfTrue="1">
      <formula>AS380="Yes"</formula>
    </cfRule>
  </conditionalFormatting>
  <conditionalFormatting sqref="AS380:AS381">
    <cfRule type="containsText" dxfId="2408" priority="2680" operator="containsText" text="No">
      <formula>NOT(ISERROR(SEARCH("No",AS380)))</formula>
    </cfRule>
    <cfRule type="containsText" dxfId="2407" priority="2681" operator="containsText" text="Yes">
      <formula>NOT(ISERROR(SEARCH("Yes",AS380)))</formula>
    </cfRule>
    <cfRule type="containsText" dxfId="2406" priority="2682" operator="containsText" text="No">
      <formula>NOT(ISERROR(SEARCH("No",AS380)))</formula>
    </cfRule>
  </conditionalFormatting>
  <conditionalFormatting sqref="AU380:AU381">
    <cfRule type="expression" dxfId="2405" priority="2678" stopIfTrue="1">
      <formula>AU380="No"</formula>
    </cfRule>
    <cfRule type="expression" dxfId="2404" priority="2679" stopIfTrue="1">
      <formula>AU380="Yes"</formula>
    </cfRule>
  </conditionalFormatting>
  <conditionalFormatting sqref="AU380:AU381">
    <cfRule type="containsText" dxfId="2403" priority="2675" operator="containsText" text="No">
      <formula>NOT(ISERROR(SEARCH("No",AU380)))</formula>
    </cfRule>
    <cfRule type="containsText" dxfId="2402" priority="2676" operator="containsText" text="Yes">
      <formula>NOT(ISERROR(SEARCH("Yes",AU380)))</formula>
    </cfRule>
    <cfRule type="containsText" dxfId="2401" priority="2677" operator="containsText" text="No">
      <formula>NOT(ISERROR(SEARCH("No",AU380)))</formula>
    </cfRule>
  </conditionalFormatting>
  <conditionalFormatting sqref="AV380:AV381">
    <cfRule type="expression" dxfId="2400" priority="2673" stopIfTrue="1">
      <formula>AV380="No"</formula>
    </cfRule>
    <cfRule type="expression" dxfId="2399" priority="2674" stopIfTrue="1">
      <formula>AV380="Yes"</formula>
    </cfRule>
  </conditionalFormatting>
  <conditionalFormatting sqref="AV380:AV381">
    <cfRule type="containsText" dxfId="2398" priority="2670" operator="containsText" text="No">
      <formula>NOT(ISERROR(SEARCH("No",AV380)))</formula>
    </cfRule>
    <cfRule type="containsText" dxfId="2397" priority="2671" operator="containsText" text="Yes">
      <formula>NOT(ISERROR(SEARCH("Yes",AV380)))</formula>
    </cfRule>
    <cfRule type="containsText" dxfId="2396" priority="2672" operator="containsText" text="No">
      <formula>NOT(ISERROR(SEARCH("No",AV380)))</formula>
    </cfRule>
  </conditionalFormatting>
  <conditionalFormatting sqref="BB380:BB381">
    <cfRule type="expression" dxfId="2395" priority="2668" stopIfTrue="1">
      <formula>BB380="No"</formula>
    </cfRule>
    <cfRule type="expression" dxfId="2394" priority="2669" stopIfTrue="1">
      <formula>BB380="Yes"</formula>
    </cfRule>
  </conditionalFormatting>
  <conditionalFormatting sqref="BB380:BB381">
    <cfRule type="containsText" dxfId="2393" priority="2665" operator="containsText" text="No">
      <formula>NOT(ISERROR(SEARCH("No",BB380)))</formula>
    </cfRule>
    <cfRule type="containsText" dxfId="2392" priority="2666" operator="containsText" text="Yes">
      <formula>NOT(ISERROR(SEARCH("Yes",BB380)))</formula>
    </cfRule>
    <cfRule type="containsText" dxfId="2391" priority="2667" operator="containsText" text="No">
      <formula>NOT(ISERROR(SEARCH("No",BB380)))</formula>
    </cfRule>
  </conditionalFormatting>
  <conditionalFormatting sqref="BC380:BC381">
    <cfRule type="expression" dxfId="2390" priority="2663" stopIfTrue="1">
      <formula>BC380="No"</formula>
    </cfRule>
    <cfRule type="expression" dxfId="2389" priority="2664" stopIfTrue="1">
      <formula>BC380="Yes"</formula>
    </cfRule>
  </conditionalFormatting>
  <conditionalFormatting sqref="BC380:BC381">
    <cfRule type="containsText" dxfId="2388" priority="2660" operator="containsText" text="No">
      <formula>NOT(ISERROR(SEARCH("No",BC380)))</formula>
    </cfRule>
    <cfRule type="containsText" dxfId="2387" priority="2661" operator="containsText" text="Yes">
      <formula>NOT(ISERROR(SEARCH("Yes",BC380)))</formula>
    </cfRule>
    <cfRule type="containsText" dxfId="2386" priority="2662" operator="containsText" text="No">
      <formula>NOT(ISERROR(SEARCH("No",BC380)))</formula>
    </cfRule>
  </conditionalFormatting>
  <conditionalFormatting sqref="BD380:BD381">
    <cfRule type="expression" dxfId="2385" priority="2658" stopIfTrue="1">
      <formula>BD380="No"</formula>
    </cfRule>
    <cfRule type="expression" dxfId="2384" priority="2659" stopIfTrue="1">
      <formula>BD380="Yes"</formula>
    </cfRule>
  </conditionalFormatting>
  <conditionalFormatting sqref="BD380:BD381">
    <cfRule type="containsText" dxfId="2383" priority="2655" operator="containsText" text="No">
      <formula>NOT(ISERROR(SEARCH("No",BD380)))</formula>
    </cfRule>
    <cfRule type="containsText" dxfId="2382" priority="2656" operator="containsText" text="Yes">
      <formula>NOT(ISERROR(SEARCH("Yes",BD380)))</formula>
    </cfRule>
    <cfRule type="containsText" dxfId="2381" priority="2657" operator="containsText" text="No">
      <formula>NOT(ISERROR(SEARCH("No",BD380)))</formula>
    </cfRule>
  </conditionalFormatting>
  <conditionalFormatting sqref="D382:AE384">
    <cfRule type="expression" dxfId="2380" priority="2653" stopIfTrue="1">
      <formula>D382="No"</formula>
    </cfRule>
    <cfRule type="expression" dxfId="2379" priority="2654" stopIfTrue="1">
      <formula>D382="Yes"</formula>
    </cfRule>
  </conditionalFormatting>
  <conditionalFormatting sqref="AF382:AF384">
    <cfRule type="expression" dxfId="2378" priority="2651" stopIfTrue="1">
      <formula>AF382="No"</formula>
    </cfRule>
    <cfRule type="expression" dxfId="2377" priority="2652" stopIfTrue="1">
      <formula>AF382="Yes"</formula>
    </cfRule>
  </conditionalFormatting>
  <conditionalFormatting sqref="AG382:AH384">
    <cfRule type="expression" dxfId="2376" priority="2649" stopIfTrue="1">
      <formula>AG382="No"</formula>
    </cfRule>
    <cfRule type="expression" dxfId="2375" priority="2650" stopIfTrue="1">
      <formula>AG382="Yes"</formula>
    </cfRule>
  </conditionalFormatting>
  <conditionalFormatting sqref="AI382:AI384">
    <cfRule type="expression" dxfId="2374" priority="2647" stopIfTrue="1">
      <formula>AI382="No"</formula>
    </cfRule>
    <cfRule type="expression" dxfId="2373" priority="2648" stopIfTrue="1">
      <formula>AI382="Yes"</formula>
    </cfRule>
  </conditionalFormatting>
  <conditionalFormatting sqref="AJ382:AQ384">
    <cfRule type="expression" dxfId="2372" priority="2645" stopIfTrue="1">
      <formula>AJ382="No"</formula>
    </cfRule>
    <cfRule type="expression" dxfId="2371" priority="2646" stopIfTrue="1">
      <formula>AJ382="Yes"</formula>
    </cfRule>
  </conditionalFormatting>
  <conditionalFormatting sqref="AL382:AQ384">
    <cfRule type="containsText" dxfId="2370" priority="2643" operator="containsText" text="Yes">
      <formula>NOT(ISERROR(SEARCH("Yes",AL382)))</formula>
    </cfRule>
    <cfRule type="containsText" dxfId="2369" priority="2644" operator="containsText" text="No">
      <formula>NOT(ISERROR(SEARCH("No",AL382)))</formula>
    </cfRule>
  </conditionalFormatting>
  <conditionalFormatting sqref="D382:AQ384">
    <cfRule type="containsText" dxfId="2368" priority="2640" operator="containsText" text="No">
      <formula>NOT(ISERROR(SEARCH("No",D382)))</formula>
    </cfRule>
    <cfRule type="containsText" dxfId="2367" priority="2641" operator="containsText" text="Yes">
      <formula>NOT(ISERROR(SEARCH("Yes",D382)))</formula>
    </cfRule>
    <cfRule type="containsText" dxfId="2366" priority="2642" operator="containsText" text="No">
      <formula>NOT(ISERROR(SEARCH("No",D382)))</formula>
    </cfRule>
  </conditionalFormatting>
  <conditionalFormatting sqref="AC382:AP384">
    <cfRule type="containsText" dxfId="2365" priority="2639" operator="containsText" text="No">
      <formula>NOT(ISERROR(SEARCH("No",AC382)))</formula>
    </cfRule>
  </conditionalFormatting>
  <conditionalFormatting sqref="AH382:AH384">
    <cfRule type="expression" dxfId="2364" priority="2637" stopIfTrue="1">
      <formula>AH382="No"</formula>
    </cfRule>
    <cfRule type="expression" dxfId="2363" priority="2638" stopIfTrue="1">
      <formula>AH382="Yes"</formula>
    </cfRule>
  </conditionalFormatting>
  <conditionalFormatting sqref="AJ382:AJ384">
    <cfRule type="expression" dxfId="2362" priority="2635" stopIfTrue="1">
      <formula>AJ382="No"</formula>
    </cfRule>
    <cfRule type="expression" dxfId="2361" priority="2636" stopIfTrue="1">
      <formula>AJ382="Yes"</formula>
    </cfRule>
  </conditionalFormatting>
  <conditionalFormatting sqref="AF382:AF384">
    <cfRule type="expression" dxfId="2360" priority="2633" stopIfTrue="1">
      <formula>AF382="No"</formula>
    </cfRule>
    <cfRule type="expression" dxfId="2359" priority="2634" stopIfTrue="1">
      <formula>AF382="Yes"</formula>
    </cfRule>
  </conditionalFormatting>
  <conditionalFormatting sqref="AG382:AG384">
    <cfRule type="expression" dxfId="2358" priority="2631" stopIfTrue="1">
      <formula>AG382="No"</formula>
    </cfRule>
    <cfRule type="expression" dxfId="2357" priority="2632" stopIfTrue="1">
      <formula>AG382="Yes"</formula>
    </cfRule>
  </conditionalFormatting>
  <conditionalFormatting sqref="AI382:AI384">
    <cfRule type="expression" dxfId="2356" priority="2629" stopIfTrue="1">
      <formula>AI382="No"</formula>
    </cfRule>
    <cfRule type="expression" dxfId="2355" priority="2630" stopIfTrue="1">
      <formula>AI382="Yes"</formula>
    </cfRule>
  </conditionalFormatting>
  <conditionalFormatting sqref="AK382:AK384">
    <cfRule type="expression" dxfId="2354" priority="2627" stopIfTrue="1">
      <formula>AK382="No"</formula>
    </cfRule>
    <cfRule type="expression" dxfId="2353" priority="2628" stopIfTrue="1">
      <formula>AK382="Yes"</formula>
    </cfRule>
  </conditionalFormatting>
  <conditionalFormatting sqref="AL382:AL384">
    <cfRule type="expression" dxfId="2352" priority="2625" stopIfTrue="1">
      <formula>AL382="No"</formula>
    </cfRule>
    <cfRule type="expression" dxfId="2351" priority="2626" stopIfTrue="1">
      <formula>AL382="Yes"</formula>
    </cfRule>
  </conditionalFormatting>
  <conditionalFormatting sqref="AN382:AN384">
    <cfRule type="expression" dxfId="2350" priority="2623" stopIfTrue="1">
      <formula>AN382="No"</formula>
    </cfRule>
    <cfRule type="expression" dxfId="2349" priority="2624" stopIfTrue="1">
      <formula>AN382="Yes"</formula>
    </cfRule>
  </conditionalFormatting>
  <conditionalFormatting sqref="AO382:AO384">
    <cfRule type="expression" dxfId="2348" priority="2621" stopIfTrue="1">
      <formula>AO382="No"</formula>
    </cfRule>
    <cfRule type="expression" dxfId="2347" priority="2622" stopIfTrue="1">
      <formula>AO382="Yes"</formula>
    </cfRule>
  </conditionalFormatting>
  <conditionalFormatting sqref="AP382:AP384">
    <cfRule type="expression" dxfId="2346" priority="2619" stopIfTrue="1">
      <formula>AP382="No"</formula>
    </cfRule>
    <cfRule type="expression" dxfId="2345" priority="2620" stopIfTrue="1">
      <formula>AP382="Yes"</formula>
    </cfRule>
  </conditionalFormatting>
  <conditionalFormatting sqref="AQ382:AQ384">
    <cfRule type="expression" dxfId="2344" priority="2617" stopIfTrue="1">
      <formula>AQ382="No"</formula>
    </cfRule>
    <cfRule type="expression" dxfId="2343" priority="2618" stopIfTrue="1">
      <formula>AQ382="Yes"</formula>
    </cfRule>
  </conditionalFormatting>
  <conditionalFormatting sqref="AR382:AR384">
    <cfRule type="expression" dxfId="2342" priority="2615" stopIfTrue="1">
      <formula>AR382="No"</formula>
    </cfRule>
    <cfRule type="expression" dxfId="2341" priority="2616" stopIfTrue="1">
      <formula>AR382="Yes"</formula>
    </cfRule>
  </conditionalFormatting>
  <conditionalFormatting sqref="AR382:AR384">
    <cfRule type="containsText" dxfId="2340" priority="2612" operator="containsText" text="No">
      <formula>NOT(ISERROR(SEARCH("No",AR382)))</formula>
    </cfRule>
    <cfRule type="containsText" dxfId="2339" priority="2613" operator="containsText" text="Yes">
      <formula>NOT(ISERROR(SEARCH("Yes",AR382)))</formula>
    </cfRule>
    <cfRule type="containsText" dxfId="2338" priority="2614" operator="containsText" text="No">
      <formula>NOT(ISERROR(SEARCH("No",AR382)))</formula>
    </cfRule>
  </conditionalFormatting>
  <conditionalFormatting sqref="AR382:AR384">
    <cfRule type="containsText" dxfId="2337" priority="2611" operator="containsText" text="No">
      <formula>NOT(ISERROR(SEARCH("No",AR382)))</formula>
    </cfRule>
  </conditionalFormatting>
  <conditionalFormatting sqref="AS382:AS384">
    <cfRule type="expression" dxfId="2336" priority="2609" stopIfTrue="1">
      <formula>AS382="No"</formula>
    </cfRule>
    <cfRule type="expression" dxfId="2335" priority="2610" stopIfTrue="1">
      <formula>AS382="Yes"</formula>
    </cfRule>
  </conditionalFormatting>
  <conditionalFormatting sqref="AS382:AS384">
    <cfRule type="containsText" dxfId="2334" priority="2606" operator="containsText" text="No">
      <formula>NOT(ISERROR(SEARCH("No",AS382)))</formula>
    </cfRule>
    <cfRule type="containsText" dxfId="2333" priority="2607" operator="containsText" text="Yes">
      <formula>NOT(ISERROR(SEARCH("Yes",AS382)))</formula>
    </cfRule>
    <cfRule type="containsText" dxfId="2332" priority="2608" operator="containsText" text="No">
      <formula>NOT(ISERROR(SEARCH("No",AS382)))</formula>
    </cfRule>
  </conditionalFormatting>
  <conditionalFormatting sqref="AS382:AS384">
    <cfRule type="containsText" dxfId="2331" priority="2605" operator="containsText" text="No">
      <formula>NOT(ISERROR(SEARCH("No",AS382)))</formula>
    </cfRule>
  </conditionalFormatting>
  <conditionalFormatting sqref="AT382:AT384">
    <cfRule type="expression" dxfId="2330" priority="2603" stopIfTrue="1">
      <formula>AT382="No"</formula>
    </cfRule>
    <cfRule type="expression" dxfId="2329" priority="2604" stopIfTrue="1">
      <formula>AT382="Yes"</formula>
    </cfRule>
  </conditionalFormatting>
  <conditionalFormatting sqref="AT382:AT384">
    <cfRule type="containsText" dxfId="2328" priority="2600" operator="containsText" text="No">
      <formula>NOT(ISERROR(SEARCH("No",AT382)))</formula>
    </cfRule>
    <cfRule type="containsText" dxfId="2327" priority="2601" operator="containsText" text="Yes">
      <formula>NOT(ISERROR(SEARCH("Yes",AT382)))</formula>
    </cfRule>
    <cfRule type="containsText" dxfId="2326" priority="2602" operator="containsText" text="No">
      <formula>NOT(ISERROR(SEARCH("No",AT382)))</formula>
    </cfRule>
  </conditionalFormatting>
  <conditionalFormatting sqref="AT382:AT384">
    <cfRule type="containsText" dxfId="2325" priority="2599" operator="containsText" text="No">
      <formula>NOT(ISERROR(SEARCH("No",AT382)))</formula>
    </cfRule>
  </conditionalFormatting>
  <conditionalFormatting sqref="AT382:AT384">
    <cfRule type="expression" dxfId="2324" priority="2597" stopIfTrue="1">
      <formula>AT382="No"</formula>
    </cfRule>
    <cfRule type="expression" dxfId="2323" priority="2598" stopIfTrue="1">
      <formula>AT382="Yes"</formula>
    </cfRule>
  </conditionalFormatting>
  <conditionalFormatting sqref="AU382:AU384">
    <cfRule type="expression" dxfId="2322" priority="2595" stopIfTrue="1">
      <formula>AU382="No"</formula>
    </cfRule>
    <cfRule type="expression" dxfId="2321" priority="2596" stopIfTrue="1">
      <formula>AU382="Yes"</formula>
    </cfRule>
  </conditionalFormatting>
  <conditionalFormatting sqref="AU382:AU384">
    <cfRule type="containsText" dxfId="2320" priority="2592" operator="containsText" text="No">
      <formula>NOT(ISERROR(SEARCH("No",AU382)))</formula>
    </cfRule>
    <cfRule type="containsText" dxfId="2319" priority="2593" operator="containsText" text="Yes">
      <formula>NOT(ISERROR(SEARCH("Yes",AU382)))</formula>
    </cfRule>
    <cfRule type="containsText" dxfId="2318" priority="2594" operator="containsText" text="No">
      <formula>NOT(ISERROR(SEARCH("No",AU382)))</formula>
    </cfRule>
  </conditionalFormatting>
  <conditionalFormatting sqref="AV382:AV384">
    <cfRule type="expression" dxfId="2317" priority="2590" stopIfTrue="1">
      <formula>AV382="No"</formula>
    </cfRule>
    <cfRule type="expression" dxfId="2316" priority="2591" stopIfTrue="1">
      <formula>AV382="Yes"</formula>
    </cfRule>
  </conditionalFormatting>
  <conditionalFormatting sqref="AV382:AV384">
    <cfRule type="containsText" dxfId="2315" priority="2587" operator="containsText" text="No">
      <formula>NOT(ISERROR(SEARCH("No",AV382)))</formula>
    </cfRule>
    <cfRule type="containsText" dxfId="2314" priority="2588" operator="containsText" text="Yes">
      <formula>NOT(ISERROR(SEARCH("Yes",AV382)))</formula>
    </cfRule>
    <cfRule type="containsText" dxfId="2313" priority="2589" operator="containsText" text="No">
      <formula>NOT(ISERROR(SEARCH("No",AV382)))</formula>
    </cfRule>
  </conditionalFormatting>
  <conditionalFormatting sqref="AW382:AW384">
    <cfRule type="expression" dxfId="2312" priority="2585" stopIfTrue="1">
      <formula>AW382="No"</formula>
    </cfRule>
    <cfRule type="expression" dxfId="2311" priority="2586" stopIfTrue="1">
      <formula>AW382="Yes"</formula>
    </cfRule>
  </conditionalFormatting>
  <conditionalFormatting sqref="AW382:AW384">
    <cfRule type="containsText" dxfId="2310" priority="2582" operator="containsText" text="No">
      <formula>NOT(ISERROR(SEARCH("No",AW382)))</formula>
    </cfRule>
    <cfRule type="containsText" dxfId="2309" priority="2583" operator="containsText" text="Yes">
      <formula>NOT(ISERROR(SEARCH("Yes",AW382)))</formula>
    </cfRule>
    <cfRule type="containsText" dxfId="2308" priority="2584" operator="containsText" text="No">
      <formula>NOT(ISERROR(SEARCH("No",AW382)))</formula>
    </cfRule>
  </conditionalFormatting>
  <conditionalFormatting sqref="AW382:AW384">
    <cfRule type="containsText" dxfId="2307" priority="2581" operator="containsText" text="No">
      <formula>NOT(ISERROR(SEARCH("No",AW382)))</formula>
    </cfRule>
  </conditionalFormatting>
  <conditionalFormatting sqref="AW382:AW384">
    <cfRule type="expression" dxfId="2306" priority="2579" stopIfTrue="1">
      <formula>AW382="No"</formula>
    </cfRule>
    <cfRule type="expression" dxfId="2305" priority="2580" stopIfTrue="1">
      <formula>AW382="Yes"</formula>
    </cfRule>
  </conditionalFormatting>
  <conditionalFormatting sqref="AX382:AX384">
    <cfRule type="expression" dxfId="2304" priority="2577" stopIfTrue="1">
      <formula>AX382="No"</formula>
    </cfRule>
    <cfRule type="expression" dxfId="2303" priority="2578" stopIfTrue="1">
      <formula>AX382="Yes"</formula>
    </cfRule>
  </conditionalFormatting>
  <conditionalFormatting sqref="AX382:AX384">
    <cfRule type="containsText" dxfId="2302" priority="2574" operator="containsText" text="No">
      <formula>NOT(ISERROR(SEARCH("No",AX382)))</formula>
    </cfRule>
    <cfRule type="containsText" dxfId="2301" priority="2575" operator="containsText" text="Yes">
      <formula>NOT(ISERROR(SEARCH("Yes",AX382)))</formula>
    </cfRule>
    <cfRule type="containsText" dxfId="2300" priority="2576" operator="containsText" text="No">
      <formula>NOT(ISERROR(SEARCH("No",AX382)))</formula>
    </cfRule>
  </conditionalFormatting>
  <conditionalFormatting sqref="AX382:AX384">
    <cfRule type="containsText" dxfId="2299" priority="2573" operator="containsText" text="No">
      <formula>NOT(ISERROR(SEARCH("No",AX382)))</formula>
    </cfRule>
  </conditionalFormatting>
  <conditionalFormatting sqref="AX382:AX384">
    <cfRule type="expression" dxfId="2298" priority="2571" stopIfTrue="1">
      <formula>AX382="No"</formula>
    </cfRule>
    <cfRule type="expression" dxfId="2297" priority="2572" stopIfTrue="1">
      <formula>AX382="Yes"</formula>
    </cfRule>
  </conditionalFormatting>
  <conditionalFormatting sqref="AY382:AY384">
    <cfRule type="expression" dxfId="2296" priority="2569" stopIfTrue="1">
      <formula>AY382="No"</formula>
    </cfRule>
    <cfRule type="expression" dxfId="2295" priority="2570" stopIfTrue="1">
      <formula>AY382="Yes"</formula>
    </cfRule>
  </conditionalFormatting>
  <conditionalFormatting sqref="AY382:AY384">
    <cfRule type="containsText" dxfId="2294" priority="2566" operator="containsText" text="No">
      <formula>NOT(ISERROR(SEARCH("No",AY382)))</formula>
    </cfRule>
    <cfRule type="containsText" dxfId="2293" priority="2567" operator="containsText" text="Yes">
      <formula>NOT(ISERROR(SEARCH("Yes",AY382)))</formula>
    </cfRule>
    <cfRule type="containsText" dxfId="2292" priority="2568" operator="containsText" text="No">
      <formula>NOT(ISERROR(SEARCH("No",AY382)))</formula>
    </cfRule>
  </conditionalFormatting>
  <conditionalFormatting sqref="AZ382:AZ384">
    <cfRule type="expression" dxfId="2291" priority="2564" stopIfTrue="1">
      <formula>AZ382="No"</formula>
    </cfRule>
    <cfRule type="expression" dxfId="2290" priority="2565" stopIfTrue="1">
      <formula>AZ382="Yes"</formula>
    </cfRule>
  </conditionalFormatting>
  <conditionalFormatting sqref="AZ382:AZ384">
    <cfRule type="containsText" dxfId="2289" priority="2561" operator="containsText" text="No">
      <formula>NOT(ISERROR(SEARCH("No",AZ382)))</formula>
    </cfRule>
    <cfRule type="containsText" dxfId="2288" priority="2562" operator="containsText" text="Yes">
      <formula>NOT(ISERROR(SEARCH("Yes",AZ382)))</formula>
    </cfRule>
    <cfRule type="containsText" dxfId="2287" priority="2563" operator="containsText" text="No">
      <formula>NOT(ISERROR(SEARCH("No",AZ382)))</formula>
    </cfRule>
  </conditionalFormatting>
  <conditionalFormatting sqref="AZ382:AZ384">
    <cfRule type="containsText" dxfId="2286" priority="2560" operator="containsText" text="No">
      <formula>NOT(ISERROR(SEARCH("No",AZ382)))</formula>
    </cfRule>
  </conditionalFormatting>
  <conditionalFormatting sqref="AZ382:AZ384">
    <cfRule type="expression" dxfId="2285" priority="2558" stopIfTrue="1">
      <formula>AZ382="No"</formula>
    </cfRule>
    <cfRule type="expression" dxfId="2284" priority="2559" stopIfTrue="1">
      <formula>AZ382="Yes"</formula>
    </cfRule>
  </conditionalFormatting>
  <conditionalFormatting sqref="BA382:BA384">
    <cfRule type="expression" dxfId="2283" priority="2556" stopIfTrue="1">
      <formula>BA382="No"</formula>
    </cfRule>
    <cfRule type="expression" dxfId="2282" priority="2557" stopIfTrue="1">
      <formula>BA382="Yes"</formula>
    </cfRule>
  </conditionalFormatting>
  <conditionalFormatting sqref="BA382:BA384">
    <cfRule type="containsText" dxfId="2281" priority="2553" operator="containsText" text="No">
      <formula>NOT(ISERROR(SEARCH("No",BA382)))</formula>
    </cfRule>
    <cfRule type="containsText" dxfId="2280" priority="2554" operator="containsText" text="Yes">
      <formula>NOT(ISERROR(SEARCH("Yes",BA382)))</formula>
    </cfRule>
    <cfRule type="containsText" dxfId="2279" priority="2555" operator="containsText" text="No">
      <formula>NOT(ISERROR(SEARCH("No",BA382)))</formula>
    </cfRule>
  </conditionalFormatting>
  <conditionalFormatting sqref="BA382:BA384">
    <cfRule type="containsText" dxfId="2278" priority="2552" operator="containsText" text="No">
      <formula>NOT(ISERROR(SEARCH("No",BA382)))</formula>
    </cfRule>
  </conditionalFormatting>
  <conditionalFormatting sqref="BA382:BA384">
    <cfRule type="expression" dxfId="2277" priority="2550" stopIfTrue="1">
      <formula>BA382="No"</formula>
    </cfRule>
    <cfRule type="expression" dxfId="2276" priority="2551" stopIfTrue="1">
      <formula>BA382="Yes"</formula>
    </cfRule>
  </conditionalFormatting>
  <conditionalFormatting sqref="BB382:BD384">
    <cfRule type="expression" dxfId="2275" priority="2548" stopIfTrue="1">
      <formula>BB382="No"</formula>
    </cfRule>
    <cfRule type="expression" dxfId="2274" priority="2549" stopIfTrue="1">
      <formula>BB382="Yes"</formula>
    </cfRule>
  </conditionalFormatting>
  <conditionalFormatting sqref="BB382:BD384">
    <cfRule type="containsText" dxfId="2273" priority="2545" operator="containsText" text="No">
      <formula>NOT(ISERROR(SEARCH("No",BB382)))</formula>
    </cfRule>
    <cfRule type="containsText" dxfId="2272" priority="2546" operator="containsText" text="Yes">
      <formula>NOT(ISERROR(SEARCH("Yes",BB382)))</formula>
    </cfRule>
    <cfRule type="containsText" dxfId="2271" priority="2547" operator="containsText" text="No">
      <formula>NOT(ISERROR(SEARCH("No",BB382)))</formula>
    </cfRule>
  </conditionalFormatting>
  <conditionalFormatting sqref="D395:AE396 D394:H394">
    <cfRule type="expression" dxfId="2270" priority="2543" stopIfTrue="1">
      <formula>D394="No"</formula>
    </cfRule>
    <cfRule type="expression" dxfId="2269" priority="2544" stopIfTrue="1">
      <formula>D394="Yes"</formula>
    </cfRule>
  </conditionalFormatting>
  <conditionalFormatting sqref="AF395:AF396">
    <cfRule type="expression" dxfId="2268" priority="2541" stopIfTrue="1">
      <formula>AF395="No"</formula>
    </cfRule>
    <cfRule type="expression" dxfId="2267" priority="2542" stopIfTrue="1">
      <formula>AF395="Yes"</formula>
    </cfRule>
  </conditionalFormatting>
  <conditionalFormatting sqref="AG395:AH396">
    <cfRule type="expression" dxfId="2266" priority="2539" stopIfTrue="1">
      <formula>AG395="No"</formula>
    </cfRule>
    <cfRule type="expression" dxfId="2265" priority="2540" stopIfTrue="1">
      <formula>AG395="Yes"</formula>
    </cfRule>
  </conditionalFormatting>
  <conditionalFormatting sqref="AI395:AI396">
    <cfRule type="expression" dxfId="2264" priority="2537" stopIfTrue="1">
      <formula>AI395="No"</formula>
    </cfRule>
    <cfRule type="expression" dxfId="2263" priority="2538" stopIfTrue="1">
      <formula>AI395="Yes"</formula>
    </cfRule>
  </conditionalFormatting>
  <conditionalFormatting sqref="AJ395:AQ396">
    <cfRule type="expression" dxfId="2262" priority="2535" stopIfTrue="1">
      <formula>AJ395="No"</formula>
    </cfRule>
    <cfRule type="expression" dxfId="2261" priority="2536" stopIfTrue="1">
      <formula>AJ395="Yes"</formula>
    </cfRule>
  </conditionalFormatting>
  <conditionalFormatting sqref="AL395:AQ396">
    <cfRule type="containsText" dxfId="2260" priority="2533" operator="containsText" text="Yes">
      <formula>NOT(ISERROR(SEARCH("Yes",AL395)))</formula>
    </cfRule>
    <cfRule type="containsText" dxfId="2259" priority="2534" operator="containsText" text="No">
      <formula>NOT(ISERROR(SEARCH("No",AL395)))</formula>
    </cfRule>
  </conditionalFormatting>
  <conditionalFormatting sqref="D395:AQ396 D394:H394">
    <cfRule type="containsText" dxfId="2258" priority="2530" operator="containsText" text="No">
      <formula>NOT(ISERROR(SEARCH("No",D394)))</formula>
    </cfRule>
    <cfRule type="containsText" dxfId="2257" priority="2531" operator="containsText" text="Yes">
      <formula>NOT(ISERROR(SEARCH("Yes",D394)))</formula>
    </cfRule>
    <cfRule type="containsText" dxfId="2256" priority="2532" operator="containsText" text="No">
      <formula>NOT(ISERROR(SEARCH("No",D394)))</formula>
    </cfRule>
  </conditionalFormatting>
  <conditionalFormatting sqref="AC395:AP396">
    <cfRule type="containsText" dxfId="2255" priority="2529" operator="containsText" text="No">
      <formula>NOT(ISERROR(SEARCH("No",AC395)))</formula>
    </cfRule>
  </conditionalFormatting>
  <conditionalFormatting sqref="AH395:AH396">
    <cfRule type="expression" dxfId="2254" priority="2527" stopIfTrue="1">
      <formula>AH395="No"</formula>
    </cfRule>
    <cfRule type="expression" dxfId="2253" priority="2528" stopIfTrue="1">
      <formula>AH395="Yes"</formula>
    </cfRule>
  </conditionalFormatting>
  <conditionalFormatting sqref="AJ395:AJ396">
    <cfRule type="expression" dxfId="2252" priority="2525" stopIfTrue="1">
      <formula>AJ395="No"</formula>
    </cfRule>
    <cfRule type="expression" dxfId="2251" priority="2526" stopIfTrue="1">
      <formula>AJ395="Yes"</formula>
    </cfRule>
  </conditionalFormatting>
  <conditionalFormatting sqref="AF395:AF396">
    <cfRule type="expression" dxfId="2250" priority="2523" stopIfTrue="1">
      <formula>AF395="No"</formula>
    </cfRule>
    <cfRule type="expression" dxfId="2249" priority="2524" stopIfTrue="1">
      <formula>AF395="Yes"</formula>
    </cfRule>
  </conditionalFormatting>
  <conditionalFormatting sqref="AG395:AG396">
    <cfRule type="expression" dxfId="2248" priority="2521" stopIfTrue="1">
      <formula>AG395="No"</formula>
    </cfRule>
    <cfRule type="expression" dxfId="2247" priority="2522" stopIfTrue="1">
      <formula>AG395="Yes"</formula>
    </cfRule>
  </conditionalFormatting>
  <conditionalFormatting sqref="AI395:AI396">
    <cfRule type="expression" dxfId="2246" priority="2519" stopIfTrue="1">
      <formula>AI395="No"</formula>
    </cfRule>
    <cfRule type="expression" dxfId="2245" priority="2520" stopIfTrue="1">
      <formula>AI395="Yes"</formula>
    </cfRule>
  </conditionalFormatting>
  <conditionalFormatting sqref="AK395:AK396">
    <cfRule type="expression" dxfId="2244" priority="2517" stopIfTrue="1">
      <formula>AK395="No"</formula>
    </cfRule>
    <cfRule type="expression" dxfId="2243" priority="2518" stopIfTrue="1">
      <formula>AK395="Yes"</formula>
    </cfRule>
  </conditionalFormatting>
  <conditionalFormatting sqref="AL395:AL396">
    <cfRule type="expression" dxfId="2242" priority="2515" stopIfTrue="1">
      <formula>AL395="No"</formula>
    </cfRule>
    <cfRule type="expression" dxfId="2241" priority="2516" stopIfTrue="1">
      <formula>AL395="Yes"</formula>
    </cfRule>
  </conditionalFormatting>
  <conditionalFormatting sqref="AN395:AN396">
    <cfRule type="expression" dxfId="2240" priority="2513" stopIfTrue="1">
      <formula>AN395="No"</formula>
    </cfRule>
    <cfRule type="expression" dxfId="2239" priority="2514" stopIfTrue="1">
      <formula>AN395="Yes"</formula>
    </cfRule>
  </conditionalFormatting>
  <conditionalFormatting sqref="AO395:AO396">
    <cfRule type="expression" dxfId="2238" priority="2511" stopIfTrue="1">
      <formula>AO395="No"</formula>
    </cfRule>
    <cfRule type="expression" dxfId="2237" priority="2512" stopIfTrue="1">
      <formula>AO395="Yes"</formula>
    </cfRule>
  </conditionalFormatting>
  <conditionalFormatting sqref="AP395:AP396">
    <cfRule type="expression" dxfId="2236" priority="2509" stopIfTrue="1">
      <formula>AP395="No"</formula>
    </cfRule>
    <cfRule type="expression" dxfId="2235" priority="2510" stopIfTrue="1">
      <formula>AP395="Yes"</formula>
    </cfRule>
  </conditionalFormatting>
  <conditionalFormatting sqref="AQ395:AQ396">
    <cfRule type="expression" dxfId="2234" priority="2507" stopIfTrue="1">
      <formula>AQ395="No"</formula>
    </cfRule>
    <cfRule type="expression" dxfId="2233" priority="2508" stopIfTrue="1">
      <formula>AQ395="Yes"</formula>
    </cfRule>
  </conditionalFormatting>
  <conditionalFormatting sqref="AR395:AR396">
    <cfRule type="expression" dxfId="2232" priority="2505" stopIfTrue="1">
      <formula>AR395="No"</formula>
    </cfRule>
    <cfRule type="expression" dxfId="2231" priority="2506" stopIfTrue="1">
      <formula>AR395="Yes"</formula>
    </cfRule>
  </conditionalFormatting>
  <conditionalFormatting sqref="AR395:AR396">
    <cfRule type="containsText" dxfId="2230" priority="2502" operator="containsText" text="No">
      <formula>NOT(ISERROR(SEARCH("No",AR395)))</formula>
    </cfRule>
    <cfRule type="containsText" dxfId="2229" priority="2503" operator="containsText" text="Yes">
      <formula>NOT(ISERROR(SEARCH("Yes",AR395)))</formula>
    </cfRule>
    <cfRule type="containsText" dxfId="2228" priority="2504" operator="containsText" text="No">
      <formula>NOT(ISERROR(SEARCH("No",AR395)))</formula>
    </cfRule>
  </conditionalFormatting>
  <conditionalFormatting sqref="AR395:AR396">
    <cfRule type="containsText" dxfId="2227" priority="2501" operator="containsText" text="No">
      <formula>NOT(ISERROR(SEARCH("No",AR395)))</formula>
    </cfRule>
  </conditionalFormatting>
  <conditionalFormatting sqref="AS395:AS396">
    <cfRule type="expression" dxfId="2226" priority="2499" stopIfTrue="1">
      <formula>AS395="No"</formula>
    </cfRule>
    <cfRule type="expression" dxfId="2225" priority="2500" stopIfTrue="1">
      <formula>AS395="Yes"</formula>
    </cfRule>
  </conditionalFormatting>
  <conditionalFormatting sqref="AS395:AS396">
    <cfRule type="containsText" dxfId="2224" priority="2496" operator="containsText" text="No">
      <formula>NOT(ISERROR(SEARCH("No",AS395)))</formula>
    </cfRule>
    <cfRule type="containsText" dxfId="2223" priority="2497" operator="containsText" text="Yes">
      <formula>NOT(ISERROR(SEARCH("Yes",AS395)))</formula>
    </cfRule>
    <cfRule type="containsText" dxfId="2222" priority="2498" operator="containsText" text="No">
      <formula>NOT(ISERROR(SEARCH("No",AS395)))</formula>
    </cfRule>
  </conditionalFormatting>
  <conditionalFormatting sqref="AS395:AS396">
    <cfRule type="containsText" dxfId="2221" priority="2495" operator="containsText" text="No">
      <formula>NOT(ISERROR(SEARCH("No",AS395)))</formula>
    </cfRule>
  </conditionalFormatting>
  <conditionalFormatting sqref="AT395:AT396">
    <cfRule type="expression" dxfId="2220" priority="2493" stopIfTrue="1">
      <formula>AT395="No"</formula>
    </cfRule>
    <cfRule type="expression" dxfId="2219" priority="2494" stopIfTrue="1">
      <formula>AT395="Yes"</formula>
    </cfRule>
  </conditionalFormatting>
  <conditionalFormatting sqref="AT395:AT396">
    <cfRule type="containsText" dxfId="2218" priority="2490" operator="containsText" text="No">
      <formula>NOT(ISERROR(SEARCH("No",AT395)))</formula>
    </cfRule>
    <cfRule type="containsText" dxfId="2217" priority="2491" operator="containsText" text="Yes">
      <formula>NOT(ISERROR(SEARCH("Yes",AT395)))</formula>
    </cfRule>
    <cfRule type="containsText" dxfId="2216" priority="2492" operator="containsText" text="No">
      <formula>NOT(ISERROR(SEARCH("No",AT395)))</formula>
    </cfRule>
  </conditionalFormatting>
  <conditionalFormatting sqref="AT395:AT396">
    <cfRule type="containsText" dxfId="2215" priority="2489" operator="containsText" text="No">
      <formula>NOT(ISERROR(SEARCH("No",AT395)))</formula>
    </cfRule>
  </conditionalFormatting>
  <conditionalFormatting sqref="AT395:AT396">
    <cfRule type="expression" dxfId="2214" priority="2487" stopIfTrue="1">
      <formula>AT395="No"</formula>
    </cfRule>
    <cfRule type="expression" dxfId="2213" priority="2488" stopIfTrue="1">
      <formula>AT395="Yes"</formula>
    </cfRule>
  </conditionalFormatting>
  <conditionalFormatting sqref="AU395:AU396">
    <cfRule type="expression" dxfId="2212" priority="2485" stopIfTrue="1">
      <formula>AU395="No"</formula>
    </cfRule>
    <cfRule type="expression" dxfId="2211" priority="2486" stopIfTrue="1">
      <formula>AU395="Yes"</formula>
    </cfRule>
  </conditionalFormatting>
  <conditionalFormatting sqref="AU395:AU396">
    <cfRule type="containsText" dxfId="2210" priority="2482" operator="containsText" text="No">
      <formula>NOT(ISERROR(SEARCH("No",AU395)))</formula>
    </cfRule>
    <cfRule type="containsText" dxfId="2209" priority="2483" operator="containsText" text="Yes">
      <formula>NOT(ISERROR(SEARCH("Yes",AU395)))</formula>
    </cfRule>
    <cfRule type="containsText" dxfId="2208" priority="2484" operator="containsText" text="No">
      <formula>NOT(ISERROR(SEARCH("No",AU395)))</formula>
    </cfRule>
  </conditionalFormatting>
  <conditionalFormatting sqref="AV395:AV396">
    <cfRule type="expression" dxfId="2207" priority="2480" stopIfTrue="1">
      <formula>AV395="No"</formula>
    </cfRule>
    <cfRule type="expression" dxfId="2206" priority="2481" stopIfTrue="1">
      <formula>AV395="Yes"</formula>
    </cfRule>
  </conditionalFormatting>
  <conditionalFormatting sqref="AV395:AV396">
    <cfRule type="containsText" dxfId="2205" priority="2477" operator="containsText" text="No">
      <formula>NOT(ISERROR(SEARCH("No",AV395)))</formula>
    </cfRule>
    <cfRule type="containsText" dxfId="2204" priority="2478" operator="containsText" text="Yes">
      <formula>NOT(ISERROR(SEARCH("Yes",AV395)))</formula>
    </cfRule>
    <cfRule type="containsText" dxfId="2203" priority="2479" operator="containsText" text="No">
      <formula>NOT(ISERROR(SEARCH("No",AV395)))</formula>
    </cfRule>
  </conditionalFormatting>
  <conditionalFormatting sqref="AW395:AW396">
    <cfRule type="expression" dxfId="2202" priority="2475" stopIfTrue="1">
      <formula>AW395="No"</formula>
    </cfRule>
    <cfRule type="expression" dxfId="2201" priority="2476" stopIfTrue="1">
      <formula>AW395="Yes"</formula>
    </cfRule>
  </conditionalFormatting>
  <conditionalFormatting sqref="AW395:AW396">
    <cfRule type="containsText" dxfId="2200" priority="2472" operator="containsText" text="No">
      <formula>NOT(ISERROR(SEARCH("No",AW395)))</formula>
    </cfRule>
    <cfRule type="containsText" dxfId="2199" priority="2473" operator="containsText" text="Yes">
      <formula>NOT(ISERROR(SEARCH("Yes",AW395)))</formula>
    </cfRule>
    <cfRule type="containsText" dxfId="2198" priority="2474" operator="containsText" text="No">
      <formula>NOT(ISERROR(SEARCH("No",AW395)))</formula>
    </cfRule>
  </conditionalFormatting>
  <conditionalFormatting sqref="AW395:AW396">
    <cfRule type="containsText" dxfId="2197" priority="2471" operator="containsText" text="No">
      <formula>NOT(ISERROR(SEARCH("No",AW395)))</formula>
    </cfRule>
  </conditionalFormatting>
  <conditionalFormatting sqref="AW395:AW396">
    <cfRule type="expression" dxfId="2196" priority="2469" stopIfTrue="1">
      <formula>AW395="No"</formula>
    </cfRule>
    <cfRule type="expression" dxfId="2195" priority="2470" stopIfTrue="1">
      <formula>AW395="Yes"</formula>
    </cfRule>
  </conditionalFormatting>
  <conditionalFormatting sqref="AX395:AX396">
    <cfRule type="expression" dxfId="2194" priority="2467" stopIfTrue="1">
      <formula>AX395="No"</formula>
    </cfRule>
    <cfRule type="expression" dxfId="2193" priority="2468" stopIfTrue="1">
      <formula>AX395="Yes"</formula>
    </cfRule>
  </conditionalFormatting>
  <conditionalFormatting sqref="AX395:AX396">
    <cfRule type="containsText" dxfId="2192" priority="2464" operator="containsText" text="No">
      <formula>NOT(ISERROR(SEARCH("No",AX395)))</formula>
    </cfRule>
    <cfRule type="containsText" dxfId="2191" priority="2465" operator="containsText" text="Yes">
      <formula>NOT(ISERROR(SEARCH("Yes",AX395)))</formula>
    </cfRule>
    <cfRule type="containsText" dxfId="2190" priority="2466" operator="containsText" text="No">
      <formula>NOT(ISERROR(SEARCH("No",AX395)))</formula>
    </cfRule>
  </conditionalFormatting>
  <conditionalFormatting sqref="AX395:AX396">
    <cfRule type="containsText" dxfId="2189" priority="2463" operator="containsText" text="No">
      <formula>NOT(ISERROR(SEARCH("No",AX395)))</formula>
    </cfRule>
  </conditionalFormatting>
  <conditionalFormatting sqref="AX395:AX396">
    <cfRule type="expression" dxfId="2188" priority="2461" stopIfTrue="1">
      <formula>AX395="No"</formula>
    </cfRule>
    <cfRule type="expression" dxfId="2187" priority="2462" stopIfTrue="1">
      <formula>AX395="Yes"</formula>
    </cfRule>
  </conditionalFormatting>
  <conditionalFormatting sqref="AY395:AY396">
    <cfRule type="expression" dxfId="2186" priority="2459" stopIfTrue="1">
      <formula>AY395="No"</formula>
    </cfRule>
    <cfRule type="expression" dxfId="2185" priority="2460" stopIfTrue="1">
      <formula>AY395="Yes"</formula>
    </cfRule>
  </conditionalFormatting>
  <conditionalFormatting sqref="AY395:AY396">
    <cfRule type="containsText" dxfId="2184" priority="2456" operator="containsText" text="No">
      <formula>NOT(ISERROR(SEARCH("No",AY395)))</formula>
    </cfRule>
    <cfRule type="containsText" dxfId="2183" priority="2457" operator="containsText" text="Yes">
      <formula>NOT(ISERROR(SEARCH("Yes",AY395)))</formula>
    </cfRule>
    <cfRule type="containsText" dxfId="2182" priority="2458" operator="containsText" text="No">
      <formula>NOT(ISERROR(SEARCH("No",AY395)))</formula>
    </cfRule>
  </conditionalFormatting>
  <conditionalFormatting sqref="AZ395:AZ396">
    <cfRule type="expression" dxfId="2181" priority="2454" stopIfTrue="1">
      <formula>AZ395="No"</formula>
    </cfRule>
    <cfRule type="expression" dxfId="2180" priority="2455" stopIfTrue="1">
      <formula>AZ395="Yes"</formula>
    </cfRule>
  </conditionalFormatting>
  <conditionalFormatting sqref="AZ395:AZ396">
    <cfRule type="containsText" dxfId="2179" priority="2451" operator="containsText" text="No">
      <formula>NOT(ISERROR(SEARCH("No",AZ395)))</formula>
    </cfRule>
    <cfRule type="containsText" dxfId="2178" priority="2452" operator="containsText" text="Yes">
      <formula>NOT(ISERROR(SEARCH("Yes",AZ395)))</formula>
    </cfRule>
    <cfRule type="containsText" dxfId="2177" priority="2453" operator="containsText" text="No">
      <formula>NOT(ISERROR(SEARCH("No",AZ395)))</formula>
    </cfRule>
  </conditionalFormatting>
  <conditionalFormatting sqref="AZ395:AZ396">
    <cfRule type="containsText" dxfId="2176" priority="2450" operator="containsText" text="No">
      <formula>NOT(ISERROR(SEARCH("No",AZ395)))</formula>
    </cfRule>
  </conditionalFormatting>
  <conditionalFormatting sqref="AZ395:AZ396">
    <cfRule type="expression" dxfId="2175" priority="2448" stopIfTrue="1">
      <formula>AZ395="No"</formula>
    </cfRule>
    <cfRule type="expression" dxfId="2174" priority="2449" stopIfTrue="1">
      <formula>AZ395="Yes"</formula>
    </cfRule>
  </conditionalFormatting>
  <conditionalFormatting sqref="BA395:BA396">
    <cfRule type="expression" dxfId="2173" priority="2446" stopIfTrue="1">
      <formula>BA395="No"</formula>
    </cfRule>
    <cfRule type="expression" dxfId="2172" priority="2447" stopIfTrue="1">
      <formula>BA395="Yes"</formula>
    </cfRule>
  </conditionalFormatting>
  <conditionalFormatting sqref="BA395:BA396">
    <cfRule type="containsText" dxfId="2171" priority="2443" operator="containsText" text="No">
      <formula>NOT(ISERROR(SEARCH("No",BA395)))</formula>
    </cfRule>
    <cfRule type="containsText" dxfId="2170" priority="2444" operator="containsText" text="Yes">
      <formula>NOT(ISERROR(SEARCH("Yes",BA395)))</formula>
    </cfRule>
    <cfRule type="containsText" dxfId="2169" priority="2445" operator="containsText" text="No">
      <formula>NOT(ISERROR(SEARCH("No",BA395)))</formula>
    </cfRule>
  </conditionalFormatting>
  <conditionalFormatting sqref="BA395:BA396">
    <cfRule type="containsText" dxfId="2168" priority="2442" operator="containsText" text="No">
      <formula>NOT(ISERROR(SEARCH("No",BA395)))</formula>
    </cfRule>
  </conditionalFormatting>
  <conditionalFormatting sqref="BA395:BA396">
    <cfRule type="expression" dxfId="2167" priority="2440" stopIfTrue="1">
      <formula>BA395="No"</formula>
    </cfRule>
    <cfRule type="expression" dxfId="2166" priority="2441" stopIfTrue="1">
      <formula>BA395="Yes"</formula>
    </cfRule>
  </conditionalFormatting>
  <conditionalFormatting sqref="BB395:BD396">
    <cfRule type="expression" dxfId="2165" priority="2438" stopIfTrue="1">
      <formula>BB395="No"</formula>
    </cfRule>
    <cfRule type="expression" dxfId="2164" priority="2439" stopIfTrue="1">
      <formula>BB395="Yes"</formula>
    </cfRule>
  </conditionalFormatting>
  <conditionalFormatting sqref="BB395:BD396">
    <cfRule type="containsText" dxfId="2163" priority="2435" operator="containsText" text="No">
      <formula>NOT(ISERROR(SEARCH("No",BB395)))</formula>
    </cfRule>
    <cfRule type="containsText" dxfId="2162" priority="2436" operator="containsText" text="Yes">
      <formula>NOT(ISERROR(SEARCH("Yes",BB395)))</formula>
    </cfRule>
    <cfRule type="containsText" dxfId="2161" priority="2437" operator="containsText" text="No">
      <formula>NOT(ISERROR(SEARCH("No",BB395)))</formula>
    </cfRule>
  </conditionalFormatting>
  <conditionalFormatting sqref="D418:AE420">
    <cfRule type="expression" dxfId="2160" priority="2433" stopIfTrue="1">
      <formula>D418="No"</formula>
    </cfRule>
    <cfRule type="expression" dxfId="2159" priority="2434" stopIfTrue="1">
      <formula>D418="Yes"</formula>
    </cfRule>
  </conditionalFormatting>
  <conditionalFormatting sqref="AF418:AF420">
    <cfRule type="expression" dxfId="2158" priority="2431" stopIfTrue="1">
      <formula>AF418="No"</formula>
    </cfRule>
    <cfRule type="expression" dxfId="2157" priority="2432" stopIfTrue="1">
      <formula>AF418="Yes"</formula>
    </cfRule>
  </conditionalFormatting>
  <conditionalFormatting sqref="AG418:AH420">
    <cfRule type="expression" dxfId="2156" priority="2429" stopIfTrue="1">
      <formula>AG418="No"</formula>
    </cfRule>
    <cfRule type="expression" dxfId="2155" priority="2430" stopIfTrue="1">
      <formula>AG418="Yes"</formula>
    </cfRule>
  </conditionalFormatting>
  <conditionalFormatting sqref="AI418:AI420">
    <cfRule type="expression" dxfId="2154" priority="2427" stopIfTrue="1">
      <formula>AI418="No"</formula>
    </cfRule>
    <cfRule type="expression" dxfId="2153" priority="2428" stopIfTrue="1">
      <formula>AI418="Yes"</formula>
    </cfRule>
  </conditionalFormatting>
  <conditionalFormatting sqref="AK418:AK420">
    <cfRule type="expression" dxfId="2152" priority="2405" stopIfTrue="1">
      <formula>AK418="No"</formula>
    </cfRule>
    <cfRule type="expression" dxfId="2151" priority="2406" stopIfTrue="1">
      <formula>AK418="Yes"</formula>
    </cfRule>
  </conditionalFormatting>
  <conditionalFormatting sqref="AJ418:AQ420">
    <cfRule type="expression" dxfId="2150" priority="2425" stopIfTrue="1">
      <formula>AJ418="No"</formula>
    </cfRule>
    <cfRule type="expression" dxfId="2149" priority="2426" stopIfTrue="1">
      <formula>AJ418="Yes"</formula>
    </cfRule>
  </conditionalFormatting>
  <conditionalFormatting sqref="AL418:AQ420">
    <cfRule type="containsText" dxfId="2148" priority="2423" operator="containsText" text="Yes">
      <formula>NOT(ISERROR(SEARCH("Yes",AL418)))</formula>
    </cfRule>
    <cfRule type="containsText" dxfId="2147" priority="2424" operator="containsText" text="No">
      <formula>NOT(ISERROR(SEARCH("No",AL418)))</formula>
    </cfRule>
  </conditionalFormatting>
  <conditionalFormatting sqref="D418:AQ420">
    <cfRule type="containsText" dxfId="2146" priority="2420" operator="containsText" text="No">
      <formula>NOT(ISERROR(SEARCH("No",D418)))</formula>
    </cfRule>
    <cfRule type="containsText" dxfId="2145" priority="2421" operator="containsText" text="Yes">
      <formula>NOT(ISERROR(SEARCH("Yes",D418)))</formula>
    </cfRule>
    <cfRule type="containsText" dxfId="2144" priority="2422" operator="containsText" text="No">
      <formula>NOT(ISERROR(SEARCH("No",D418)))</formula>
    </cfRule>
  </conditionalFormatting>
  <conditionalFormatting sqref="AC418:AP420">
    <cfRule type="containsText" dxfId="2143" priority="2419" operator="containsText" text="No">
      <formula>NOT(ISERROR(SEARCH("No",AC418)))</formula>
    </cfRule>
  </conditionalFormatting>
  <conditionalFormatting sqref="AF418:AQ420">
    <cfRule type="containsText" dxfId="2142" priority="2417" operator="containsText" text="No">
      <formula>NOT(ISERROR(SEARCH("No",AF418)))</formula>
    </cfRule>
    <cfRule type="containsText" dxfId="2141" priority="2418" operator="containsText" text="Yes">
      <formula>NOT(ISERROR(SEARCH("Yes",AF418)))</formula>
    </cfRule>
  </conditionalFormatting>
  <conditionalFormatting sqref="AH418:AH420">
    <cfRule type="expression" dxfId="2140" priority="2415" stopIfTrue="1">
      <formula>AH418="No"</formula>
    </cfRule>
    <cfRule type="expression" dxfId="2139" priority="2416" stopIfTrue="1">
      <formula>AH418="Yes"</formula>
    </cfRule>
  </conditionalFormatting>
  <conditionalFormatting sqref="AJ418:AJ420">
    <cfRule type="expression" dxfId="2138" priority="2413" stopIfTrue="1">
      <formula>AJ418="No"</formula>
    </cfRule>
    <cfRule type="expression" dxfId="2137" priority="2414" stopIfTrue="1">
      <formula>AJ418="Yes"</formula>
    </cfRule>
  </conditionalFormatting>
  <conditionalFormatting sqref="AF418:AF420">
    <cfRule type="expression" dxfId="2136" priority="2411" stopIfTrue="1">
      <formula>AF418="No"</formula>
    </cfRule>
    <cfRule type="expression" dxfId="2135" priority="2412" stopIfTrue="1">
      <formula>AF418="Yes"</formula>
    </cfRule>
  </conditionalFormatting>
  <conditionalFormatting sqref="AG418:AG420">
    <cfRule type="expression" dxfId="2134" priority="2409" stopIfTrue="1">
      <formula>AG418="No"</formula>
    </cfRule>
    <cfRule type="expression" dxfId="2133" priority="2410" stopIfTrue="1">
      <formula>AG418="Yes"</formula>
    </cfRule>
  </conditionalFormatting>
  <conditionalFormatting sqref="AI418:AI420">
    <cfRule type="expression" dxfId="2132" priority="2407" stopIfTrue="1">
      <formula>AI418="No"</formula>
    </cfRule>
    <cfRule type="expression" dxfId="2131" priority="2408" stopIfTrue="1">
      <formula>AI418="Yes"</formula>
    </cfRule>
  </conditionalFormatting>
  <conditionalFormatting sqref="AL418:AL420">
    <cfRule type="expression" dxfId="2130" priority="2403" stopIfTrue="1">
      <formula>AL418="No"</formula>
    </cfRule>
    <cfRule type="expression" dxfId="2129" priority="2404" stopIfTrue="1">
      <formula>AL418="Yes"</formula>
    </cfRule>
  </conditionalFormatting>
  <conditionalFormatting sqref="AN418:AN420">
    <cfRule type="expression" dxfId="2128" priority="2401" stopIfTrue="1">
      <formula>AN418="No"</formula>
    </cfRule>
    <cfRule type="expression" dxfId="2127" priority="2402" stopIfTrue="1">
      <formula>AN418="Yes"</formula>
    </cfRule>
  </conditionalFormatting>
  <conditionalFormatting sqref="AO418:AO420">
    <cfRule type="expression" dxfId="2126" priority="2399" stopIfTrue="1">
      <formula>AO418="No"</formula>
    </cfRule>
    <cfRule type="expression" dxfId="2125" priority="2400" stopIfTrue="1">
      <formula>AO418="Yes"</formula>
    </cfRule>
  </conditionalFormatting>
  <conditionalFormatting sqref="AP418:AP420">
    <cfRule type="expression" dxfId="2124" priority="2397" stopIfTrue="1">
      <formula>AP418="No"</formula>
    </cfRule>
    <cfRule type="expression" dxfId="2123" priority="2398" stopIfTrue="1">
      <formula>AP418="Yes"</formula>
    </cfRule>
  </conditionalFormatting>
  <conditionalFormatting sqref="AQ418:AQ420">
    <cfRule type="expression" dxfId="2122" priority="2395" stopIfTrue="1">
      <formula>AQ418="No"</formula>
    </cfRule>
    <cfRule type="expression" dxfId="2121" priority="2396" stopIfTrue="1">
      <formula>AQ418="Yes"</formula>
    </cfRule>
  </conditionalFormatting>
  <conditionalFormatting sqref="AR418:AR420">
    <cfRule type="expression" dxfId="2120" priority="2393" stopIfTrue="1">
      <formula>AR418="No"</formula>
    </cfRule>
    <cfRule type="expression" dxfId="2119" priority="2394" stopIfTrue="1">
      <formula>AR418="Yes"</formula>
    </cfRule>
  </conditionalFormatting>
  <conditionalFormatting sqref="AR418:AR420">
    <cfRule type="containsText" dxfId="2118" priority="2390" operator="containsText" text="No">
      <formula>NOT(ISERROR(SEARCH("No",AR418)))</formula>
    </cfRule>
    <cfRule type="containsText" dxfId="2117" priority="2391" operator="containsText" text="Yes">
      <formula>NOT(ISERROR(SEARCH("Yes",AR418)))</formula>
    </cfRule>
    <cfRule type="containsText" dxfId="2116" priority="2392" operator="containsText" text="No">
      <formula>NOT(ISERROR(SEARCH("No",AR418)))</formula>
    </cfRule>
  </conditionalFormatting>
  <conditionalFormatting sqref="AR418:AR420">
    <cfRule type="containsText" dxfId="2115" priority="2389" operator="containsText" text="No">
      <formula>NOT(ISERROR(SEARCH("No",AR418)))</formula>
    </cfRule>
  </conditionalFormatting>
  <conditionalFormatting sqref="AS418:AS420">
    <cfRule type="expression" dxfId="2114" priority="2387" stopIfTrue="1">
      <formula>AS418="No"</formula>
    </cfRule>
    <cfRule type="expression" dxfId="2113" priority="2388" stopIfTrue="1">
      <formula>AS418="Yes"</formula>
    </cfRule>
  </conditionalFormatting>
  <conditionalFormatting sqref="AS418:AS420">
    <cfRule type="containsText" dxfId="2112" priority="2384" operator="containsText" text="No">
      <formula>NOT(ISERROR(SEARCH("No",AS418)))</formula>
    </cfRule>
    <cfRule type="containsText" dxfId="2111" priority="2385" operator="containsText" text="Yes">
      <formula>NOT(ISERROR(SEARCH("Yes",AS418)))</formula>
    </cfRule>
    <cfRule type="containsText" dxfId="2110" priority="2386" operator="containsText" text="No">
      <formula>NOT(ISERROR(SEARCH("No",AS418)))</formula>
    </cfRule>
  </conditionalFormatting>
  <conditionalFormatting sqref="AS418:AS420">
    <cfRule type="containsText" dxfId="2109" priority="2383" operator="containsText" text="No">
      <formula>NOT(ISERROR(SEARCH("No",AS418)))</formula>
    </cfRule>
  </conditionalFormatting>
  <conditionalFormatting sqref="AT418:AT420">
    <cfRule type="expression" dxfId="2108" priority="2381" stopIfTrue="1">
      <formula>AT418="No"</formula>
    </cfRule>
    <cfRule type="expression" dxfId="2107" priority="2382" stopIfTrue="1">
      <formula>AT418="Yes"</formula>
    </cfRule>
  </conditionalFormatting>
  <conditionalFormatting sqref="AT418:AT420">
    <cfRule type="containsText" dxfId="2106" priority="2378" operator="containsText" text="No">
      <formula>NOT(ISERROR(SEARCH("No",AT418)))</formula>
    </cfRule>
    <cfRule type="containsText" dxfId="2105" priority="2379" operator="containsText" text="Yes">
      <formula>NOT(ISERROR(SEARCH("Yes",AT418)))</formula>
    </cfRule>
    <cfRule type="containsText" dxfId="2104" priority="2380" operator="containsText" text="No">
      <formula>NOT(ISERROR(SEARCH("No",AT418)))</formula>
    </cfRule>
  </conditionalFormatting>
  <conditionalFormatting sqref="AT418:AT420">
    <cfRule type="containsText" dxfId="2103" priority="2377" operator="containsText" text="No">
      <formula>NOT(ISERROR(SEARCH("No",AT418)))</formula>
    </cfRule>
  </conditionalFormatting>
  <conditionalFormatting sqref="AT418:AT420">
    <cfRule type="containsText" dxfId="2102" priority="2375" operator="containsText" text="No">
      <formula>NOT(ISERROR(SEARCH("No",AT418)))</formula>
    </cfRule>
    <cfRule type="containsText" dxfId="2101" priority="2376" operator="containsText" text="Yes">
      <formula>NOT(ISERROR(SEARCH("Yes",AT418)))</formula>
    </cfRule>
  </conditionalFormatting>
  <conditionalFormatting sqref="AT418:AT420">
    <cfRule type="expression" dxfId="2100" priority="2373" stopIfTrue="1">
      <formula>AT418="No"</formula>
    </cfRule>
    <cfRule type="expression" dxfId="2099" priority="2374" stopIfTrue="1">
      <formula>AT418="Yes"</formula>
    </cfRule>
  </conditionalFormatting>
  <conditionalFormatting sqref="AU418:AU420">
    <cfRule type="expression" dxfId="2098" priority="2371" stopIfTrue="1">
      <formula>AU418="No"</formula>
    </cfRule>
    <cfRule type="expression" dxfId="2097" priority="2372" stopIfTrue="1">
      <formula>AU418="Yes"</formula>
    </cfRule>
  </conditionalFormatting>
  <conditionalFormatting sqref="AU418:AU420">
    <cfRule type="containsText" dxfId="2096" priority="2368" operator="containsText" text="No">
      <formula>NOT(ISERROR(SEARCH("No",AU418)))</formula>
    </cfRule>
    <cfRule type="containsText" dxfId="2095" priority="2369" operator="containsText" text="Yes">
      <formula>NOT(ISERROR(SEARCH("Yes",AU418)))</formula>
    </cfRule>
    <cfRule type="containsText" dxfId="2094" priority="2370" operator="containsText" text="No">
      <formula>NOT(ISERROR(SEARCH("No",AU418)))</formula>
    </cfRule>
  </conditionalFormatting>
  <conditionalFormatting sqref="AV418:AV420">
    <cfRule type="expression" dxfId="2093" priority="2366" stopIfTrue="1">
      <formula>AV418="No"</formula>
    </cfRule>
    <cfRule type="expression" dxfId="2092" priority="2367" stopIfTrue="1">
      <formula>AV418="Yes"</formula>
    </cfRule>
  </conditionalFormatting>
  <conditionalFormatting sqref="AV418:AV420">
    <cfRule type="containsText" dxfId="2091" priority="2363" operator="containsText" text="No">
      <formula>NOT(ISERROR(SEARCH("No",AV418)))</formula>
    </cfRule>
    <cfRule type="containsText" dxfId="2090" priority="2364" operator="containsText" text="Yes">
      <formula>NOT(ISERROR(SEARCH("Yes",AV418)))</formula>
    </cfRule>
    <cfRule type="containsText" dxfId="2089" priority="2365" operator="containsText" text="No">
      <formula>NOT(ISERROR(SEARCH("No",AV418)))</formula>
    </cfRule>
  </conditionalFormatting>
  <conditionalFormatting sqref="AW418:AW420">
    <cfRule type="expression" dxfId="2088" priority="2361" stopIfTrue="1">
      <formula>AW418="No"</formula>
    </cfRule>
    <cfRule type="expression" dxfId="2087" priority="2362" stopIfTrue="1">
      <formula>AW418="Yes"</formula>
    </cfRule>
  </conditionalFormatting>
  <conditionalFormatting sqref="AW418:AW420">
    <cfRule type="containsText" dxfId="2086" priority="2358" operator="containsText" text="No">
      <formula>NOT(ISERROR(SEARCH("No",AW418)))</formula>
    </cfRule>
    <cfRule type="containsText" dxfId="2085" priority="2359" operator="containsText" text="Yes">
      <formula>NOT(ISERROR(SEARCH("Yes",AW418)))</formula>
    </cfRule>
    <cfRule type="containsText" dxfId="2084" priority="2360" operator="containsText" text="No">
      <formula>NOT(ISERROR(SEARCH("No",AW418)))</formula>
    </cfRule>
  </conditionalFormatting>
  <conditionalFormatting sqref="AW418:AW420">
    <cfRule type="containsText" dxfId="2083" priority="2357" operator="containsText" text="No">
      <formula>NOT(ISERROR(SEARCH("No",AW418)))</formula>
    </cfRule>
  </conditionalFormatting>
  <conditionalFormatting sqref="AW418:AW420">
    <cfRule type="containsText" dxfId="2082" priority="2355" operator="containsText" text="No">
      <formula>NOT(ISERROR(SEARCH("No",AW418)))</formula>
    </cfRule>
    <cfRule type="containsText" dxfId="2081" priority="2356" operator="containsText" text="Yes">
      <formula>NOT(ISERROR(SEARCH("Yes",AW418)))</formula>
    </cfRule>
  </conditionalFormatting>
  <conditionalFormatting sqref="AW418:AW420">
    <cfRule type="expression" dxfId="2080" priority="2353" stopIfTrue="1">
      <formula>AW418="No"</formula>
    </cfRule>
    <cfRule type="expression" dxfId="2079" priority="2354" stopIfTrue="1">
      <formula>AW418="Yes"</formula>
    </cfRule>
  </conditionalFormatting>
  <conditionalFormatting sqref="AX418:AX420">
    <cfRule type="expression" dxfId="2078" priority="2351" stopIfTrue="1">
      <formula>AX418="No"</formula>
    </cfRule>
    <cfRule type="expression" dxfId="2077" priority="2352" stopIfTrue="1">
      <formula>AX418="Yes"</formula>
    </cfRule>
  </conditionalFormatting>
  <conditionalFormatting sqref="AX418:AX420">
    <cfRule type="containsText" dxfId="2076" priority="2348" operator="containsText" text="No">
      <formula>NOT(ISERROR(SEARCH("No",AX418)))</formula>
    </cfRule>
    <cfRule type="containsText" dxfId="2075" priority="2349" operator="containsText" text="Yes">
      <formula>NOT(ISERROR(SEARCH("Yes",AX418)))</formula>
    </cfRule>
    <cfRule type="containsText" dxfId="2074" priority="2350" operator="containsText" text="No">
      <formula>NOT(ISERROR(SEARCH("No",AX418)))</formula>
    </cfRule>
  </conditionalFormatting>
  <conditionalFormatting sqref="AX418:AX420">
    <cfRule type="containsText" dxfId="2073" priority="2347" operator="containsText" text="No">
      <formula>NOT(ISERROR(SEARCH("No",AX418)))</formula>
    </cfRule>
  </conditionalFormatting>
  <conditionalFormatting sqref="AX418:AX420">
    <cfRule type="containsText" dxfId="2072" priority="2345" operator="containsText" text="No">
      <formula>NOT(ISERROR(SEARCH("No",AX418)))</formula>
    </cfRule>
    <cfRule type="containsText" dxfId="2071" priority="2346" operator="containsText" text="Yes">
      <formula>NOT(ISERROR(SEARCH("Yes",AX418)))</formula>
    </cfRule>
  </conditionalFormatting>
  <conditionalFormatting sqref="AX418:AX420">
    <cfRule type="expression" dxfId="2070" priority="2343" stopIfTrue="1">
      <formula>AX418="No"</formula>
    </cfRule>
    <cfRule type="expression" dxfId="2069" priority="2344" stopIfTrue="1">
      <formula>AX418="Yes"</formula>
    </cfRule>
  </conditionalFormatting>
  <conditionalFormatting sqref="AY418:AY420">
    <cfRule type="expression" dxfId="2068" priority="2341" stopIfTrue="1">
      <formula>AY418="No"</formula>
    </cfRule>
    <cfRule type="expression" dxfId="2067" priority="2342" stopIfTrue="1">
      <formula>AY418="Yes"</formula>
    </cfRule>
  </conditionalFormatting>
  <conditionalFormatting sqref="AY418:AY420">
    <cfRule type="containsText" dxfId="2066" priority="2338" operator="containsText" text="No">
      <formula>NOT(ISERROR(SEARCH("No",AY418)))</formula>
    </cfRule>
    <cfRule type="containsText" dxfId="2065" priority="2339" operator="containsText" text="Yes">
      <formula>NOT(ISERROR(SEARCH("Yes",AY418)))</formula>
    </cfRule>
    <cfRule type="containsText" dxfId="2064" priority="2340" operator="containsText" text="No">
      <formula>NOT(ISERROR(SEARCH("No",AY418)))</formula>
    </cfRule>
  </conditionalFormatting>
  <conditionalFormatting sqref="AZ418:AZ420">
    <cfRule type="expression" dxfId="2063" priority="2336" stopIfTrue="1">
      <formula>AZ418="No"</formula>
    </cfRule>
    <cfRule type="expression" dxfId="2062" priority="2337" stopIfTrue="1">
      <formula>AZ418="Yes"</formula>
    </cfRule>
  </conditionalFormatting>
  <conditionalFormatting sqref="AZ418:AZ420">
    <cfRule type="containsText" dxfId="2061" priority="2333" operator="containsText" text="No">
      <formula>NOT(ISERROR(SEARCH("No",AZ418)))</formula>
    </cfRule>
    <cfRule type="containsText" dxfId="2060" priority="2334" operator="containsText" text="Yes">
      <formula>NOT(ISERROR(SEARCH("Yes",AZ418)))</formula>
    </cfRule>
    <cfRule type="containsText" dxfId="2059" priority="2335" operator="containsText" text="No">
      <formula>NOT(ISERROR(SEARCH("No",AZ418)))</formula>
    </cfRule>
  </conditionalFormatting>
  <conditionalFormatting sqref="AZ418:AZ420">
    <cfRule type="containsText" dxfId="2058" priority="2332" operator="containsText" text="No">
      <formula>NOT(ISERROR(SEARCH("No",AZ418)))</formula>
    </cfRule>
  </conditionalFormatting>
  <conditionalFormatting sqref="AZ418:AZ420">
    <cfRule type="containsText" dxfId="2057" priority="2330" operator="containsText" text="No">
      <formula>NOT(ISERROR(SEARCH("No",AZ418)))</formula>
    </cfRule>
    <cfRule type="containsText" dxfId="2056" priority="2331" operator="containsText" text="Yes">
      <formula>NOT(ISERROR(SEARCH("Yes",AZ418)))</formula>
    </cfRule>
  </conditionalFormatting>
  <conditionalFormatting sqref="AZ418:AZ420">
    <cfRule type="expression" dxfId="2055" priority="2328" stopIfTrue="1">
      <formula>AZ418="No"</formula>
    </cfRule>
    <cfRule type="expression" dxfId="2054" priority="2329" stopIfTrue="1">
      <formula>AZ418="Yes"</formula>
    </cfRule>
  </conditionalFormatting>
  <conditionalFormatting sqref="BA418:BA420">
    <cfRule type="expression" dxfId="2053" priority="2326" stopIfTrue="1">
      <formula>BA418="No"</formula>
    </cfRule>
    <cfRule type="expression" dxfId="2052" priority="2327" stopIfTrue="1">
      <formula>BA418="Yes"</formula>
    </cfRule>
  </conditionalFormatting>
  <conditionalFormatting sqref="BA418:BA420">
    <cfRule type="containsText" dxfId="2051" priority="2323" operator="containsText" text="No">
      <formula>NOT(ISERROR(SEARCH("No",BA418)))</formula>
    </cfRule>
    <cfRule type="containsText" dxfId="2050" priority="2324" operator="containsText" text="Yes">
      <formula>NOT(ISERROR(SEARCH("Yes",BA418)))</formula>
    </cfRule>
    <cfRule type="containsText" dxfId="2049" priority="2325" operator="containsText" text="No">
      <formula>NOT(ISERROR(SEARCH("No",BA418)))</formula>
    </cfRule>
  </conditionalFormatting>
  <conditionalFormatting sqref="BA418:BA420">
    <cfRule type="containsText" dxfId="2048" priority="2322" operator="containsText" text="No">
      <formula>NOT(ISERROR(SEARCH("No",BA418)))</formula>
    </cfRule>
  </conditionalFormatting>
  <conditionalFormatting sqref="BA418:BA420">
    <cfRule type="containsText" dxfId="2047" priority="2320" operator="containsText" text="No">
      <formula>NOT(ISERROR(SEARCH("No",BA418)))</formula>
    </cfRule>
    <cfRule type="containsText" dxfId="2046" priority="2321" operator="containsText" text="Yes">
      <formula>NOT(ISERROR(SEARCH("Yes",BA418)))</formula>
    </cfRule>
  </conditionalFormatting>
  <conditionalFormatting sqref="BA418:BA420">
    <cfRule type="expression" dxfId="2045" priority="2318" stopIfTrue="1">
      <formula>BA418="No"</formula>
    </cfRule>
    <cfRule type="expression" dxfId="2044" priority="2319" stopIfTrue="1">
      <formula>BA418="Yes"</formula>
    </cfRule>
  </conditionalFormatting>
  <conditionalFormatting sqref="BB418:BD420">
    <cfRule type="expression" dxfId="2043" priority="2316" stopIfTrue="1">
      <formula>BB418="No"</formula>
    </cfRule>
    <cfRule type="expression" dxfId="2042" priority="2317" stopIfTrue="1">
      <formula>BB418="Yes"</formula>
    </cfRule>
  </conditionalFormatting>
  <conditionalFormatting sqref="BB418:BD420">
    <cfRule type="containsText" dxfId="2041" priority="2313" operator="containsText" text="No">
      <formula>NOT(ISERROR(SEARCH("No",BB418)))</formula>
    </cfRule>
    <cfRule type="containsText" dxfId="2040" priority="2314" operator="containsText" text="Yes">
      <formula>NOT(ISERROR(SEARCH("Yes",BB418)))</formula>
    </cfRule>
    <cfRule type="containsText" dxfId="2039" priority="2315" operator="containsText" text="No">
      <formula>NOT(ISERROR(SEARCH("No",BB418)))</formula>
    </cfRule>
  </conditionalFormatting>
  <conditionalFormatting sqref="D430:BD432">
    <cfRule type="expression" dxfId="2038" priority="2187" stopIfTrue="1">
      <formula>D430="No"</formula>
    </cfRule>
    <cfRule type="expression" dxfId="2037" priority="2188" stopIfTrue="1">
      <formula>D430="Yes"</formula>
    </cfRule>
  </conditionalFormatting>
  <conditionalFormatting sqref="L466:BD466">
    <cfRule type="expression" dxfId="2036" priority="2185" stopIfTrue="1">
      <formula>L466="No"</formula>
    </cfRule>
    <cfRule type="expression" dxfId="2035" priority="2186" stopIfTrue="1">
      <formula>L466="Yes"</formula>
    </cfRule>
  </conditionalFormatting>
  <conditionalFormatting sqref="L466:BD466">
    <cfRule type="containsText" dxfId="2034" priority="2182" operator="containsText" text="No">
      <formula>NOT(ISERROR(SEARCH("No",L466)))</formula>
    </cfRule>
    <cfRule type="containsText" dxfId="2033" priority="2183" operator="containsText" text="Yes">
      <formula>NOT(ISERROR(SEARCH("Yes",L466)))</formula>
    </cfRule>
    <cfRule type="containsText" dxfId="2032" priority="2184" operator="containsText" text="No">
      <formula>NOT(ISERROR(SEARCH("No",L466)))</formula>
    </cfRule>
  </conditionalFormatting>
  <conditionalFormatting sqref="D427:AE429">
    <cfRule type="expression" dxfId="2031" priority="2180" stopIfTrue="1">
      <formula>D427="No"</formula>
    </cfRule>
    <cfRule type="expression" dxfId="2030" priority="2181" stopIfTrue="1">
      <formula>D427="Yes"</formula>
    </cfRule>
  </conditionalFormatting>
  <conditionalFormatting sqref="AF427:AF429">
    <cfRule type="expression" dxfId="2029" priority="2178" stopIfTrue="1">
      <formula>AF427="No"</formula>
    </cfRule>
    <cfRule type="expression" dxfId="2028" priority="2179" stopIfTrue="1">
      <formula>AF427="Yes"</formula>
    </cfRule>
  </conditionalFormatting>
  <conditionalFormatting sqref="AG427:AH429">
    <cfRule type="expression" dxfId="2027" priority="2176" stopIfTrue="1">
      <formula>AG427="No"</formula>
    </cfRule>
    <cfRule type="expression" dxfId="2026" priority="2177" stopIfTrue="1">
      <formula>AG427="Yes"</formula>
    </cfRule>
  </conditionalFormatting>
  <conditionalFormatting sqref="AI427:AI429">
    <cfRule type="expression" dxfId="2025" priority="2174" stopIfTrue="1">
      <formula>AI427="No"</formula>
    </cfRule>
    <cfRule type="expression" dxfId="2024" priority="2175" stopIfTrue="1">
      <formula>AI427="Yes"</formula>
    </cfRule>
  </conditionalFormatting>
  <conditionalFormatting sqref="AJ427:AQ429">
    <cfRule type="expression" dxfId="2023" priority="2172" stopIfTrue="1">
      <formula>AJ427="No"</formula>
    </cfRule>
    <cfRule type="expression" dxfId="2022" priority="2173" stopIfTrue="1">
      <formula>AJ427="Yes"</formula>
    </cfRule>
  </conditionalFormatting>
  <conditionalFormatting sqref="AL427:AQ429">
    <cfRule type="containsText" dxfId="2021" priority="2170" operator="containsText" text="Yes">
      <formula>NOT(ISERROR(SEARCH("Yes",AL427)))</formula>
    </cfRule>
    <cfRule type="containsText" dxfId="2020" priority="2171" operator="containsText" text="No">
      <formula>NOT(ISERROR(SEARCH("No",AL427)))</formula>
    </cfRule>
  </conditionalFormatting>
  <conditionalFormatting sqref="D427:AQ429">
    <cfRule type="containsText" dxfId="2019" priority="2167" operator="containsText" text="No">
      <formula>NOT(ISERROR(SEARCH("No",D427)))</formula>
    </cfRule>
    <cfRule type="containsText" dxfId="2018" priority="2168" operator="containsText" text="Yes">
      <formula>NOT(ISERROR(SEARCH("Yes",D427)))</formula>
    </cfRule>
    <cfRule type="containsText" dxfId="2017" priority="2169" operator="containsText" text="No">
      <formula>NOT(ISERROR(SEARCH("No",D427)))</formula>
    </cfRule>
  </conditionalFormatting>
  <conditionalFormatting sqref="AC427:AP429">
    <cfRule type="containsText" dxfId="2016" priority="2166" operator="containsText" text="No">
      <formula>NOT(ISERROR(SEARCH("No",AC427)))</formula>
    </cfRule>
  </conditionalFormatting>
  <conditionalFormatting sqref="AF427:AQ429">
    <cfRule type="containsText" dxfId="2015" priority="2164" operator="containsText" text="No">
      <formula>NOT(ISERROR(SEARCH("No",AF427)))</formula>
    </cfRule>
    <cfRule type="containsText" dxfId="2014" priority="2165" operator="containsText" text="Yes">
      <formula>NOT(ISERROR(SEARCH("Yes",AF427)))</formula>
    </cfRule>
  </conditionalFormatting>
  <conditionalFormatting sqref="AG427:AG429">
    <cfRule type="expression" dxfId="2013" priority="2162" stopIfTrue="1">
      <formula>AG427="No"</formula>
    </cfRule>
    <cfRule type="expression" dxfId="2012" priority="2163" stopIfTrue="1">
      <formula>AG427="Yes"</formula>
    </cfRule>
  </conditionalFormatting>
  <conditionalFormatting sqref="AK427:AK429">
    <cfRule type="expression" dxfId="2011" priority="2160" stopIfTrue="1">
      <formula>AK427="No"</formula>
    </cfRule>
    <cfRule type="expression" dxfId="2010" priority="2161" stopIfTrue="1">
      <formula>AK427="Yes"</formula>
    </cfRule>
  </conditionalFormatting>
  <conditionalFormatting sqref="AN427:AN429">
    <cfRule type="expression" dxfId="2009" priority="2158" stopIfTrue="1">
      <formula>AN427="No"</formula>
    </cfRule>
    <cfRule type="expression" dxfId="2008" priority="2159" stopIfTrue="1">
      <formula>AN427="Yes"</formula>
    </cfRule>
  </conditionalFormatting>
  <conditionalFormatting sqref="AO427:AO429">
    <cfRule type="expression" dxfId="2007" priority="2156" stopIfTrue="1">
      <formula>AO427="No"</formula>
    </cfRule>
    <cfRule type="expression" dxfId="2006" priority="2157" stopIfTrue="1">
      <formula>AO427="Yes"</formula>
    </cfRule>
  </conditionalFormatting>
  <conditionalFormatting sqref="AP427:AP429">
    <cfRule type="expression" dxfId="2005" priority="2154" stopIfTrue="1">
      <formula>AP427="No"</formula>
    </cfRule>
    <cfRule type="expression" dxfId="2004" priority="2155" stopIfTrue="1">
      <formula>AP427="Yes"</formula>
    </cfRule>
  </conditionalFormatting>
  <conditionalFormatting sqref="AQ427:AQ429">
    <cfRule type="expression" dxfId="2003" priority="2152" stopIfTrue="1">
      <formula>AQ427="No"</formula>
    </cfRule>
    <cfRule type="expression" dxfId="2002" priority="2153" stopIfTrue="1">
      <formula>AQ427="Yes"</formula>
    </cfRule>
  </conditionalFormatting>
  <conditionalFormatting sqref="D427:AQ429">
    <cfRule type="containsText" dxfId="2001" priority="2150" operator="containsText" text="No">
      <formula>NOT(ISERROR(SEARCH("No",D427)))</formula>
    </cfRule>
    <cfRule type="containsText" dxfId="2000" priority="2151" operator="containsText" text="Yes">
      <formula>NOT(ISERROR(SEARCH("Yes",D427)))</formula>
    </cfRule>
  </conditionalFormatting>
  <conditionalFormatting sqref="AR427:AR429">
    <cfRule type="expression" dxfId="1999" priority="2148" stopIfTrue="1">
      <formula>AR427="No"</formula>
    </cfRule>
    <cfRule type="expression" dxfId="1998" priority="2149" stopIfTrue="1">
      <formula>AR427="Yes"</formula>
    </cfRule>
  </conditionalFormatting>
  <conditionalFormatting sqref="AR427:AR429">
    <cfRule type="containsText" dxfId="1997" priority="2145" operator="containsText" text="No">
      <formula>NOT(ISERROR(SEARCH("No",AR427)))</formula>
    </cfRule>
    <cfRule type="containsText" dxfId="1996" priority="2146" operator="containsText" text="Yes">
      <formula>NOT(ISERROR(SEARCH("Yes",AR427)))</formula>
    </cfRule>
    <cfRule type="containsText" dxfId="1995" priority="2147" operator="containsText" text="No">
      <formula>NOT(ISERROR(SEARCH("No",AR427)))</formula>
    </cfRule>
  </conditionalFormatting>
  <conditionalFormatting sqref="AR427:AR429">
    <cfRule type="containsText" dxfId="1994" priority="2144" operator="containsText" text="No">
      <formula>NOT(ISERROR(SEARCH("No",AR427)))</formula>
    </cfRule>
  </conditionalFormatting>
  <conditionalFormatting sqref="AR427:AR429">
    <cfRule type="containsText" dxfId="1993" priority="2142" operator="containsText" text="No">
      <formula>NOT(ISERROR(SEARCH("No",AR427)))</formula>
    </cfRule>
    <cfRule type="containsText" dxfId="1992" priority="2143" operator="containsText" text="Yes">
      <formula>NOT(ISERROR(SEARCH("Yes",AR427)))</formula>
    </cfRule>
  </conditionalFormatting>
  <conditionalFormatting sqref="AS427:AS429">
    <cfRule type="expression" dxfId="1991" priority="2140" stopIfTrue="1">
      <formula>AS427="No"</formula>
    </cfRule>
    <cfRule type="expression" dxfId="1990" priority="2141" stopIfTrue="1">
      <formula>AS427="Yes"</formula>
    </cfRule>
  </conditionalFormatting>
  <conditionalFormatting sqref="AS427:AS429">
    <cfRule type="containsText" dxfId="1989" priority="2137" operator="containsText" text="No">
      <formula>NOT(ISERROR(SEARCH("No",AS427)))</formula>
    </cfRule>
    <cfRule type="containsText" dxfId="1988" priority="2138" operator="containsText" text="Yes">
      <formula>NOT(ISERROR(SEARCH("Yes",AS427)))</formula>
    </cfRule>
    <cfRule type="containsText" dxfId="1987" priority="2139" operator="containsText" text="No">
      <formula>NOT(ISERROR(SEARCH("No",AS427)))</formula>
    </cfRule>
  </conditionalFormatting>
  <conditionalFormatting sqref="AS427:AS429">
    <cfRule type="containsText" dxfId="1986" priority="2136" operator="containsText" text="No">
      <formula>NOT(ISERROR(SEARCH("No",AS427)))</formula>
    </cfRule>
  </conditionalFormatting>
  <conditionalFormatting sqref="AS427:AS429">
    <cfRule type="containsText" dxfId="1985" priority="2134" operator="containsText" text="No">
      <formula>NOT(ISERROR(SEARCH("No",AS427)))</formula>
    </cfRule>
    <cfRule type="containsText" dxfId="1984" priority="2135" operator="containsText" text="Yes">
      <formula>NOT(ISERROR(SEARCH("Yes",AS427)))</formula>
    </cfRule>
  </conditionalFormatting>
  <conditionalFormatting sqref="AT427:AT429">
    <cfRule type="expression" dxfId="1983" priority="2132" stopIfTrue="1">
      <formula>AT427="No"</formula>
    </cfRule>
    <cfRule type="expression" dxfId="1982" priority="2133" stopIfTrue="1">
      <formula>AT427="Yes"</formula>
    </cfRule>
  </conditionalFormatting>
  <conditionalFormatting sqref="AT427:AT429">
    <cfRule type="containsText" dxfId="1981" priority="2129" operator="containsText" text="No">
      <formula>NOT(ISERROR(SEARCH("No",AT427)))</formula>
    </cfRule>
    <cfRule type="containsText" dxfId="1980" priority="2130" operator="containsText" text="Yes">
      <formula>NOT(ISERROR(SEARCH("Yes",AT427)))</formula>
    </cfRule>
    <cfRule type="containsText" dxfId="1979" priority="2131" operator="containsText" text="No">
      <formula>NOT(ISERROR(SEARCH("No",AT427)))</formula>
    </cfRule>
  </conditionalFormatting>
  <conditionalFormatting sqref="AT427:AT429">
    <cfRule type="containsText" dxfId="1978" priority="2128" operator="containsText" text="No">
      <formula>NOT(ISERROR(SEARCH("No",AT427)))</formula>
    </cfRule>
  </conditionalFormatting>
  <conditionalFormatting sqref="AT427:AT429">
    <cfRule type="containsText" dxfId="1977" priority="2126" operator="containsText" text="No">
      <formula>NOT(ISERROR(SEARCH("No",AT427)))</formula>
    </cfRule>
    <cfRule type="containsText" dxfId="1976" priority="2127" operator="containsText" text="Yes">
      <formula>NOT(ISERROR(SEARCH("Yes",AT427)))</formula>
    </cfRule>
  </conditionalFormatting>
  <conditionalFormatting sqref="AT427:AT429">
    <cfRule type="containsText" dxfId="1975" priority="2124" operator="containsText" text="No">
      <formula>NOT(ISERROR(SEARCH("No",AT427)))</formula>
    </cfRule>
    <cfRule type="containsText" dxfId="1974" priority="2125" operator="containsText" text="Yes">
      <formula>NOT(ISERROR(SEARCH("Yes",AT427)))</formula>
    </cfRule>
  </conditionalFormatting>
  <conditionalFormatting sqref="AU427:AU429">
    <cfRule type="expression" dxfId="1973" priority="2122" stopIfTrue="1">
      <formula>AU427="No"</formula>
    </cfRule>
    <cfRule type="expression" dxfId="1972" priority="2123" stopIfTrue="1">
      <formula>AU427="Yes"</formula>
    </cfRule>
  </conditionalFormatting>
  <conditionalFormatting sqref="AU427:AU429">
    <cfRule type="containsText" dxfId="1971" priority="2119" operator="containsText" text="No">
      <formula>NOT(ISERROR(SEARCH("No",AU427)))</formula>
    </cfRule>
    <cfRule type="containsText" dxfId="1970" priority="2120" operator="containsText" text="Yes">
      <formula>NOT(ISERROR(SEARCH("Yes",AU427)))</formula>
    </cfRule>
    <cfRule type="containsText" dxfId="1969" priority="2121" operator="containsText" text="No">
      <formula>NOT(ISERROR(SEARCH("No",AU427)))</formula>
    </cfRule>
  </conditionalFormatting>
  <conditionalFormatting sqref="AU427:AU429">
    <cfRule type="containsText" dxfId="1968" priority="2117" operator="containsText" text="No">
      <formula>NOT(ISERROR(SEARCH("No",AU427)))</formula>
    </cfRule>
    <cfRule type="containsText" dxfId="1967" priority="2118" operator="containsText" text="Yes">
      <formula>NOT(ISERROR(SEARCH("Yes",AU427)))</formula>
    </cfRule>
  </conditionalFormatting>
  <conditionalFormatting sqref="AV427:AV429">
    <cfRule type="expression" dxfId="1966" priority="2115" stopIfTrue="1">
      <formula>AV427="No"</formula>
    </cfRule>
    <cfRule type="expression" dxfId="1965" priority="2116" stopIfTrue="1">
      <formula>AV427="Yes"</formula>
    </cfRule>
  </conditionalFormatting>
  <conditionalFormatting sqref="AV427:AV429">
    <cfRule type="containsText" dxfId="1964" priority="2112" operator="containsText" text="No">
      <formula>NOT(ISERROR(SEARCH("No",AV427)))</formula>
    </cfRule>
    <cfRule type="containsText" dxfId="1963" priority="2113" operator="containsText" text="Yes">
      <formula>NOT(ISERROR(SEARCH("Yes",AV427)))</formula>
    </cfRule>
    <cfRule type="containsText" dxfId="1962" priority="2114" operator="containsText" text="No">
      <formula>NOT(ISERROR(SEARCH("No",AV427)))</formula>
    </cfRule>
  </conditionalFormatting>
  <conditionalFormatting sqref="AV427:AV429">
    <cfRule type="containsText" dxfId="1961" priority="2110" operator="containsText" text="No">
      <formula>NOT(ISERROR(SEARCH("No",AV427)))</formula>
    </cfRule>
    <cfRule type="containsText" dxfId="1960" priority="2111" operator="containsText" text="Yes">
      <formula>NOT(ISERROR(SEARCH("Yes",AV427)))</formula>
    </cfRule>
  </conditionalFormatting>
  <conditionalFormatting sqref="AW427:AW429">
    <cfRule type="expression" dxfId="1959" priority="2108" stopIfTrue="1">
      <formula>AW427="No"</formula>
    </cfRule>
    <cfRule type="expression" dxfId="1958" priority="2109" stopIfTrue="1">
      <formula>AW427="Yes"</formula>
    </cfRule>
  </conditionalFormatting>
  <conditionalFormatting sqref="AW427:AW429">
    <cfRule type="containsText" dxfId="1957" priority="2105" operator="containsText" text="No">
      <formula>NOT(ISERROR(SEARCH("No",AW427)))</formula>
    </cfRule>
    <cfRule type="containsText" dxfId="1956" priority="2106" operator="containsText" text="Yes">
      <formula>NOT(ISERROR(SEARCH("Yes",AW427)))</formula>
    </cfRule>
    <cfRule type="containsText" dxfId="1955" priority="2107" operator="containsText" text="No">
      <formula>NOT(ISERROR(SEARCH("No",AW427)))</formula>
    </cfRule>
  </conditionalFormatting>
  <conditionalFormatting sqref="AW427:AW429">
    <cfRule type="containsText" dxfId="1954" priority="2104" operator="containsText" text="No">
      <formula>NOT(ISERROR(SEARCH("No",AW427)))</formula>
    </cfRule>
  </conditionalFormatting>
  <conditionalFormatting sqref="AW427:AW429">
    <cfRule type="containsText" dxfId="1953" priority="2102" operator="containsText" text="No">
      <formula>NOT(ISERROR(SEARCH("No",AW427)))</formula>
    </cfRule>
    <cfRule type="containsText" dxfId="1952" priority="2103" operator="containsText" text="Yes">
      <formula>NOT(ISERROR(SEARCH("Yes",AW427)))</formula>
    </cfRule>
  </conditionalFormatting>
  <conditionalFormatting sqref="AW427:AW429">
    <cfRule type="containsText" dxfId="1951" priority="2100" operator="containsText" text="No">
      <formula>NOT(ISERROR(SEARCH("No",AW427)))</formula>
    </cfRule>
    <cfRule type="containsText" dxfId="1950" priority="2101" operator="containsText" text="Yes">
      <formula>NOT(ISERROR(SEARCH("Yes",AW427)))</formula>
    </cfRule>
  </conditionalFormatting>
  <conditionalFormatting sqref="AX427:AX429">
    <cfRule type="expression" dxfId="1949" priority="2098" stopIfTrue="1">
      <formula>AX427="No"</formula>
    </cfRule>
    <cfRule type="expression" dxfId="1948" priority="2099" stopIfTrue="1">
      <formula>AX427="Yes"</formula>
    </cfRule>
  </conditionalFormatting>
  <conditionalFormatting sqref="AX427:AX429">
    <cfRule type="containsText" dxfId="1947" priority="2095" operator="containsText" text="No">
      <formula>NOT(ISERROR(SEARCH("No",AX427)))</formula>
    </cfRule>
    <cfRule type="containsText" dxfId="1946" priority="2096" operator="containsText" text="Yes">
      <formula>NOT(ISERROR(SEARCH("Yes",AX427)))</formula>
    </cfRule>
    <cfRule type="containsText" dxfId="1945" priority="2097" operator="containsText" text="No">
      <formula>NOT(ISERROR(SEARCH("No",AX427)))</formula>
    </cfRule>
  </conditionalFormatting>
  <conditionalFormatting sqref="AX427:AX429">
    <cfRule type="containsText" dxfId="1944" priority="2094" operator="containsText" text="No">
      <formula>NOT(ISERROR(SEARCH("No",AX427)))</formula>
    </cfRule>
  </conditionalFormatting>
  <conditionalFormatting sqref="AX427:AX429">
    <cfRule type="containsText" dxfId="1943" priority="2092" operator="containsText" text="No">
      <formula>NOT(ISERROR(SEARCH("No",AX427)))</formula>
    </cfRule>
    <cfRule type="containsText" dxfId="1942" priority="2093" operator="containsText" text="Yes">
      <formula>NOT(ISERROR(SEARCH("Yes",AX427)))</formula>
    </cfRule>
  </conditionalFormatting>
  <conditionalFormatting sqref="AX427:AX429">
    <cfRule type="containsText" dxfId="1941" priority="2090" operator="containsText" text="No">
      <formula>NOT(ISERROR(SEARCH("No",AX427)))</formula>
    </cfRule>
    <cfRule type="containsText" dxfId="1940" priority="2091" operator="containsText" text="Yes">
      <formula>NOT(ISERROR(SEARCH("Yes",AX427)))</formula>
    </cfRule>
  </conditionalFormatting>
  <conditionalFormatting sqref="AY427:AY429">
    <cfRule type="expression" dxfId="1939" priority="2088" stopIfTrue="1">
      <formula>AY427="No"</formula>
    </cfRule>
    <cfRule type="expression" dxfId="1938" priority="2089" stopIfTrue="1">
      <formula>AY427="Yes"</formula>
    </cfRule>
  </conditionalFormatting>
  <conditionalFormatting sqref="AY427:AY429">
    <cfRule type="containsText" dxfId="1937" priority="2085" operator="containsText" text="No">
      <formula>NOT(ISERROR(SEARCH("No",AY427)))</formula>
    </cfRule>
    <cfRule type="containsText" dxfId="1936" priority="2086" operator="containsText" text="Yes">
      <formula>NOT(ISERROR(SEARCH("Yes",AY427)))</formula>
    </cfRule>
    <cfRule type="containsText" dxfId="1935" priority="2087" operator="containsText" text="No">
      <formula>NOT(ISERROR(SEARCH("No",AY427)))</formula>
    </cfRule>
  </conditionalFormatting>
  <conditionalFormatting sqref="AY427:AY429">
    <cfRule type="containsText" dxfId="1934" priority="2083" operator="containsText" text="No">
      <formula>NOT(ISERROR(SEARCH("No",AY427)))</formula>
    </cfRule>
    <cfRule type="containsText" dxfId="1933" priority="2084" operator="containsText" text="Yes">
      <formula>NOT(ISERROR(SEARCH("Yes",AY427)))</formula>
    </cfRule>
  </conditionalFormatting>
  <conditionalFormatting sqref="AZ427:AZ429">
    <cfRule type="expression" dxfId="1932" priority="2081" stopIfTrue="1">
      <formula>AZ427="No"</formula>
    </cfRule>
    <cfRule type="expression" dxfId="1931" priority="2082" stopIfTrue="1">
      <formula>AZ427="Yes"</formula>
    </cfRule>
  </conditionalFormatting>
  <conditionalFormatting sqref="AZ427:AZ429">
    <cfRule type="containsText" dxfId="1930" priority="2078" operator="containsText" text="No">
      <formula>NOT(ISERROR(SEARCH("No",AZ427)))</formula>
    </cfRule>
    <cfRule type="containsText" dxfId="1929" priority="2079" operator="containsText" text="Yes">
      <formula>NOT(ISERROR(SEARCH("Yes",AZ427)))</formula>
    </cfRule>
    <cfRule type="containsText" dxfId="1928" priority="2080" operator="containsText" text="No">
      <formula>NOT(ISERROR(SEARCH("No",AZ427)))</formula>
    </cfRule>
  </conditionalFormatting>
  <conditionalFormatting sqref="AZ427:AZ429">
    <cfRule type="containsText" dxfId="1927" priority="2077" operator="containsText" text="No">
      <formula>NOT(ISERROR(SEARCH("No",AZ427)))</formula>
    </cfRule>
  </conditionalFormatting>
  <conditionalFormatting sqref="AZ427:AZ429">
    <cfRule type="containsText" dxfId="1926" priority="2075" operator="containsText" text="No">
      <formula>NOT(ISERROR(SEARCH("No",AZ427)))</formula>
    </cfRule>
    <cfRule type="containsText" dxfId="1925" priority="2076" operator="containsText" text="Yes">
      <formula>NOT(ISERROR(SEARCH("Yes",AZ427)))</formula>
    </cfRule>
  </conditionalFormatting>
  <conditionalFormatting sqref="AZ427:AZ429">
    <cfRule type="containsText" dxfId="1924" priority="2073" operator="containsText" text="No">
      <formula>NOT(ISERROR(SEARCH("No",AZ427)))</formula>
    </cfRule>
    <cfRule type="containsText" dxfId="1923" priority="2074" operator="containsText" text="Yes">
      <formula>NOT(ISERROR(SEARCH("Yes",AZ427)))</formula>
    </cfRule>
  </conditionalFormatting>
  <conditionalFormatting sqref="BA427:BA429">
    <cfRule type="expression" dxfId="1922" priority="2071" stopIfTrue="1">
      <formula>BA427="No"</formula>
    </cfRule>
    <cfRule type="expression" dxfId="1921" priority="2072" stopIfTrue="1">
      <formula>BA427="Yes"</formula>
    </cfRule>
  </conditionalFormatting>
  <conditionalFormatting sqref="BA427:BA429">
    <cfRule type="containsText" dxfId="1920" priority="2068" operator="containsText" text="No">
      <formula>NOT(ISERROR(SEARCH("No",BA427)))</formula>
    </cfRule>
    <cfRule type="containsText" dxfId="1919" priority="2069" operator="containsText" text="Yes">
      <formula>NOT(ISERROR(SEARCH("Yes",BA427)))</formula>
    </cfRule>
    <cfRule type="containsText" dxfId="1918" priority="2070" operator="containsText" text="No">
      <formula>NOT(ISERROR(SEARCH("No",BA427)))</formula>
    </cfRule>
  </conditionalFormatting>
  <conditionalFormatting sqref="BA427:BA429">
    <cfRule type="containsText" dxfId="1917" priority="2067" operator="containsText" text="No">
      <formula>NOT(ISERROR(SEARCH("No",BA427)))</formula>
    </cfRule>
  </conditionalFormatting>
  <conditionalFormatting sqref="BA427:BA429">
    <cfRule type="containsText" dxfId="1916" priority="2065" operator="containsText" text="No">
      <formula>NOT(ISERROR(SEARCH("No",BA427)))</formula>
    </cfRule>
    <cfRule type="containsText" dxfId="1915" priority="2066" operator="containsText" text="Yes">
      <formula>NOT(ISERROR(SEARCH("Yes",BA427)))</formula>
    </cfRule>
  </conditionalFormatting>
  <conditionalFormatting sqref="BA427:BA429">
    <cfRule type="containsText" dxfId="1914" priority="2063" operator="containsText" text="No">
      <formula>NOT(ISERROR(SEARCH("No",BA427)))</formula>
    </cfRule>
    <cfRule type="containsText" dxfId="1913" priority="2064" operator="containsText" text="Yes">
      <formula>NOT(ISERROR(SEARCH("Yes",BA427)))</formula>
    </cfRule>
  </conditionalFormatting>
  <conditionalFormatting sqref="BB427:BD429">
    <cfRule type="expression" dxfId="1912" priority="2061" stopIfTrue="1">
      <formula>BB427="No"</formula>
    </cfRule>
    <cfRule type="expression" dxfId="1911" priority="2062" stopIfTrue="1">
      <formula>BB427="Yes"</formula>
    </cfRule>
  </conditionalFormatting>
  <conditionalFormatting sqref="BB427:BD429">
    <cfRule type="containsText" dxfId="1910" priority="2058" operator="containsText" text="No">
      <formula>NOT(ISERROR(SEARCH("No",BB427)))</formula>
    </cfRule>
    <cfRule type="containsText" dxfId="1909" priority="2059" operator="containsText" text="Yes">
      <formula>NOT(ISERROR(SEARCH("Yes",BB427)))</formula>
    </cfRule>
    <cfRule type="containsText" dxfId="1908" priority="2060" operator="containsText" text="No">
      <formula>NOT(ISERROR(SEARCH("No",BB427)))</formula>
    </cfRule>
  </conditionalFormatting>
  <conditionalFormatting sqref="BB427:BD429">
    <cfRule type="containsText" dxfId="1907" priority="2056" operator="containsText" text="No">
      <formula>NOT(ISERROR(SEARCH("No",BB427)))</formula>
    </cfRule>
    <cfRule type="containsText" dxfId="1906" priority="2057" operator="containsText" text="Yes">
      <formula>NOT(ISERROR(SEARCH("Yes",BB427)))</formula>
    </cfRule>
  </conditionalFormatting>
  <conditionalFormatting sqref="D376:AE378">
    <cfRule type="expression" dxfId="1905" priority="2054" stopIfTrue="1">
      <formula>D376="No"</formula>
    </cfRule>
    <cfRule type="expression" dxfId="1904" priority="2055" stopIfTrue="1">
      <formula>D376="Yes"</formula>
    </cfRule>
  </conditionalFormatting>
  <conditionalFormatting sqref="AF376:AF378">
    <cfRule type="expression" dxfId="1903" priority="2052" stopIfTrue="1">
      <formula>AF376="No"</formula>
    </cfRule>
    <cfRule type="expression" dxfId="1902" priority="2053" stopIfTrue="1">
      <formula>AF376="Yes"</formula>
    </cfRule>
  </conditionalFormatting>
  <conditionalFormatting sqref="AG376:AH378">
    <cfRule type="expression" dxfId="1901" priority="2050" stopIfTrue="1">
      <formula>AG376="No"</formula>
    </cfRule>
    <cfRule type="expression" dxfId="1900" priority="2051" stopIfTrue="1">
      <formula>AG376="Yes"</formula>
    </cfRule>
  </conditionalFormatting>
  <conditionalFormatting sqref="AI376:AI378">
    <cfRule type="expression" dxfId="1899" priority="2048" stopIfTrue="1">
      <formula>AI376="No"</formula>
    </cfRule>
    <cfRule type="expression" dxfId="1898" priority="2049" stopIfTrue="1">
      <formula>AI376="Yes"</formula>
    </cfRule>
  </conditionalFormatting>
  <conditionalFormatting sqref="AJ376:AQ378">
    <cfRule type="expression" dxfId="1897" priority="2046" stopIfTrue="1">
      <formula>AJ376="No"</formula>
    </cfRule>
    <cfRule type="expression" dxfId="1896" priority="2047" stopIfTrue="1">
      <formula>AJ376="Yes"</formula>
    </cfRule>
  </conditionalFormatting>
  <conditionalFormatting sqref="AL376:AQ378">
    <cfRule type="containsText" dxfId="1895" priority="2044" operator="containsText" text="Yes">
      <formula>NOT(ISERROR(SEARCH("Yes",AL376)))</formula>
    </cfRule>
    <cfRule type="containsText" dxfId="1894" priority="2045" operator="containsText" text="No">
      <formula>NOT(ISERROR(SEARCH("No",AL376)))</formula>
    </cfRule>
  </conditionalFormatting>
  <conditionalFormatting sqref="D376:AQ378">
    <cfRule type="containsText" dxfId="1893" priority="2041" operator="containsText" text="No">
      <formula>NOT(ISERROR(SEARCH("No",D376)))</formula>
    </cfRule>
    <cfRule type="containsText" dxfId="1892" priority="2042" operator="containsText" text="Yes">
      <formula>NOT(ISERROR(SEARCH("Yes",D376)))</formula>
    </cfRule>
    <cfRule type="containsText" dxfId="1891" priority="2043" operator="containsText" text="No">
      <formula>NOT(ISERROR(SEARCH("No",D376)))</formula>
    </cfRule>
  </conditionalFormatting>
  <conditionalFormatting sqref="AC376:AP378">
    <cfRule type="containsText" dxfId="1890" priority="2040" operator="containsText" text="No">
      <formula>NOT(ISERROR(SEARCH("No",AC376)))</formula>
    </cfRule>
  </conditionalFormatting>
  <conditionalFormatting sqref="AF376:AQ378">
    <cfRule type="containsText" dxfId="1889" priority="2038" operator="containsText" text="No">
      <formula>NOT(ISERROR(SEARCH("No",AF376)))</formula>
    </cfRule>
    <cfRule type="containsText" dxfId="1888" priority="2039" operator="containsText" text="Yes">
      <formula>NOT(ISERROR(SEARCH("Yes",AF376)))</formula>
    </cfRule>
  </conditionalFormatting>
  <conditionalFormatting sqref="AG376:AG378">
    <cfRule type="expression" dxfId="1887" priority="2036" stopIfTrue="1">
      <formula>AG376="No"</formula>
    </cfRule>
    <cfRule type="expression" dxfId="1886" priority="2037" stopIfTrue="1">
      <formula>AG376="Yes"</formula>
    </cfRule>
  </conditionalFormatting>
  <conditionalFormatting sqref="AK376:AK378">
    <cfRule type="expression" dxfId="1885" priority="2034" stopIfTrue="1">
      <formula>AK376="No"</formula>
    </cfRule>
    <cfRule type="expression" dxfId="1884" priority="2035" stopIfTrue="1">
      <formula>AK376="Yes"</formula>
    </cfRule>
  </conditionalFormatting>
  <conditionalFormatting sqref="AN376:AN378">
    <cfRule type="expression" dxfId="1883" priority="2032" stopIfTrue="1">
      <formula>AN376="No"</formula>
    </cfRule>
    <cfRule type="expression" dxfId="1882" priority="2033" stopIfTrue="1">
      <formula>AN376="Yes"</formula>
    </cfRule>
  </conditionalFormatting>
  <conditionalFormatting sqref="AO376:AO378">
    <cfRule type="expression" dxfId="1881" priority="2030" stopIfTrue="1">
      <formula>AO376="No"</formula>
    </cfRule>
    <cfRule type="expression" dxfId="1880" priority="2031" stopIfTrue="1">
      <formula>AO376="Yes"</formula>
    </cfRule>
  </conditionalFormatting>
  <conditionalFormatting sqref="AP376:AP378">
    <cfRule type="expression" dxfId="1879" priority="2028" stopIfTrue="1">
      <formula>AP376="No"</formula>
    </cfRule>
    <cfRule type="expression" dxfId="1878" priority="2029" stopIfTrue="1">
      <formula>AP376="Yes"</formula>
    </cfRule>
  </conditionalFormatting>
  <conditionalFormatting sqref="AQ376:AQ378">
    <cfRule type="expression" dxfId="1877" priority="2026" stopIfTrue="1">
      <formula>AQ376="No"</formula>
    </cfRule>
    <cfRule type="expression" dxfId="1876" priority="2027" stopIfTrue="1">
      <formula>AQ376="Yes"</formula>
    </cfRule>
  </conditionalFormatting>
  <conditionalFormatting sqref="D376:AQ378">
    <cfRule type="containsText" dxfId="1875" priority="2024" operator="containsText" text="No">
      <formula>NOT(ISERROR(SEARCH("No",D376)))</formula>
    </cfRule>
    <cfRule type="containsText" dxfId="1874" priority="2025" operator="containsText" text="Yes">
      <formula>NOT(ISERROR(SEARCH("Yes",D376)))</formula>
    </cfRule>
  </conditionalFormatting>
  <conditionalFormatting sqref="AR376:AR378">
    <cfRule type="expression" dxfId="1873" priority="2022" stopIfTrue="1">
      <formula>AR376="No"</formula>
    </cfRule>
    <cfRule type="expression" dxfId="1872" priority="2023" stopIfTrue="1">
      <formula>AR376="Yes"</formula>
    </cfRule>
  </conditionalFormatting>
  <conditionalFormatting sqref="AR376:AR378">
    <cfRule type="containsText" dxfId="1871" priority="2019" operator="containsText" text="No">
      <formula>NOT(ISERROR(SEARCH("No",AR376)))</formula>
    </cfRule>
    <cfRule type="containsText" dxfId="1870" priority="2020" operator="containsText" text="Yes">
      <formula>NOT(ISERROR(SEARCH("Yes",AR376)))</formula>
    </cfRule>
    <cfRule type="containsText" dxfId="1869" priority="2021" operator="containsText" text="No">
      <formula>NOT(ISERROR(SEARCH("No",AR376)))</formula>
    </cfRule>
  </conditionalFormatting>
  <conditionalFormatting sqref="AR376:AR378">
    <cfRule type="containsText" dxfId="1868" priority="2018" operator="containsText" text="No">
      <formula>NOT(ISERROR(SEARCH("No",AR376)))</formula>
    </cfRule>
  </conditionalFormatting>
  <conditionalFormatting sqref="AR376:AR378">
    <cfRule type="containsText" dxfId="1867" priority="2016" operator="containsText" text="No">
      <formula>NOT(ISERROR(SEARCH("No",AR376)))</formula>
    </cfRule>
    <cfRule type="containsText" dxfId="1866" priority="2017" operator="containsText" text="Yes">
      <formula>NOT(ISERROR(SEARCH("Yes",AR376)))</formula>
    </cfRule>
  </conditionalFormatting>
  <conditionalFormatting sqref="AS376:AS378">
    <cfRule type="expression" dxfId="1865" priority="2014" stopIfTrue="1">
      <formula>AS376="No"</formula>
    </cfRule>
    <cfRule type="expression" dxfId="1864" priority="2015" stopIfTrue="1">
      <formula>AS376="Yes"</formula>
    </cfRule>
  </conditionalFormatting>
  <conditionalFormatting sqref="AS376:AS378">
    <cfRule type="containsText" dxfId="1863" priority="2011" operator="containsText" text="No">
      <formula>NOT(ISERROR(SEARCH("No",AS376)))</formula>
    </cfRule>
    <cfRule type="containsText" dxfId="1862" priority="2012" operator="containsText" text="Yes">
      <formula>NOT(ISERROR(SEARCH("Yes",AS376)))</formula>
    </cfRule>
    <cfRule type="containsText" dxfId="1861" priority="2013" operator="containsText" text="No">
      <formula>NOT(ISERROR(SEARCH("No",AS376)))</formula>
    </cfRule>
  </conditionalFormatting>
  <conditionalFormatting sqref="AS376:AS378">
    <cfRule type="containsText" dxfId="1860" priority="2010" operator="containsText" text="No">
      <formula>NOT(ISERROR(SEARCH("No",AS376)))</formula>
    </cfRule>
  </conditionalFormatting>
  <conditionalFormatting sqref="AS376:AS378">
    <cfRule type="containsText" dxfId="1859" priority="2008" operator="containsText" text="No">
      <formula>NOT(ISERROR(SEARCH("No",AS376)))</formula>
    </cfRule>
    <cfRule type="containsText" dxfId="1858" priority="2009" operator="containsText" text="Yes">
      <formula>NOT(ISERROR(SEARCH("Yes",AS376)))</formula>
    </cfRule>
  </conditionalFormatting>
  <conditionalFormatting sqref="AT376:AT378">
    <cfRule type="expression" dxfId="1857" priority="2006" stopIfTrue="1">
      <formula>AT376="No"</formula>
    </cfRule>
    <cfRule type="expression" dxfId="1856" priority="2007" stopIfTrue="1">
      <formula>AT376="Yes"</formula>
    </cfRule>
  </conditionalFormatting>
  <conditionalFormatting sqref="AT376:AT378">
    <cfRule type="containsText" dxfId="1855" priority="2003" operator="containsText" text="No">
      <formula>NOT(ISERROR(SEARCH("No",AT376)))</formula>
    </cfRule>
    <cfRule type="containsText" dxfId="1854" priority="2004" operator="containsText" text="Yes">
      <formula>NOT(ISERROR(SEARCH("Yes",AT376)))</formula>
    </cfRule>
    <cfRule type="containsText" dxfId="1853" priority="2005" operator="containsText" text="No">
      <formula>NOT(ISERROR(SEARCH("No",AT376)))</formula>
    </cfRule>
  </conditionalFormatting>
  <conditionalFormatting sqref="AT376:AT378">
    <cfRule type="containsText" dxfId="1852" priority="2002" operator="containsText" text="No">
      <formula>NOT(ISERROR(SEARCH("No",AT376)))</formula>
    </cfRule>
  </conditionalFormatting>
  <conditionalFormatting sqref="AT376:AT378">
    <cfRule type="containsText" dxfId="1851" priority="2000" operator="containsText" text="No">
      <formula>NOT(ISERROR(SEARCH("No",AT376)))</formula>
    </cfRule>
    <cfRule type="containsText" dxfId="1850" priority="2001" operator="containsText" text="Yes">
      <formula>NOT(ISERROR(SEARCH("Yes",AT376)))</formula>
    </cfRule>
  </conditionalFormatting>
  <conditionalFormatting sqref="AT376:AT378">
    <cfRule type="containsText" dxfId="1849" priority="1998" operator="containsText" text="No">
      <formula>NOT(ISERROR(SEARCH("No",AT376)))</formula>
    </cfRule>
    <cfRule type="containsText" dxfId="1848" priority="1999" operator="containsText" text="Yes">
      <formula>NOT(ISERROR(SEARCH("Yes",AT376)))</formula>
    </cfRule>
  </conditionalFormatting>
  <conditionalFormatting sqref="AU376:AU378">
    <cfRule type="expression" dxfId="1847" priority="1996" stopIfTrue="1">
      <formula>AU376="No"</formula>
    </cfRule>
    <cfRule type="expression" dxfId="1846" priority="1997" stopIfTrue="1">
      <formula>AU376="Yes"</formula>
    </cfRule>
  </conditionalFormatting>
  <conditionalFormatting sqref="AU376:AU378">
    <cfRule type="containsText" dxfId="1845" priority="1993" operator="containsText" text="No">
      <formula>NOT(ISERROR(SEARCH("No",AU376)))</formula>
    </cfRule>
    <cfRule type="containsText" dxfId="1844" priority="1994" operator="containsText" text="Yes">
      <formula>NOT(ISERROR(SEARCH("Yes",AU376)))</formula>
    </cfRule>
    <cfRule type="containsText" dxfId="1843" priority="1995" operator="containsText" text="No">
      <formula>NOT(ISERROR(SEARCH("No",AU376)))</formula>
    </cfRule>
  </conditionalFormatting>
  <conditionalFormatting sqref="AU376:AU378">
    <cfRule type="containsText" dxfId="1842" priority="1991" operator="containsText" text="No">
      <formula>NOT(ISERROR(SEARCH("No",AU376)))</formula>
    </cfRule>
    <cfRule type="containsText" dxfId="1841" priority="1992" operator="containsText" text="Yes">
      <formula>NOT(ISERROR(SEARCH("Yes",AU376)))</formula>
    </cfRule>
  </conditionalFormatting>
  <conditionalFormatting sqref="AV376:AV378">
    <cfRule type="expression" dxfId="1840" priority="1989" stopIfTrue="1">
      <formula>AV376="No"</formula>
    </cfRule>
    <cfRule type="expression" dxfId="1839" priority="1990" stopIfTrue="1">
      <formula>AV376="Yes"</formula>
    </cfRule>
  </conditionalFormatting>
  <conditionalFormatting sqref="AV376:AV378">
    <cfRule type="containsText" dxfId="1838" priority="1986" operator="containsText" text="No">
      <formula>NOT(ISERROR(SEARCH("No",AV376)))</formula>
    </cfRule>
    <cfRule type="containsText" dxfId="1837" priority="1987" operator="containsText" text="Yes">
      <formula>NOT(ISERROR(SEARCH("Yes",AV376)))</formula>
    </cfRule>
    <cfRule type="containsText" dxfId="1836" priority="1988" operator="containsText" text="No">
      <formula>NOT(ISERROR(SEARCH("No",AV376)))</formula>
    </cfRule>
  </conditionalFormatting>
  <conditionalFormatting sqref="AV376:AV378">
    <cfRule type="containsText" dxfId="1835" priority="1984" operator="containsText" text="No">
      <formula>NOT(ISERROR(SEARCH("No",AV376)))</formula>
    </cfRule>
    <cfRule type="containsText" dxfId="1834" priority="1985" operator="containsText" text="Yes">
      <formula>NOT(ISERROR(SEARCH("Yes",AV376)))</formula>
    </cfRule>
  </conditionalFormatting>
  <conditionalFormatting sqref="AW376:AW378">
    <cfRule type="expression" dxfId="1833" priority="1982" stopIfTrue="1">
      <formula>AW376="No"</formula>
    </cfRule>
    <cfRule type="expression" dxfId="1832" priority="1983" stopIfTrue="1">
      <formula>AW376="Yes"</formula>
    </cfRule>
  </conditionalFormatting>
  <conditionalFormatting sqref="AW376:AW378">
    <cfRule type="containsText" dxfId="1831" priority="1979" operator="containsText" text="No">
      <formula>NOT(ISERROR(SEARCH("No",AW376)))</formula>
    </cfRule>
    <cfRule type="containsText" dxfId="1830" priority="1980" operator="containsText" text="Yes">
      <formula>NOT(ISERROR(SEARCH("Yes",AW376)))</formula>
    </cfRule>
    <cfRule type="containsText" dxfId="1829" priority="1981" operator="containsText" text="No">
      <formula>NOT(ISERROR(SEARCH("No",AW376)))</formula>
    </cfRule>
  </conditionalFormatting>
  <conditionalFormatting sqref="AW376:AW378">
    <cfRule type="containsText" dxfId="1828" priority="1978" operator="containsText" text="No">
      <formula>NOT(ISERROR(SEARCH("No",AW376)))</formula>
    </cfRule>
  </conditionalFormatting>
  <conditionalFormatting sqref="AW376:AW378">
    <cfRule type="containsText" dxfId="1827" priority="1976" operator="containsText" text="No">
      <formula>NOT(ISERROR(SEARCH("No",AW376)))</formula>
    </cfRule>
    <cfRule type="containsText" dxfId="1826" priority="1977" operator="containsText" text="Yes">
      <formula>NOT(ISERROR(SEARCH("Yes",AW376)))</formula>
    </cfRule>
  </conditionalFormatting>
  <conditionalFormatting sqref="AW376:AW378">
    <cfRule type="containsText" dxfId="1825" priority="1974" operator="containsText" text="No">
      <formula>NOT(ISERROR(SEARCH("No",AW376)))</formula>
    </cfRule>
    <cfRule type="containsText" dxfId="1824" priority="1975" operator="containsText" text="Yes">
      <formula>NOT(ISERROR(SEARCH("Yes",AW376)))</formula>
    </cfRule>
  </conditionalFormatting>
  <conditionalFormatting sqref="AX376:AX378">
    <cfRule type="expression" dxfId="1823" priority="1972" stopIfTrue="1">
      <formula>AX376="No"</formula>
    </cfRule>
    <cfRule type="expression" dxfId="1822" priority="1973" stopIfTrue="1">
      <formula>AX376="Yes"</formula>
    </cfRule>
  </conditionalFormatting>
  <conditionalFormatting sqref="AX376:AX378">
    <cfRule type="containsText" dxfId="1821" priority="1969" operator="containsText" text="No">
      <formula>NOT(ISERROR(SEARCH("No",AX376)))</formula>
    </cfRule>
    <cfRule type="containsText" dxfId="1820" priority="1970" operator="containsText" text="Yes">
      <formula>NOT(ISERROR(SEARCH("Yes",AX376)))</formula>
    </cfRule>
    <cfRule type="containsText" dxfId="1819" priority="1971" operator="containsText" text="No">
      <formula>NOT(ISERROR(SEARCH("No",AX376)))</formula>
    </cfRule>
  </conditionalFormatting>
  <conditionalFormatting sqref="AX376:AX378">
    <cfRule type="containsText" dxfId="1818" priority="1968" operator="containsText" text="No">
      <formula>NOT(ISERROR(SEARCH("No",AX376)))</formula>
    </cfRule>
  </conditionalFormatting>
  <conditionalFormatting sqref="AX376:AX378">
    <cfRule type="containsText" dxfId="1817" priority="1966" operator="containsText" text="No">
      <formula>NOT(ISERROR(SEARCH("No",AX376)))</formula>
    </cfRule>
    <cfRule type="containsText" dxfId="1816" priority="1967" operator="containsText" text="Yes">
      <formula>NOT(ISERROR(SEARCH("Yes",AX376)))</formula>
    </cfRule>
  </conditionalFormatting>
  <conditionalFormatting sqref="AX376:AX378">
    <cfRule type="containsText" dxfId="1815" priority="1964" operator="containsText" text="No">
      <formula>NOT(ISERROR(SEARCH("No",AX376)))</formula>
    </cfRule>
    <cfRule type="containsText" dxfId="1814" priority="1965" operator="containsText" text="Yes">
      <formula>NOT(ISERROR(SEARCH("Yes",AX376)))</formula>
    </cfRule>
  </conditionalFormatting>
  <conditionalFormatting sqref="AY376:AY378">
    <cfRule type="expression" dxfId="1813" priority="1962" stopIfTrue="1">
      <formula>AY376="No"</formula>
    </cfRule>
    <cfRule type="expression" dxfId="1812" priority="1963" stopIfTrue="1">
      <formula>AY376="Yes"</formula>
    </cfRule>
  </conditionalFormatting>
  <conditionalFormatting sqref="AY376:AY378">
    <cfRule type="containsText" dxfId="1811" priority="1959" operator="containsText" text="No">
      <formula>NOT(ISERROR(SEARCH("No",AY376)))</formula>
    </cfRule>
    <cfRule type="containsText" dxfId="1810" priority="1960" operator="containsText" text="Yes">
      <formula>NOT(ISERROR(SEARCH("Yes",AY376)))</formula>
    </cfRule>
    <cfRule type="containsText" dxfId="1809" priority="1961" operator="containsText" text="No">
      <formula>NOT(ISERROR(SEARCH("No",AY376)))</formula>
    </cfRule>
  </conditionalFormatting>
  <conditionalFormatting sqref="AY376:AY378">
    <cfRule type="containsText" dxfId="1808" priority="1957" operator="containsText" text="No">
      <formula>NOT(ISERROR(SEARCH("No",AY376)))</formula>
    </cfRule>
    <cfRule type="containsText" dxfId="1807" priority="1958" operator="containsText" text="Yes">
      <formula>NOT(ISERROR(SEARCH("Yes",AY376)))</formula>
    </cfRule>
  </conditionalFormatting>
  <conditionalFormatting sqref="AZ376:AZ378">
    <cfRule type="expression" dxfId="1806" priority="1955" stopIfTrue="1">
      <formula>AZ376="No"</formula>
    </cfRule>
    <cfRule type="expression" dxfId="1805" priority="1956" stopIfTrue="1">
      <formula>AZ376="Yes"</formula>
    </cfRule>
  </conditionalFormatting>
  <conditionalFormatting sqref="AZ376:AZ378">
    <cfRule type="containsText" dxfId="1804" priority="1952" operator="containsText" text="No">
      <formula>NOT(ISERROR(SEARCH("No",AZ376)))</formula>
    </cfRule>
    <cfRule type="containsText" dxfId="1803" priority="1953" operator="containsText" text="Yes">
      <formula>NOT(ISERROR(SEARCH("Yes",AZ376)))</formula>
    </cfRule>
    <cfRule type="containsText" dxfId="1802" priority="1954" operator="containsText" text="No">
      <formula>NOT(ISERROR(SEARCH("No",AZ376)))</formula>
    </cfRule>
  </conditionalFormatting>
  <conditionalFormatting sqref="AZ376:AZ378">
    <cfRule type="containsText" dxfId="1801" priority="1951" operator="containsText" text="No">
      <formula>NOT(ISERROR(SEARCH("No",AZ376)))</formula>
    </cfRule>
  </conditionalFormatting>
  <conditionalFormatting sqref="AZ376:AZ378">
    <cfRule type="containsText" dxfId="1800" priority="1949" operator="containsText" text="No">
      <formula>NOT(ISERROR(SEARCH("No",AZ376)))</formula>
    </cfRule>
    <cfRule type="containsText" dxfId="1799" priority="1950" operator="containsText" text="Yes">
      <formula>NOT(ISERROR(SEARCH("Yes",AZ376)))</formula>
    </cfRule>
  </conditionalFormatting>
  <conditionalFormatting sqref="AZ376:AZ378">
    <cfRule type="containsText" dxfId="1798" priority="1947" operator="containsText" text="No">
      <formula>NOT(ISERROR(SEARCH("No",AZ376)))</formula>
    </cfRule>
    <cfRule type="containsText" dxfId="1797" priority="1948" operator="containsText" text="Yes">
      <formula>NOT(ISERROR(SEARCH("Yes",AZ376)))</formula>
    </cfRule>
  </conditionalFormatting>
  <conditionalFormatting sqref="BA376:BA378">
    <cfRule type="expression" dxfId="1796" priority="1945" stopIfTrue="1">
      <formula>BA376="No"</formula>
    </cfRule>
    <cfRule type="expression" dxfId="1795" priority="1946" stopIfTrue="1">
      <formula>BA376="Yes"</formula>
    </cfRule>
  </conditionalFormatting>
  <conditionalFormatting sqref="BA376:BA378">
    <cfRule type="containsText" dxfId="1794" priority="1942" operator="containsText" text="No">
      <formula>NOT(ISERROR(SEARCH("No",BA376)))</formula>
    </cfRule>
    <cfRule type="containsText" dxfId="1793" priority="1943" operator="containsText" text="Yes">
      <formula>NOT(ISERROR(SEARCH("Yes",BA376)))</formula>
    </cfRule>
    <cfRule type="containsText" dxfId="1792" priority="1944" operator="containsText" text="No">
      <formula>NOT(ISERROR(SEARCH("No",BA376)))</formula>
    </cfRule>
  </conditionalFormatting>
  <conditionalFormatting sqref="BA376:BA378">
    <cfRule type="containsText" dxfId="1791" priority="1941" operator="containsText" text="No">
      <formula>NOT(ISERROR(SEARCH("No",BA376)))</formula>
    </cfRule>
  </conditionalFormatting>
  <conditionalFormatting sqref="BA376:BA378">
    <cfRule type="containsText" dxfId="1790" priority="1939" operator="containsText" text="No">
      <formula>NOT(ISERROR(SEARCH("No",BA376)))</formula>
    </cfRule>
    <cfRule type="containsText" dxfId="1789" priority="1940" operator="containsText" text="Yes">
      <formula>NOT(ISERROR(SEARCH("Yes",BA376)))</formula>
    </cfRule>
  </conditionalFormatting>
  <conditionalFormatting sqref="BA376:BA378">
    <cfRule type="containsText" dxfId="1788" priority="1937" operator="containsText" text="No">
      <formula>NOT(ISERROR(SEARCH("No",BA376)))</formula>
    </cfRule>
    <cfRule type="containsText" dxfId="1787" priority="1938" operator="containsText" text="Yes">
      <formula>NOT(ISERROR(SEARCH("Yes",BA376)))</formula>
    </cfRule>
  </conditionalFormatting>
  <conditionalFormatting sqref="BB376:BD378">
    <cfRule type="expression" dxfId="1786" priority="1935" stopIfTrue="1">
      <formula>BB376="No"</formula>
    </cfRule>
    <cfRule type="expression" dxfId="1785" priority="1936" stopIfTrue="1">
      <formula>BB376="Yes"</formula>
    </cfRule>
  </conditionalFormatting>
  <conditionalFormatting sqref="BB376:BD378">
    <cfRule type="containsText" dxfId="1784" priority="1932" operator="containsText" text="No">
      <formula>NOT(ISERROR(SEARCH("No",BB376)))</formula>
    </cfRule>
    <cfRule type="containsText" dxfId="1783" priority="1933" operator="containsText" text="Yes">
      <formula>NOT(ISERROR(SEARCH("Yes",BB376)))</formula>
    </cfRule>
    <cfRule type="containsText" dxfId="1782" priority="1934" operator="containsText" text="No">
      <formula>NOT(ISERROR(SEARCH("No",BB376)))</formula>
    </cfRule>
  </conditionalFormatting>
  <conditionalFormatting sqref="BB376:BD378">
    <cfRule type="containsText" dxfId="1781" priority="1930" operator="containsText" text="No">
      <formula>NOT(ISERROR(SEARCH("No",BB376)))</formula>
    </cfRule>
    <cfRule type="containsText" dxfId="1780" priority="1931" operator="containsText" text="Yes">
      <formula>NOT(ISERROR(SEARCH("Yes",BB376)))</formula>
    </cfRule>
  </conditionalFormatting>
  <conditionalFormatting sqref="I379:BD379">
    <cfRule type="expression" dxfId="1779" priority="1928" stopIfTrue="1">
      <formula>I379="No"</formula>
    </cfRule>
    <cfRule type="expression" dxfId="1778" priority="1929" stopIfTrue="1">
      <formula>I379="Yes"</formula>
    </cfRule>
  </conditionalFormatting>
  <conditionalFormatting sqref="I379:BD379">
    <cfRule type="containsText" dxfId="1777" priority="1925" operator="containsText" text="No">
      <formula>NOT(ISERROR(SEARCH("No",I379)))</formula>
    </cfRule>
    <cfRule type="containsText" dxfId="1776" priority="1926" operator="containsText" text="Yes">
      <formula>NOT(ISERROR(SEARCH("Yes",I379)))</formula>
    </cfRule>
    <cfRule type="containsText" dxfId="1775" priority="1927" operator="containsText" text="No">
      <formula>NOT(ISERROR(SEARCH("No",I379)))</formula>
    </cfRule>
  </conditionalFormatting>
  <conditionalFormatting sqref="I394:BD394">
    <cfRule type="expression" dxfId="1774" priority="1923" stopIfTrue="1">
      <formula>I394="No"</formula>
    </cfRule>
    <cfRule type="expression" dxfId="1773" priority="1924" stopIfTrue="1">
      <formula>I394="Yes"</formula>
    </cfRule>
  </conditionalFormatting>
  <conditionalFormatting sqref="I394:BD394">
    <cfRule type="containsText" dxfId="1772" priority="1920" operator="containsText" text="No">
      <formula>NOT(ISERROR(SEARCH("No",I394)))</formula>
    </cfRule>
    <cfRule type="containsText" dxfId="1771" priority="1921" operator="containsText" text="Yes">
      <formula>NOT(ISERROR(SEARCH("Yes",I394)))</formula>
    </cfRule>
    <cfRule type="containsText" dxfId="1770" priority="1922" operator="containsText" text="No">
      <formula>NOT(ISERROR(SEARCH("No",I394)))</formula>
    </cfRule>
  </conditionalFormatting>
  <conditionalFormatting sqref="D487:AE489">
    <cfRule type="expression" dxfId="1769" priority="1918" stopIfTrue="1">
      <formula>D487="No"</formula>
    </cfRule>
    <cfRule type="expression" dxfId="1768" priority="1919" stopIfTrue="1">
      <formula>D487="Yes"</formula>
    </cfRule>
  </conditionalFormatting>
  <conditionalFormatting sqref="AF487:AF489">
    <cfRule type="expression" dxfId="1767" priority="1916" stopIfTrue="1">
      <formula>AF487="No"</formula>
    </cfRule>
    <cfRule type="expression" dxfId="1766" priority="1917" stopIfTrue="1">
      <formula>AF487="Yes"</formula>
    </cfRule>
  </conditionalFormatting>
  <conditionalFormatting sqref="AG487:AH489">
    <cfRule type="expression" dxfId="1765" priority="1914" stopIfTrue="1">
      <formula>AG487="No"</formula>
    </cfRule>
    <cfRule type="expression" dxfId="1764" priority="1915" stopIfTrue="1">
      <formula>AG487="Yes"</formula>
    </cfRule>
  </conditionalFormatting>
  <conditionalFormatting sqref="AI487:AI489">
    <cfRule type="expression" dxfId="1763" priority="1912" stopIfTrue="1">
      <formula>AI487="No"</formula>
    </cfRule>
    <cfRule type="expression" dxfId="1762" priority="1913" stopIfTrue="1">
      <formula>AI487="Yes"</formula>
    </cfRule>
  </conditionalFormatting>
  <conditionalFormatting sqref="AJ487:AQ489">
    <cfRule type="expression" dxfId="1761" priority="1910" stopIfTrue="1">
      <formula>AJ487="No"</formula>
    </cfRule>
    <cfRule type="expression" dxfId="1760" priority="1911" stopIfTrue="1">
      <formula>AJ487="Yes"</formula>
    </cfRule>
  </conditionalFormatting>
  <conditionalFormatting sqref="AL487:AQ489">
    <cfRule type="containsText" dxfId="1759" priority="1908" operator="containsText" text="Yes">
      <formula>NOT(ISERROR(SEARCH("Yes",AL487)))</formula>
    </cfRule>
    <cfRule type="containsText" dxfId="1758" priority="1909" operator="containsText" text="No">
      <formula>NOT(ISERROR(SEARCH("No",AL487)))</formula>
    </cfRule>
  </conditionalFormatting>
  <conditionalFormatting sqref="AN487:AN489">
    <cfRule type="expression" dxfId="1757" priority="1896" stopIfTrue="1">
      <formula>AN487="No"</formula>
    </cfRule>
    <cfRule type="expression" dxfId="1756" priority="1897" stopIfTrue="1">
      <formula>AN487="Yes"</formula>
    </cfRule>
  </conditionalFormatting>
  <conditionalFormatting sqref="D487:AQ489">
    <cfRule type="containsText" dxfId="1755" priority="1905" operator="containsText" text="No">
      <formula>NOT(ISERROR(SEARCH("No",D487)))</formula>
    </cfRule>
    <cfRule type="containsText" dxfId="1754" priority="1906" operator="containsText" text="Yes">
      <formula>NOT(ISERROR(SEARCH("Yes",D487)))</formula>
    </cfRule>
    <cfRule type="containsText" dxfId="1753" priority="1907" operator="containsText" text="No">
      <formula>NOT(ISERROR(SEARCH("No",D487)))</formula>
    </cfRule>
  </conditionalFormatting>
  <conditionalFormatting sqref="AC487:AP489">
    <cfRule type="containsText" dxfId="1752" priority="1904" operator="containsText" text="No">
      <formula>NOT(ISERROR(SEARCH("No",AC487)))</formula>
    </cfRule>
  </conditionalFormatting>
  <conditionalFormatting sqref="AF487:AQ489">
    <cfRule type="containsText" dxfId="1751" priority="1902" operator="containsText" text="No">
      <formula>NOT(ISERROR(SEARCH("No",AF487)))</formula>
    </cfRule>
    <cfRule type="containsText" dxfId="1750" priority="1903" operator="containsText" text="Yes">
      <formula>NOT(ISERROR(SEARCH("Yes",AF487)))</formula>
    </cfRule>
  </conditionalFormatting>
  <conditionalFormatting sqref="AG487:AG489">
    <cfRule type="expression" dxfId="1749" priority="1900" stopIfTrue="1">
      <formula>AG487="No"</formula>
    </cfRule>
    <cfRule type="expression" dxfId="1748" priority="1901" stopIfTrue="1">
      <formula>AG487="Yes"</formula>
    </cfRule>
  </conditionalFormatting>
  <conditionalFormatting sqref="AK487:AK489">
    <cfRule type="expression" dxfId="1747" priority="1898" stopIfTrue="1">
      <formula>AK487="No"</formula>
    </cfRule>
    <cfRule type="expression" dxfId="1746" priority="1899" stopIfTrue="1">
      <formula>AK487="Yes"</formula>
    </cfRule>
  </conditionalFormatting>
  <conditionalFormatting sqref="AO487:AO489">
    <cfRule type="expression" dxfId="1745" priority="1894" stopIfTrue="1">
      <formula>AO487="No"</formula>
    </cfRule>
    <cfRule type="expression" dxfId="1744" priority="1895" stopIfTrue="1">
      <formula>AO487="Yes"</formula>
    </cfRule>
  </conditionalFormatting>
  <conditionalFormatting sqref="AP487:AP489">
    <cfRule type="expression" dxfId="1743" priority="1892" stopIfTrue="1">
      <formula>AP487="No"</formula>
    </cfRule>
    <cfRule type="expression" dxfId="1742" priority="1893" stopIfTrue="1">
      <formula>AP487="Yes"</formula>
    </cfRule>
  </conditionalFormatting>
  <conditionalFormatting sqref="AQ487:AQ489">
    <cfRule type="expression" dxfId="1741" priority="1890" stopIfTrue="1">
      <formula>AQ487="No"</formula>
    </cfRule>
    <cfRule type="expression" dxfId="1740" priority="1891" stopIfTrue="1">
      <formula>AQ487="Yes"</formula>
    </cfRule>
  </conditionalFormatting>
  <conditionalFormatting sqref="AH487:AH489">
    <cfRule type="expression" dxfId="1739" priority="1888" stopIfTrue="1">
      <formula>AH487="No"</formula>
    </cfRule>
    <cfRule type="expression" dxfId="1738" priority="1889" stopIfTrue="1">
      <formula>AH487="Yes"</formula>
    </cfRule>
  </conditionalFormatting>
  <conditionalFormatting sqref="AJ487:AJ489">
    <cfRule type="expression" dxfId="1737" priority="1886" stopIfTrue="1">
      <formula>AJ487="No"</formula>
    </cfRule>
    <cfRule type="expression" dxfId="1736" priority="1887" stopIfTrue="1">
      <formula>AJ487="Yes"</formula>
    </cfRule>
  </conditionalFormatting>
  <conditionalFormatting sqref="AR487:AR489">
    <cfRule type="expression" dxfId="1735" priority="1884" stopIfTrue="1">
      <formula>AR487="No"</formula>
    </cfRule>
    <cfRule type="expression" dxfId="1734" priority="1885" stopIfTrue="1">
      <formula>AR487="Yes"</formula>
    </cfRule>
  </conditionalFormatting>
  <conditionalFormatting sqref="AR487:AR489">
    <cfRule type="containsText" dxfId="1733" priority="1881" operator="containsText" text="No">
      <formula>NOT(ISERROR(SEARCH("No",AR487)))</formula>
    </cfRule>
    <cfRule type="containsText" dxfId="1732" priority="1882" operator="containsText" text="Yes">
      <formula>NOT(ISERROR(SEARCH("Yes",AR487)))</formula>
    </cfRule>
    <cfRule type="containsText" dxfId="1731" priority="1883" operator="containsText" text="No">
      <formula>NOT(ISERROR(SEARCH("No",AR487)))</formula>
    </cfRule>
  </conditionalFormatting>
  <conditionalFormatting sqref="AR487:AR489">
    <cfRule type="containsText" dxfId="1730" priority="1880" operator="containsText" text="No">
      <formula>NOT(ISERROR(SEARCH("No",AR487)))</formula>
    </cfRule>
  </conditionalFormatting>
  <conditionalFormatting sqref="AS487:AS489">
    <cfRule type="expression" dxfId="1729" priority="1878" stopIfTrue="1">
      <formula>AS487="No"</formula>
    </cfRule>
    <cfRule type="expression" dxfId="1728" priority="1879" stopIfTrue="1">
      <formula>AS487="Yes"</formula>
    </cfRule>
  </conditionalFormatting>
  <conditionalFormatting sqref="AS487:AS489">
    <cfRule type="containsText" dxfId="1727" priority="1875" operator="containsText" text="No">
      <formula>NOT(ISERROR(SEARCH("No",AS487)))</formula>
    </cfRule>
    <cfRule type="containsText" dxfId="1726" priority="1876" operator="containsText" text="Yes">
      <formula>NOT(ISERROR(SEARCH("Yes",AS487)))</formula>
    </cfRule>
    <cfRule type="containsText" dxfId="1725" priority="1877" operator="containsText" text="No">
      <formula>NOT(ISERROR(SEARCH("No",AS487)))</formula>
    </cfRule>
  </conditionalFormatting>
  <conditionalFormatting sqref="AS487:AS489">
    <cfRule type="containsText" dxfId="1724" priority="1874" operator="containsText" text="No">
      <formula>NOT(ISERROR(SEARCH("No",AS487)))</formula>
    </cfRule>
  </conditionalFormatting>
  <conditionalFormatting sqref="AT487:AT489">
    <cfRule type="expression" dxfId="1723" priority="1872" stopIfTrue="1">
      <formula>AT487="No"</formula>
    </cfRule>
    <cfRule type="expression" dxfId="1722" priority="1873" stopIfTrue="1">
      <formula>AT487="Yes"</formula>
    </cfRule>
  </conditionalFormatting>
  <conditionalFormatting sqref="AT487:AT489">
    <cfRule type="containsText" dxfId="1721" priority="1869" operator="containsText" text="No">
      <formula>NOT(ISERROR(SEARCH("No",AT487)))</formula>
    </cfRule>
    <cfRule type="containsText" dxfId="1720" priority="1870" operator="containsText" text="Yes">
      <formula>NOT(ISERROR(SEARCH("Yes",AT487)))</formula>
    </cfRule>
    <cfRule type="containsText" dxfId="1719" priority="1871" operator="containsText" text="No">
      <formula>NOT(ISERROR(SEARCH("No",AT487)))</formula>
    </cfRule>
  </conditionalFormatting>
  <conditionalFormatting sqref="AT487:AT489">
    <cfRule type="containsText" dxfId="1718" priority="1868" operator="containsText" text="No">
      <formula>NOT(ISERROR(SEARCH("No",AT487)))</formula>
    </cfRule>
  </conditionalFormatting>
  <conditionalFormatting sqref="AT487:AT489">
    <cfRule type="containsText" dxfId="1717" priority="1866" operator="containsText" text="No">
      <formula>NOT(ISERROR(SEARCH("No",AT487)))</formula>
    </cfRule>
    <cfRule type="containsText" dxfId="1716" priority="1867" operator="containsText" text="Yes">
      <formula>NOT(ISERROR(SEARCH("Yes",AT487)))</formula>
    </cfRule>
  </conditionalFormatting>
  <conditionalFormatting sqref="AU487:AU489">
    <cfRule type="expression" dxfId="1715" priority="1864" stopIfTrue="1">
      <formula>AU487="No"</formula>
    </cfRule>
    <cfRule type="expression" dxfId="1714" priority="1865" stopIfTrue="1">
      <formula>AU487="Yes"</formula>
    </cfRule>
  </conditionalFormatting>
  <conditionalFormatting sqref="AU487:AU489">
    <cfRule type="containsText" dxfId="1713" priority="1861" operator="containsText" text="No">
      <formula>NOT(ISERROR(SEARCH("No",AU487)))</formula>
    </cfRule>
    <cfRule type="containsText" dxfId="1712" priority="1862" operator="containsText" text="Yes">
      <formula>NOT(ISERROR(SEARCH("Yes",AU487)))</formula>
    </cfRule>
    <cfRule type="containsText" dxfId="1711" priority="1863" operator="containsText" text="No">
      <formula>NOT(ISERROR(SEARCH("No",AU487)))</formula>
    </cfRule>
  </conditionalFormatting>
  <conditionalFormatting sqref="AV487:AV489">
    <cfRule type="expression" dxfId="1710" priority="1859" stopIfTrue="1">
      <formula>AV487="No"</formula>
    </cfRule>
    <cfRule type="expression" dxfId="1709" priority="1860" stopIfTrue="1">
      <formula>AV487="Yes"</formula>
    </cfRule>
  </conditionalFormatting>
  <conditionalFormatting sqref="AV487:AV489">
    <cfRule type="containsText" dxfId="1708" priority="1856" operator="containsText" text="No">
      <formula>NOT(ISERROR(SEARCH("No",AV487)))</formula>
    </cfRule>
    <cfRule type="containsText" dxfId="1707" priority="1857" operator="containsText" text="Yes">
      <formula>NOT(ISERROR(SEARCH("Yes",AV487)))</formula>
    </cfRule>
    <cfRule type="containsText" dxfId="1706" priority="1858" operator="containsText" text="No">
      <formula>NOT(ISERROR(SEARCH("No",AV487)))</formula>
    </cfRule>
  </conditionalFormatting>
  <conditionalFormatting sqref="AW487:AW489">
    <cfRule type="expression" dxfId="1705" priority="1854" stopIfTrue="1">
      <formula>AW487="No"</formula>
    </cfRule>
    <cfRule type="expression" dxfId="1704" priority="1855" stopIfTrue="1">
      <formula>AW487="Yes"</formula>
    </cfRule>
  </conditionalFormatting>
  <conditionalFormatting sqref="AW487:AW489">
    <cfRule type="containsText" dxfId="1703" priority="1851" operator="containsText" text="No">
      <formula>NOT(ISERROR(SEARCH("No",AW487)))</formula>
    </cfRule>
    <cfRule type="containsText" dxfId="1702" priority="1852" operator="containsText" text="Yes">
      <formula>NOT(ISERROR(SEARCH("Yes",AW487)))</formula>
    </cfRule>
    <cfRule type="containsText" dxfId="1701" priority="1853" operator="containsText" text="No">
      <formula>NOT(ISERROR(SEARCH("No",AW487)))</formula>
    </cfRule>
  </conditionalFormatting>
  <conditionalFormatting sqref="AW487:AW489">
    <cfRule type="containsText" dxfId="1700" priority="1850" operator="containsText" text="No">
      <formula>NOT(ISERROR(SEARCH("No",AW487)))</formula>
    </cfRule>
  </conditionalFormatting>
  <conditionalFormatting sqref="AW487:AW489">
    <cfRule type="containsText" dxfId="1699" priority="1848" operator="containsText" text="No">
      <formula>NOT(ISERROR(SEARCH("No",AW487)))</formula>
    </cfRule>
    <cfRule type="containsText" dxfId="1698" priority="1849" operator="containsText" text="Yes">
      <formula>NOT(ISERROR(SEARCH("Yes",AW487)))</formula>
    </cfRule>
  </conditionalFormatting>
  <conditionalFormatting sqref="AX487:AX489">
    <cfRule type="expression" dxfId="1697" priority="1846" stopIfTrue="1">
      <formula>AX487="No"</formula>
    </cfRule>
    <cfRule type="expression" dxfId="1696" priority="1847" stopIfTrue="1">
      <formula>AX487="Yes"</formula>
    </cfRule>
  </conditionalFormatting>
  <conditionalFormatting sqref="AX487:AX489">
    <cfRule type="containsText" dxfId="1695" priority="1843" operator="containsText" text="No">
      <formula>NOT(ISERROR(SEARCH("No",AX487)))</formula>
    </cfRule>
    <cfRule type="containsText" dxfId="1694" priority="1844" operator="containsText" text="Yes">
      <formula>NOT(ISERROR(SEARCH("Yes",AX487)))</formula>
    </cfRule>
    <cfRule type="containsText" dxfId="1693" priority="1845" operator="containsText" text="No">
      <formula>NOT(ISERROR(SEARCH("No",AX487)))</formula>
    </cfRule>
  </conditionalFormatting>
  <conditionalFormatting sqref="AX487:AX489">
    <cfRule type="containsText" dxfId="1692" priority="1842" operator="containsText" text="No">
      <formula>NOT(ISERROR(SEARCH("No",AX487)))</formula>
    </cfRule>
  </conditionalFormatting>
  <conditionalFormatting sqref="AX487:AX489">
    <cfRule type="containsText" dxfId="1691" priority="1840" operator="containsText" text="No">
      <formula>NOT(ISERROR(SEARCH("No",AX487)))</formula>
    </cfRule>
    <cfRule type="containsText" dxfId="1690" priority="1841" operator="containsText" text="Yes">
      <formula>NOT(ISERROR(SEARCH("Yes",AX487)))</formula>
    </cfRule>
  </conditionalFormatting>
  <conditionalFormatting sqref="AY487:AY489">
    <cfRule type="expression" dxfId="1689" priority="1838" stopIfTrue="1">
      <formula>AY487="No"</formula>
    </cfRule>
    <cfRule type="expression" dxfId="1688" priority="1839" stopIfTrue="1">
      <formula>AY487="Yes"</formula>
    </cfRule>
  </conditionalFormatting>
  <conditionalFormatting sqref="AY487:AY489">
    <cfRule type="containsText" dxfId="1687" priority="1835" operator="containsText" text="No">
      <formula>NOT(ISERROR(SEARCH("No",AY487)))</formula>
    </cfRule>
    <cfRule type="containsText" dxfId="1686" priority="1836" operator="containsText" text="Yes">
      <formula>NOT(ISERROR(SEARCH("Yes",AY487)))</formula>
    </cfRule>
    <cfRule type="containsText" dxfId="1685" priority="1837" operator="containsText" text="No">
      <formula>NOT(ISERROR(SEARCH("No",AY487)))</formula>
    </cfRule>
  </conditionalFormatting>
  <conditionalFormatting sqref="AZ487:AZ489">
    <cfRule type="expression" dxfId="1684" priority="1833" stopIfTrue="1">
      <formula>AZ487="No"</formula>
    </cfRule>
    <cfRule type="expression" dxfId="1683" priority="1834" stopIfTrue="1">
      <formula>AZ487="Yes"</formula>
    </cfRule>
  </conditionalFormatting>
  <conditionalFormatting sqref="AZ487:AZ489">
    <cfRule type="containsText" dxfId="1682" priority="1830" operator="containsText" text="No">
      <formula>NOT(ISERROR(SEARCH("No",AZ487)))</formula>
    </cfRule>
    <cfRule type="containsText" dxfId="1681" priority="1831" operator="containsText" text="Yes">
      <formula>NOT(ISERROR(SEARCH("Yes",AZ487)))</formula>
    </cfRule>
    <cfRule type="containsText" dxfId="1680" priority="1832" operator="containsText" text="No">
      <formula>NOT(ISERROR(SEARCH("No",AZ487)))</formula>
    </cfRule>
  </conditionalFormatting>
  <conditionalFormatting sqref="AZ487:AZ489">
    <cfRule type="containsText" dxfId="1679" priority="1829" operator="containsText" text="No">
      <formula>NOT(ISERROR(SEARCH("No",AZ487)))</formula>
    </cfRule>
  </conditionalFormatting>
  <conditionalFormatting sqref="AZ487:AZ489">
    <cfRule type="containsText" dxfId="1678" priority="1827" operator="containsText" text="No">
      <formula>NOT(ISERROR(SEARCH("No",AZ487)))</formula>
    </cfRule>
    <cfRule type="containsText" dxfId="1677" priority="1828" operator="containsText" text="Yes">
      <formula>NOT(ISERROR(SEARCH("Yes",AZ487)))</formula>
    </cfRule>
  </conditionalFormatting>
  <conditionalFormatting sqref="BA487:BA489">
    <cfRule type="expression" dxfId="1676" priority="1825" stopIfTrue="1">
      <formula>BA487="No"</formula>
    </cfRule>
    <cfRule type="expression" dxfId="1675" priority="1826" stopIfTrue="1">
      <formula>BA487="Yes"</formula>
    </cfRule>
  </conditionalFormatting>
  <conditionalFormatting sqref="BA487:BA489">
    <cfRule type="containsText" dxfId="1674" priority="1822" operator="containsText" text="No">
      <formula>NOT(ISERROR(SEARCH("No",BA487)))</formula>
    </cfRule>
    <cfRule type="containsText" dxfId="1673" priority="1823" operator="containsText" text="Yes">
      <formula>NOT(ISERROR(SEARCH("Yes",BA487)))</formula>
    </cfRule>
    <cfRule type="containsText" dxfId="1672" priority="1824" operator="containsText" text="No">
      <formula>NOT(ISERROR(SEARCH("No",BA487)))</formula>
    </cfRule>
  </conditionalFormatting>
  <conditionalFormatting sqref="BA487:BA489">
    <cfRule type="containsText" dxfId="1671" priority="1821" operator="containsText" text="No">
      <formula>NOT(ISERROR(SEARCH("No",BA487)))</formula>
    </cfRule>
  </conditionalFormatting>
  <conditionalFormatting sqref="BA487:BA489">
    <cfRule type="containsText" dxfId="1670" priority="1819" operator="containsText" text="No">
      <formula>NOT(ISERROR(SEARCH("No",BA487)))</formula>
    </cfRule>
    <cfRule type="containsText" dxfId="1669" priority="1820" operator="containsText" text="Yes">
      <formula>NOT(ISERROR(SEARCH("Yes",BA487)))</formula>
    </cfRule>
  </conditionalFormatting>
  <conditionalFormatting sqref="BB487:BD489">
    <cfRule type="expression" dxfId="1668" priority="1817" stopIfTrue="1">
      <formula>BB487="No"</formula>
    </cfRule>
    <cfRule type="expression" dxfId="1667" priority="1818" stopIfTrue="1">
      <formula>BB487="Yes"</formula>
    </cfRule>
  </conditionalFormatting>
  <conditionalFormatting sqref="BB487:BD489">
    <cfRule type="containsText" dxfId="1666" priority="1814" operator="containsText" text="No">
      <formula>NOT(ISERROR(SEARCH("No",BB487)))</formula>
    </cfRule>
    <cfRule type="containsText" dxfId="1665" priority="1815" operator="containsText" text="Yes">
      <formula>NOT(ISERROR(SEARCH("Yes",BB487)))</formula>
    </cfRule>
    <cfRule type="containsText" dxfId="1664" priority="1816" operator="containsText" text="No">
      <formula>NOT(ISERROR(SEARCH("No",BB487)))</formula>
    </cfRule>
  </conditionalFormatting>
  <conditionalFormatting sqref="D560:AE562">
    <cfRule type="expression" dxfId="1663" priority="1812" stopIfTrue="1">
      <formula>D560="No"</formula>
    </cfRule>
    <cfRule type="expression" dxfId="1662" priority="1813" stopIfTrue="1">
      <formula>D560="Yes"</formula>
    </cfRule>
  </conditionalFormatting>
  <conditionalFormatting sqref="AF560:AF562">
    <cfRule type="expression" dxfId="1661" priority="1810" stopIfTrue="1">
      <formula>AF560="No"</formula>
    </cfRule>
    <cfRule type="expression" dxfId="1660" priority="1811" stopIfTrue="1">
      <formula>AF560="Yes"</formula>
    </cfRule>
  </conditionalFormatting>
  <conditionalFormatting sqref="AG560:AH562">
    <cfRule type="expression" dxfId="1659" priority="1808" stopIfTrue="1">
      <formula>AG560="No"</formula>
    </cfRule>
    <cfRule type="expression" dxfId="1658" priority="1809" stopIfTrue="1">
      <formula>AG560="Yes"</formula>
    </cfRule>
  </conditionalFormatting>
  <conditionalFormatting sqref="AI560:AI562">
    <cfRule type="expression" dxfId="1657" priority="1806" stopIfTrue="1">
      <formula>AI560="No"</formula>
    </cfRule>
    <cfRule type="expression" dxfId="1656" priority="1807" stopIfTrue="1">
      <formula>AI560="Yes"</formula>
    </cfRule>
  </conditionalFormatting>
  <conditionalFormatting sqref="AJ560:AQ562">
    <cfRule type="expression" dxfId="1655" priority="1804" stopIfTrue="1">
      <formula>AJ560="No"</formula>
    </cfRule>
    <cfRule type="expression" dxfId="1654" priority="1805" stopIfTrue="1">
      <formula>AJ560="Yes"</formula>
    </cfRule>
  </conditionalFormatting>
  <conditionalFormatting sqref="AL560:AQ562">
    <cfRule type="containsText" dxfId="1653" priority="1802" operator="containsText" text="Yes">
      <formula>NOT(ISERROR(SEARCH("Yes",AL560)))</formula>
    </cfRule>
    <cfRule type="containsText" dxfId="1652" priority="1803" operator="containsText" text="No">
      <formula>NOT(ISERROR(SEARCH("No",AL560)))</formula>
    </cfRule>
  </conditionalFormatting>
  <conditionalFormatting sqref="D560:AQ562">
    <cfRule type="containsText" dxfId="1651" priority="1799" operator="containsText" text="No">
      <formula>NOT(ISERROR(SEARCH("No",D560)))</formula>
    </cfRule>
    <cfRule type="containsText" dxfId="1650" priority="1800" operator="containsText" text="Yes">
      <formula>NOT(ISERROR(SEARCH("Yes",D560)))</formula>
    </cfRule>
    <cfRule type="containsText" dxfId="1649" priority="1801" operator="containsText" text="No">
      <formula>NOT(ISERROR(SEARCH("No",D560)))</formula>
    </cfRule>
  </conditionalFormatting>
  <conditionalFormatting sqref="AC560:AP562">
    <cfRule type="containsText" dxfId="1648" priority="1798" operator="containsText" text="No">
      <formula>NOT(ISERROR(SEARCH("No",AC560)))</formula>
    </cfRule>
  </conditionalFormatting>
  <conditionalFormatting sqref="AF560:AQ562">
    <cfRule type="containsText" dxfId="1647" priority="1796" operator="containsText" text="No">
      <formula>NOT(ISERROR(SEARCH("No",AF560)))</formula>
    </cfRule>
    <cfRule type="containsText" dxfId="1646" priority="1797" operator="containsText" text="Yes">
      <formula>NOT(ISERROR(SEARCH("Yes",AF560)))</formula>
    </cfRule>
  </conditionalFormatting>
  <conditionalFormatting sqref="AG560:AG562">
    <cfRule type="expression" dxfId="1645" priority="1794" stopIfTrue="1">
      <formula>AG560="No"</formula>
    </cfRule>
    <cfRule type="expression" dxfId="1644" priority="1795" stopIfTrue="1">
      <formula>AG560="Yes"</formula>
    </cfRule>
  </conditionalFormatting>
  <conditionalFormatting sqref="AK560:AK562">
    <cfRule type="expression" dxfId="1643" priority="1792" stopIfTrue="1">
      <formula>AK560="No"</formula>
    </cfRule>
    <cfRule type="expression" dxfId="1642" priority="1793" stopIfTrue="1">
      <formula>AK560="Yes"</formula>
    </cfRule>
  </conditionalFormatting>
  <conditionalFormatting sqref="AN560:AN562">
    <cfRule type="expression" dxfId="1641" priority="1790" stopIfTrue="1">
      <formula>AN560="No"</formula>
    </cfRule>
    <cfRule type="expression" dxfId="1640" priority="1791" stopIfTrue="1">
      <formula>AN560="Yes"</formula>
    </cfRule>
  </conditionalFormatting>
  <conditionalFormatting sqref="AO560:AO562">
    <cfRule type="expression" dxfId="1639" priority="1788" stopIfTrue="1">
      <formula>AO560="No"</formula>
    </cfRule>
    <cfRule type="expression" dxfId="1638" priority="1789" stopIfTrue="1">
      <formula>AO560="Yes"</formula>
    </cfRule>
  </conditionalFormatting>
  <conditionalFormatting sqref="AP560:AP562">
    <cfRule type="expression" dxfId="1637" priority="1786" stopIfTrue="1">
      <formula>AP560="No"</formula>
    </cfRule>
    <cfRule type="expression" dxfId="1636" priority="1787" stopIfTrue="1">
      <formula>AP560="Yes"</formula>
    </cfRule>
  </conditionalFormatting>
  <conditionalFormatting sqref="AQ560:AQ562">
    <cfRule type="expression" dxfId="1635" priority="1784" stopIfTrue="1">
      <formula>AQ560="No"</formula>
    </cfRule>
    <cfRule type="expression" dxfId="1634" priority="1785" stopIfTrue="1">
      <formula>AQ560="Yes"</formula>
    </cfRule>
  </conditionalFormatting>
  <conditionalFormatting sqref="D560:AQ562">
    <cfRule type="containsText" dxfId="1633" priority="1782" operator="containsText" text="No">
      <formula>NOT(ISERROR(SEARCH("No",D560)))</formula>
    </cfRule>
    <cfRule type="containsText" dxfId="1632" priority="1783" operator="containsText" text="Yes">
      <formula>NOT(ISERROR(SEARCH("Yes",D560)))</formula>
    </cfRule>
  </conditionalFormatting>
  <conditionalFormatting sqref="AR560:AR562">
    <cfRule type="expression" dxfId="1631" priority="1780" stopIfTrue="1">
      <formula>AR560="No"</formula>
    </cfRule>
    <cfRule type="expression" dxfId="1630" priority="1781" stopIfTrue="1">
      <formula>AR560="Yes"</formula>
    </cfRule>
  </conditionalFormatting>
  <conditionalFormatting sqref="AR560:AR562">
    <cfRule type="containsText" dxfId="1629" priority="1777" operator="containsText" text="No">
      <formula>NOT(ISERROR(SEARCH("No",AR560)))</formula>
    </cfRule>
    <cfRule type="containsText" dxfId="1628" priority="1778" operator="containsText" text="Yes">
      <formula>NOT(ISERROR(SEARCH("Yes",AR560)))</formula>
    </cfRule>
    <cfRule type="containsText" dxfId="1627" priority="1779" operator="containsText" text="No">
      <formula>NOT(ISERROR(SEARCH("No",AR560)))</formula>
    </cfRule>
  </conditionalFormatting>
  <conditionalFormatting sqref="AR560:AR562">
    <cfRule type="containsText" dxfId="1626" priority="1776" operator="containsText" text="No">
      <formula>NOT(ISERROR(SEARCH("No",AR560)))</formula>
    </cfRule>
  </conditionalFormatting>
  <conditionalFormatting sqref="AR560:AR562">
    <cfRule type="containsText" dxfId="1625" priority="1774" operator="containsText" text="No">
      <formula>NOT(ISERROR(SEARCH("No",AR560)))</formula>
    </cfRule>
    <cfRule type="containsText" dxfId="1624" priority="1775" operator="containsText" text="Yes">
      <formula>NOT(ISERROR(SEARCH("Yes",AR560)))</formula>
    </cfRule>
  </conditionalFormatting>
  <conditionalFormatting sqref="AS560:AS562">
    <cfRule type="expression" dxfId="1623" priority="1772" stopIfTrue="1">
      <formula>AS560="No"</formula>
    </cfRule>
    <cfRule type="expression" dxfId="1622" priority="1773" stopIfTrue="1">
      <formula>AS560="Yes"</formula>
    </cfRule>
  </conditionalFormatting>
  <conditionalFormatting sqref="AS560:AS562">
    <cfRule type="containsText" dxfId="1621" priority="1769" operator="containsText" text="No">
      <formula>NOT(ISERROR(SEARCH("No",AS560)))</formula>
    </cfRule>
    <cfRule type="containsText" dxfId="1620" priority="1770" operator="containsText" text="Yes">
      <formula>NOT(ISERROR(SEARCH("Yes",AS560)))</formula>
    </cfRule>
    <cfRule type="containsText" dxfId="1619" priority="1771" operator="containsText" text="No">
      <formula>NOT(ISERROR(SEARCH("No",AS560)))</formula>
    </cfRule>
  </conditionalFormatting>
  <conditionalFormatting sqref="AS560:AS562">
    <cfRule type="containsText" dxfId="1618" priority="1768" operator="containsText" text="No">
      <formula>NOT(ISERROR(SEARCH("No",AS560)))</formula>
    </cfRule>
  </conditionalFormatting>
  <conditionalFormatting sqref="AS560:AS562">
    <cfRule type="containsText" dxfId="1617" priority="1766" operator="containsText" text="No">
      <formula>NOT(ISERROR(SEARCH("No",AS560)))</formula>
    </cfRule>
    <cfRule type="containsText" dxfId="1616" priority="1767" operator="containsText" text="Yes">
      <formula>NOT(ISERROR(SEARCH("Yes",AS560)))</formula>
    </cfRule>
  </conditionalFormatting>
  <conditionalFormatting sqref="AT560:AT562">
    <cfRule type="expression" dxfId="1615" priority="1764" stopIfTrue="1">
      <formula>AT560="No"</formula>
    </cfRule>
    <cfRule type="expression" dxfId="1614" priority="1765" stopIfTrue="1">
      <formula>AT560="Yes"</formula>
    </cfRule>
  </conditionalFormatting>
  <conditionalFormatting sqref="AT560:AT562">
    <cfRule type="containsText" dxfId="1613" priority="1761" operator="containsText" text="No">
      <formula>NOT(ISERROR(SEARCH("No",AT560)))</formula>
    </cfRule>
    <cfRule type="containsText" dxfId="1612" priority="1762" operator="containsText" text="Yes">
      <formula>NOT(ISERROR(SEARCH("Yes",AT560)))</formula>
    </cfRule>
    <cfRule type="containsText" dxfId="1611" priority="1763" operator="containsText" text="No">
      <formula>NOT(ISERROR(SEARCH("No",AT560)))</formula>
    </cfRule>
  </conditionalFormatting>
  <conditionalFormatting sqref="AT560:AT562">
    <cfRule type="containsText" dxfId="1610" priority="1760" operator="containsText" text="No">
      <formula>NOT(ISERROR(SEARCH("No",AT560)))</formula>
    </cfRule>
  </conditionalFormatting>
  <conditionalFormatting sqref="AT560:AT562">
    <cfRule type="containsText" dxfId="1609" priority="1758" operator="containsText" text="No">
      <formula>NOT(ISERROR(SEARCH("No",AT560)))</formula>
    </cfRule>
    <cfRule type="containsText" dxfId="1608" priority="1759" operator="containsText" text="Yes">
      <formula>NOT(ISERROR(SEARCH("Yes",AT560)))</formula>
    </cfRule>
  </conditionalFormatting>
  <conditionalFormatting sqref="AT560:AT562">
    <cfRule type="containsText" dxfId="1607" priority="1756" operator="containsText" text="No">
      <formula>NOT(ISERROR(SEARCH("No",AT560)))</formula>
    </cfRule>
    <cfRule type="containsText" dxfId="1606" priority="1757" operator="containsText" text="Yes">
      <formula>NOT(ISERROR(SEARCH("Yes",AT560)))</formula>
    </cfRule>
  </conditionalFormatting>
  <conditionalFormatting sqref="AU560:AU562">
    <cfRule type="expression" dxfId="1605" priority="1754" stopIfTrue="1">
      <formula>AU560="No"</formula>
    </cfRule>
    <cfRule type="expression" dxfId="1604" priority="1755" stopIfTrue="1">
      <formula>AU560="Yes"</formula>
    </cfRule>
  </conditionalFormatting>
  <conditionalFormatting sqref="AU560:AU562">
    <cfRule type="containsText" dxfId="1603" priority="1751" operator="containsText" text="No">
      <formula>NOT(ISERROR(SEARCH("No",AU560)))</formula>
    </cfRule>
    <cfRule type="containsText" dxfId="1602" priority="1752" operator="containsText" text="Yes">
      <formula>NOT(ISERROR(SEARCH("Yes",AU560)))</formula>
    </cfRule>
    <cfRule type="containsText" dxfId="1601" priority="1753" operator="containsText" text="No">
      <formula>NOT(ISERROR(SEARCH("No",AU560)))</formula>
    </cfRule>
  </conditionalFormatting>
  <conditionalFormatting sqref="AU560:AU562">
    <cfRule type="containsText" dxfId="1600" priority="1749" operator="containsText" text="No">
      <formula>NOT(ISERROR(SEARCH("No",AU560)))</formula>
    </cfRule>
    <cfRule type="containsText" dxfId="1599" priority="1750" operator="containsText" text="Yes">
      <formula>NOT(ISERROR(SEARCH("Yes",AU560)))</formula>
    </cfRule>
  </conditionalFormatting>
  <conditionalFormatting sqref="AV560:AV562">
    <cfRule type="expression" dxfId="1598" priority="1747" stopIfTrue="1">
      <formula>AV560="No"</formula>
    </cfRule>
    <cfRule type="expression" dxfId="1597" priority="1748" stopIfTrue="1">
      <formula>AV560="Yes"</formula>
    </cfRule>
  </conditionalFormatting>
  <conditionalFormatting sqref="AV560:AV562">
    <cfRule type="containsText" dxfId="1596" priority="1744" operator="containsText" text="No">
      <formula>NOT(ISERROR(SEARCH("No",AV560)))</formula>
    </cfRule>
    <cfRule type="containsText" dxfId="1595" priority="1745" operator="containsText" text="Yes">
      <formula>NOT(ISERROR(SEARCH("Yes",AV560)))</formula>
    </cfRule>
    <cfRule type="containsText" dxfId="1594" priority="1746" operator="containsText" text="No">
      <formula>NOT(ISERROR(SEARCH("No",AV560)))</formula>
    </cfRule>
  </conditionalFormatting>
  <conditionalFormatting sqref="AV560:AV562">
    <cfRule type="containsText" dxfId="1593" priority="1742" operator="containsText" text="No">
      <formula>NOT(ISERROR(SEARCH("No",AV560)))</formula>
    </cfRule>
    <cfRule type="containsText" dxfId="1592" priority="1743" operator="containsText" text="Yes">
      <formula>NOT(ISERROR(SEARCH("Yes",AV560)))</formula>
    </cfRule>
  </conditionalFormatting>
  <conditionalFormatting sqref="AW560:AW562">
    <cfRule type="expression" dxfId="1591" priority="1740" stopIfTrue="1">
      <formula>AW560="No"</formula>
    </cfRule>
    <cfRule type="expression" dxfId="1590" priority="1741" stopIfTrue="1">
      <formula>AW560="Yes"</formula>
    </cfRule>
  </conditionalFormatting>
  <conditionalFormatting sqref="AW560:AW562">
    <cfRule type="containsText" dxfId="1589" priority="1737" operator="containsText" text="No">
      <formula>NOT(ISERROR(SEARCH("No",AW560)))</formula>
    </cfRule>
    <cfRule type="containsText" dxfId="1588" priority="1738" operator="containsText" text="Yes">
      <formula>NOT(ISERROR(SEARCH("Yes",AW560)))</formula>
    </cfRule>
    <cfRule type="containsText" dxfId="1587" priority="1739" operator="containsText" text="No">
      <formula>NOT(ISERROR(SEARCH("No",AW560)))</formula>
    </cfRule>
  </conditionalFormatting>
  <conditionalFormatting sqref="AW560:AW562">
    <cfRule type="containsText" dxfId="1586" priority="1736" operator="containsText" text="No">
      <formula>NOT(ISERROR(SEARCH("No",AW560)))</formula>
    </cfRule>
  </conditionalFormatting>
  <conditionalFormatting sqref="AW560:AW562">
    <cfRule type="containsText" dxfId="1585" priority="1734" operator="containsText" text="No">
      <formula>NOT(ISERROR(SEARCH("No",AW560)))</formula>
    </cfRule>
    <cfRule type="containsText" dxfId="1584" priority="1735" operator="containsText" text="Yes">
      <formula>NOT(ISERROR(SEARCH("Yes",AW560)))</formula>
    </cfRule>
  </conditionalFormatting>
  <conditionalFormatting sqref="AW560:AW562">
    <cfRule type="containsText" dxfId="1583" priority="1732" operator="containsText" text="No">
      <formula>NOT(ISERROR(SEARCH("No",AW560)))</formula>
    </cfRule>
    <cfRule type="containsText" dxfId="1582" priority="1733" operator="containsText" text="Yes">
      <formula>NOT(ISERROR(SEARCH("Yes",AW560)))</formula>
    </cfRule>
  </conditionalFormatting>
  <conditionalFormatting sqref="AX560:AX562">
    <cfRule type="expression" dxfId="1581" priority="1730" stopIfTrue="1">
      <formula>AX560="No"</formula>
    </cfRule>
    <cfRule type="expression" dxfId="1580" priority="1731" stopIfTrue="1">
      <formula>AX560="Yes"</formula>
    </cfRule>
  </conditionalFormatting>
  <conditionalFormatting sqref="AX560:AX562">
    <cfRule type="containsText" dxfId="1579" priority="1727" operator="containsText" text="No">
      <formula>NOT(ISERROR(SEARCH("No",AX560)))</formula>
    </cfRule>
    <cfRule type="containsText" dxfId="1578" priority="1728" operator="containsText" text="Yes">
      <formula>NOT(ISERROR(SEARCH("Yes",AX560)))</formula>
    </cfRule>
    <cfRule type="containsText" dxfId="1577" priority="1729" operator="containsText" text="No">
      <formula>NOT(ISERROR(SEARCH("No",AX560)))</formula>
    </cfRule>
  </conditionalFormatting>
  <conditionalFormatting sqref="AX560:AX562">
    <cfRule type="containsText" dxfId="1576" priority="1726" operator="containsText" text="No">
      <formula>NOT(ISERROR(SEARCH("No",AX560)))</formula>
    </cfRule>
  </conditionalFormatting>
  <conditionalFormatting sqref="AX560:AX562">
    <cfRule type="containsText" dxfId="1575" priority="1724" operator="containsText" text="No">
      <formula>NOT(ISERROR(SEARCH("No",AX560)))</formula>
    </cfRule>
    <cfRule type="containsText" dxfId="1574" priority="1725" operator="containsText" text="Yes">
      <formula>NOT(ISERROR(SEARCH("Yes",AX560)))</formula>
    </cfRule>
  </conditionalFormatting>
  <conditionalFormatting sqref="AX560:AX562">
    <cfRule type="containsText" dxfId="1573" priority="1722" operator="containsText" text="No">
      <formula>NOT(ISERROR(SEARCH("No",AX560)))</formula>
    </cfRule>
    <cfRule type="containsText" dxfId="1572" priority="1723" operator="containsText" text="Yes">
      <formula>NOT(ISERROR(SEARCH("Yes",AX560)))</formula>
    </cfRule>
  </conditionalFormatting>
  <conditionalFormatting sqref="AY560:AY562">
    <cfRule type="expression" dxfId="1571" priority="1720" stopIfTrue="1">
      <formula>AY560="No"</formula>
    </cfRule>
    <cfRule type="expression" dxfId="1570" priority="1721" stopIfTrue="1">
      <formula>AY560="Yes"</formula>
    </cfRule>
  </conditionalFormatting>
  <conditionalFormatting sqref="AY560:AY562">
    <cfRule type="containsText" dxfId="1569" priority="1717" operator="containsText" text="No">
      <formula>NOT(ISERROR(SEARCH("No",AY560)))</formula>
    </cfRule>
    <cfRule type="containsText" dxfId="1568" priority="1718" operator="containsText" text="Yes">
      <formula>NOT(ISERROR(SEARCH("Yes",AY560)))</formula>
    </cfRule>
    <cfRule type="containsText" dxfId="1567" priority="1719" operator="containsText" text="No">
      <formula>NOT(ISERROR(SEARCH("No",AY560)))</formula>
    </cfRule>
  </conditionalFormatting>
  <conditionalFormatting sqref="AY560:AY562">
    <cfRule type="containsText" dxfId="1566" priority="1715" operator="containsText" text="No">
      <formula>NOT(ISERROR(SEARCH("No",AY560)))</formula>
    </cfRule>
    <cfRule type="containsText" dxfId="1565" priority="1716" operator="containsText" text="Yes">
      <formula>NOT(ISERROR(SEARCH("Yes",AY560)))</formula>
    </cfRule>
  </conditionalFormatting>
  <conditionalFormatting sqref="AZ560:AZ562">
    <cfRule type="expression" dxfId="1564" priority="1713" stopIfTrue="1">
      <formula>AZ560="No"</formula>
    </cfRule>
    <cfRule type="expression" dxfId="1563" priority="1714" stopIfTrue="1">
      <formula>AZ560="Yes"</formula>
    </cfRule>
  </conditionalFormatting>
  <conditionalFormatting sqref="AZ560:AZ562">
    <cfRule type="containsText" dxfId="1562" priority="1710" operator="containsText" text="No">
      <formula>NOT(ISERROR(SEARCH("No",AZ560)))</formula>
    </cfRule>
    <cfRule type="containsText" dxfId="1561" priority="1711" operator="containsText" text="Yes">
      <formula>NOT(ISERROR(SEARCH("Yes",AZ560)))</formula>
    </cfRule>
    <cfRule type="containsText" dxfId="1560" priority="1712" operator="containsText" text="No">
      <formula>NOT(ISERROR(SEARCH("No",AZ560)))</formula>
    </cfRule>
  </conditionalFormatting>
  <conditionalFormatting sqref="AZ560:AZ562">
    <cfRule type="containsText" dxfId="1559" priority="1709" operator="containsText" text="No">
      <formula>NOT(ISERROR(SEARCH("No",AZ560)))</formula>
    </cfRule>
  </conditionalFormatting>
  <conditionalFormatting sqref="AZ560:AZ562">
    <cfRule type="containsText" dxfId="1558" priority="1707" operator="containsText" text="No">
      <formula>NOT(ISERROR(SEARCH("No",AZ560)))</formula>
    </cfRule>
    <cfRule type="containsText" dxfId="1557" priority="1708" operator="containsText" text="Yes">
      <formula>NOT(ISERROR(SEARCH("Yes",AZ560)))</formula>
    </cfRule>
  </conditionalFormatting>
  <conditionalFormatting sqref="AZ560:AZ562">
    <cfRule type="containsText" dxfId="1556" priority="1705" operator="containsText" text="No">
      <formula>NOT(ISERROR(SEARCH("No",AZ560)))</formula>
    </cfRule>
    <cfRule type="containsText" dxfId="1555" priority="1706" operator="containsText" text="Yes">
      <formula>NOT(ISERROR(SEARCH("Yes",AZ560)))</formula>
    </cfRule>
  </conditionalFormatting>
  <conditionalFormatting sqref="BA560:BA562">
    <cfRule type="expression" dxfId="1554" priority="1703" stopIfTrue="1">
      <formula>BA560="No"</formula>
    </cfRule>
    <cfRule type="expression" dxfId="1553" priority="1704" stopIfTrue="1">
      <formula>BA560="Yes"</formula>
    </cfRule>
  </conditionalFormatting>
  <conditionalFormatting sqref="BA560:BA562">
    <cfRule type="containsText" dxfId="1552" priority="1700" operator="containsText" text="No">
      <formula>NOT(ISERROR(SEARCH("No",BA560)))</formula>
    </cfRule>
    <cfRule type="containsText" dxfId="1551" priority="1701" operator="containsText" text="Yes">
      <formula>NOT(ISERROR(SEARCH("Yes",BA560)))</formula>
    </cfRule>
    <cfRule type="containsText" dxfId="1550" priority="1702" operator="containsText" text="No">
      <formula>NOT(ISERROR(SEARCH("No",BA560)))</formula>
    </cfRule>
  </conditionalFormatting>
  <conditionalFormatting sqref="BA560:BA562">
    <cfRule type="containsText" dxfId="1549" priority="1699" operator="containsText" text="No">
      <formula>NOT(ISERROR(SEARCH("No",BA560)))</formula>
    </cfRule>
  </conditionalFormatting>
  <conditionalFormatting sqref="BA560:BA562">
    <cfRule type="containsText" dxfId="1548" priority="1697" operator="containsText" text="No">
      <formula>NOT(ISERROR(SEARCH("No",BA560)))</formula>
    </cfRule>
    <cfRule type="containsText" dxfId="1547" priority="1698" operator="containsText" text="Yes">
      <formula>NOT(ISERROR(SEARCH("Yes",BA560)))</formula>
    </cfRule>
  </conditionalFormatting>
  <conditionalFormatting sqref="BA560:BA562">
    <cfRule type="containsText" dxfId="1546" priority="1695" operator="containsText" text="No">
      <formula>NOT(ISERROR(SEARCH("No",BA560)))</formula>
    </cfRule>
    <cfRule type="containsText" dxfId="1545" priority="1696" operator="containsText" text="Yes">
      <formula>NOT(ISERROR(SEARCH("Yes",BA560)))</formula>
    </cfRule>
  </conditionalFormatting>
  <conditionalFormatting sqref="BB560:BD562">
    <cfRule type="expression" dxfId="1544" priority="1693" stopIfTrue="1">
      <formula>BB560="No"</formula>
    </cfRule>
    <cfRule type="expression" dxfId="1543" priority="1694" stopIfTrue="1">
      <formula>BB560="Yes"</formula>
    </cfRule>
  </conditionalFormatting>
  <conditionalFormatting sqref="BB560:BD562">
    <cfRule type="containsText" dxfId="1542" priority="1690" operator="containsText" text="No">
      <formula>NOT(ISERROR(SEARCH("No",BB560)))</formula>
    </cfRule>
    <cfRule type="containsText" dxfId="1541" priority="1691" operator="containsText" text="Yes">
      <formula>NOT(ISERROR(SEARCH("Yes",BB560)))</formula>
    </cfRule>
    <cfRule type="containsText" dxfId="1540" priority="1692" operator="containsText" text="No">
      <formula>NOT(ISERROR(SEARCH("No",BB560)))</formula>
    </cfRule>
  </conditionalFormatting>
  <conditionalFormatting sqref="BB560:BD562">
    <cfRule type="containsText" dxfId="1539" priority="1688" operator="containsText" text="No">
      <formula>NOT(ISERROR(SEARCH("No",BB560)))</formula>
    </cfRule>
    <cfRule type="containsText" dxfId="1538" priority="1689" operator="containsText" text="Yes">
      <formula>NOT(ISERROR(SEARCH("Yes",BB560)))</formula>
    </cfRule>
  </conditionalFormatting>
  <conditionalFormatting sqref="BB559:BD559 AU559 AS559 AJ559 AH559">
    <cfRule type="expression" dxfId="1537" priority="1686" stopIfTrue="1">
      <formula>AH559="No"</formula>
    </cfRule>
    <cfRule type="expression" dxfId="1536" priority="1687" stopIfTrue="1">
      <formula>AH559="Yes"</formula>
    </cfRule>
  </conditionalFormatting>
  <conditionalFormatting sqref="BB559:BD559 AU559 AS559">
    <cfRule type="containsText" dxfId="1535" priority="1683" operator="containsText" text="No">
      <formula>NOT(ISERROR(SEARCH("No",AS559)))</formula>
    </cfRule>
    <cfRule type="containsText" dxfId="1534" priority="1684" operator="containsText" text="Yes">
      <formula>NOT(ISERROR(SEARCH("Yes",AS559)))</formula>
    </cfRule>
    <cfRule type="containsText" dxfId="1533" priority="1685" operator="containsText" text="No">
      <formula>NOT(ISERROR(SEARCH("No",AS559)))</formula>
    </cfRule>
  </conditionalFormatting>
  <conditionalFormatting sqref="BB559:BD559 AU559 AS559">
    <cfRule type="containsText" dxfId="1532" priority="1681" operator="containsText" text="No">
      <formula>NOT(ISERROR(SEARCH("No",AS559)))</formula>
    </cfRule>
    <cfRule type="containsText" dxfId="1531" priority="1682" operator="containsText" text="Yes">
      <formula>NOT(ISERROR(SEARCH("Yes",AS559)))</formula>
    </cfRule>
  </conditionalFormatting>
  <conditionalFormatting sqref="BB565:BD565 AU565 AS565 AJ565 AH565">
    <cfRule type="expression" dxfId="1530" priority="1679" stopIfTrue="1">
      <formula>AH565="No"</formula>
    </cfRule>
    <cfRule type="expression" dxfId="1529" priority="1680" stopIfTrue="1">
      <formula>AH565="Yes"</formula>
    </cfRule>
  </conditionalFormatting>
  <conditionalFormatting sqref="BB565:BD565 AU565 AS565">
    <cfRule type="containsText" dxfId="1528" priority="1676" operator="containsText" text="No">
      <formula>NOT(ISERROR(SEARCH("No",AS565)))</formula>
    </cfRule>
    <cfRule type="containsText" dxfId="1527" priority="1677" operator="containsText" text="Yes">
      <formula>NOT(ISERROR(SEARCH("Yes",AS565)))</formula>
    </cfRule>
    <cfRule type="containsText" dxfId="1526" priority="1678" operator="containsText" text="No">
      <formula>NOT(ISERROR(SEARCH("No",AS565)))</formula>
    </cfRule>
  </conditionalFormatting>
  <conditionalFormatting sqref="BB565:BD565 AU565 AS565">
    <cfRule type="containsText" dxfId="1525" priority="1674" operator="containsText" text="No">
      <formula>NOT(ISERROR(SEARCH("No",AS565)))</formula>
    </cfRule>
    <cfRule type="containsText" dxfId="1524" priority="1675" operator="containsText" text="Yes">
      <formula>NOT(ISERROR(SEARCH("Yes",AS565)))</formula>
    </cfRule>
  </conditionalFormatting>
  <conditionalFormatting sqref="O568:P568 R568 BB568:BD568 AU568 AS568 AJ568 AH568">
    <cfRule type="expression" dxfId="1523" priority="1672" stopIfTrue="1">
      <formula>O568="No"</formula>
    </cfRule>
    <cfRule type="expression" dxfId="1522" priority="1673" stopIfTrue="1">
      <formula>O568="Yes"</formula>
    </cfRule>
  </conditionalFormatting>
  <conditionalFormatting sqref="O568:P568 R568 BB568:BD568 AU568 AS568 AJ568 AH568">
    <cfRule type="expression" dxfId="1521" priority="1670" stopIfTrue="1">
      <formula>O568="No"</formula>
    </cfRule>
    <cfRule type="expression" dxfId="1520" priority="1671" stopIfTrue="1">
      <formula>O568="Yes"</formula>
    </cfRule>
  </conditionalFormatting>
  <conditionalFormatting sqref="O568:P568 R568 BB568:BD568 AU568 AS568 AJ568">
    <cfRule type="expression" dxfId="1519" priority="1668" stopIfTrue="1">
      <formula>O568="No"</formula>
    </cfRule>
    <cfRule type="expression" dxfId="1518" priority="1669" stopIfTrue="1">
      <formula>O568="Yes"</formula>
    </cfRule>
  </conditionalFormatting>
  <conditionalFormatting sqref="BB568:BD568 AU568 AS568">
    <cfRule type="containsText" dxfId="1517" priority="1665" operator="containsText" text="No">
      <formula>NOT(ISERROR(SEARCH("No",AS568)))</formula>
    </cfRule>
    <cfRule type="containsText" dxfId="1516" priority="1666" operator="containsText" text="Yes">
      <formula>NOT(ISERROR(SEARCH("Yes",AS568)))</formula>
    </cfRule>
    <cfRule type="containsText" dxfId="1515" priority="1667" operator="containsText" text="No">
      <formula>NOT(ISERROR(SEARCH("No",AS568)))</formula>
    </cfRule>
  </conditionalFormatting>
  <conditionalFormatting sqref="O568:P568 R568 BB568:BD568 AU568 AS568">
    <cfRule type="containsText" dxfId="1514" priority="1664" operator="containsText" text="No">
      <formula>NOT(ISERROR(SEARCH("No",O568)))</formula>
    </cfRule>
  </conditionalFormatting>
  <conditionalFormatting sqref="O568:P568 R568 BB568:BD568 AU568 AS568">
    <cfRule type="containsText" dxfId="1513" priority="1662" operator="containsText" text="No">
      <formula>NOT(ISERROR(SEARCH("No",O568)))</formula>
    </cfRule>
    <cfRule type="containsText" dxfId="1512" priority="1663" operator="containsText" text="Yes">
      <formula>NOT(ISERROR(SEARCH("Yes",O568)))</formula>
    </cfRule>
  </conditionalFormatting>
  <conditionalFormatting sqref="BB568:BD568 AU568 AS568">
    <cfRule type="containsText" dxfId="1511" priority="1660" operator="containsText" text="No">
      <formula>NOT(ISERROR(SEARCH("No",AS568)))</formula>
    </cfRule>
    <cfRule type="containsText" dxfId="1510" priority="1661" operator="containsText" text="Yes">
      <formula>NOT(ISERROR(SEARCH("Yes",AS568)))</formula>
    </cfRule>
  </conditionalFormatting>
  <conditionalFormatting sqref="I568">
    <cfRule type="expression" dxfId="1509" priority="1658" stopIfTrue="1">
      <formula>I568="No"</formula>
    </cfRule>
    <cfRule type="expression" dxfId="1508" priority="1659" stopIfTrue="1">
      <formula>I568="Yes"</formula>
    </cfRule>
  </conditionalFormatting>
  <conditionalFormatting sqref="I568">
    <cfRule type="containsText" dxfId="1507" priority="1657" operator="containsText" text="No">
      <formula>NOT(ISERROR(SEARCH("No",I568)))</formula>
    </cfRule>
  </conditionalFormatting>
  <conditionalFormatting sqref="I568">
    <cfRule type="containsText" dxfId="1506" priority="1655" operator="containsText" text="No">
      <formula>NOT(ISERROR(SEARCH("No",I568)))</formula>
    </cfRule>
    <cfRule type="containsText" dxfId="1505" priority="1656" operator="containsText" text="Yes">
      <formula>NOT(ISERROR(SEARCH("Yes",I568)))</formula>
    </cfRule>
  </conditionalFormatting>
  <conditionalFormatting sqref="I568">
    <cfRule type="expression" dxfId="1504" priority="1653" stopIfTrue="1">
      <formula>I568="No"</formula>
    </cfRule>
    <cfRule type="expression" dxfId="1503" priority="1654" stopIfTrue="1">
      <formula>I568="Yes"</formula>
    </cfRule>
  </conditionalFormatting>
  <conditionalFormatting sqref="I568">
    <cfRule type="expression" dxfId="1502" priority="1651" stopIfTrue="1">
      <formula>I568="No"</formula>
    </cfRule>
    <cfRule type="expression" dxfId="1501" priority="1652" stopIfTrue="1">
      <formula>I568="Yes"</formula>
    </cfRule>
  </conditionalFormatting>
  <conditionalFormatting sqref="BB577:BD577 AY577 AU577:AV577 AN577:AS577 AJ577:AL577 AG577:AH577">
    <cfRule type="expression" dxfId="1500" priority="1649" stopIfTrue="1">
      <formula>AG577="No"</formula>
    </cfRule>
    <cfRule type="expression" dxfId="1499" priority="1650" stopIfTrue="1">
      <formula>AG577="Yes"</formula>
    </cfRule>
  </conditionalFormatting>
  <conditionalFormatting sqref="BB577:BD577 AY577 AU577:AV577 AR577:AS577">
    <cfRule type="containsText" dxfId="1498" priority="1646" operator="containsText" text="No">
      <formula>NOT(ISERROR(SEARCH("No",AR577)))</formula>
    </cfRule>
    <cfRule type="containsText" dxfId="1497" priority="1647" operator="containsText" text="Yes">
      <formula>NOT(ISERROR(SEARCH("Yes",AR577)))</formula>
    </cfRule>
    <cfRule type="containsText" dxfId="1496" priority="1648" operator="containsText" text="No">
      <formula>NOT(ISERROR(SEARCH("No",AR577)))</formula>
    </cfRule>
  </conditionalFormatting>
  <conditionalFormatting sqref="BB577:BD577 AY577 AU577:AV577 AR577:AS577">
    <cfRule type="containsText" dxfId="1495" priority="1644" operator="containsText" text="No">
      <formula>NOT(ISERROR(SEARCH("No",AR577)))</formula>
    </cfRule>
    <cfRule type="containsText" dxfId="1494" priority="1645" operator="containsText" text="Yes">
      <formula>NOT(ISERROR(SEARCH("Yes",AR577)))</formula>
    </cfRule>
  </conditionalFormatting>
  <conditionalFormatting sqref="D578:AE579">
    <cfRule type="expression" dxfId="1493" priority="1642" stopIfTrue="1">
      <formula>D578="No"</formula>
    </cfRule>
    <cfRule type="expression" dxfId="1492" priority="1643" stopIfTrue="1">
      <formula>D578="Yes"</formula>
    </cfRule>
  </conditionalFormatting>
  <conditionalFormatting sqref="AF578:AF579">
    <cfRule type="expression" dxfId="1491" priority="1640" stopIfTrue="1">
      <formula>AF578="No"</formula>
    </cfRule>
    <cfRule type="expression" dxfId="1490" priority="1641" stopIfTrue="1">
      <formula>AF578="Yes"</formula>
    </cfRule>
  </conditionalFormatting>
  <conditionalFormatting sqref="AG578:AH579">
    <cfRule type="expression" dxfId="1489" priority="1638" stopIfTrue="1">
      <formula>AG578="No"</formula>
    </cfRule>
    <cfRule type="expression" dxfId="1488" priority="1639" stopIfTrue="1">
      <formula>AG578="Yes"</formula>
    </cfRule>
  </conditionalFormatting>
  <conditionalFormatting sqref="AI578:AI579">
    <cfRule type="expression" dxfId="1487" priority="1636" stopIfTrue="1">
      <formula>AI578="No"</formula>
    </cfRule>
    <cfRule type="expression" dxfId="1486" priority="1637" stopIfTrue="1">
      <formula>AI578="Yes"</formula>
    </cfRule>
  </conditionalFormatting>
  <conditionalFormatting sqref="AJ578:AQ579">
    <cfRule type="expression" dxfId="1485" priority="1634" stopIfTrue="1">
      <formula>AJ578="No"</formula>
    </cfRule>
    <cfRule type="expression" dxfId="1484" priority="1635" stopIfTrue="1">
      <formula>AJ578="Yes"</formula>
    </cfRule>
  </conditionalFormatting>
  <conditionalFormatting sqref="AL578:AQ579">
    <cfRule type="containsText" dxfId="1483" priority="1632" operator="containsText" text="Yes">
      <formula>NOT(ISERROR(SEARCH("Yes",AL578)))</formula>
    </cfRule>
    <cfRule type="containsText" dxfId="1482" priority="1633" operator="containsText" text="No">
      <formula>NOT(ISERROR(SEARCH("No",AL578)))</formula>
    </cfRule>
  </conditionalFormatting>
  <conditionalFormatting sqref="D578:AQ579">
    <cfRule type="containsText" dxfId="1481" priority="1629" operator="containsText" text="No">
      <formula>NOT(ISERROR(SEARCH("No",D578)))</formula>
    </cfRule>
    <cfRule type="containsText" dxfId="1480" priority="1630" operator="containsText" text="Yes">
      <formula>NOT(ISERROR(SEARCH("Yes",D578)))</formula>
    </cfRule>
    <cfRule type="containsText" dxfId="1479" priority="1631" operator="containsText" text="No">
      <formula>NOT(ISERROR(SEARCH("No",D578)))</formula>
    </cfRule>
  </conditionalFormatting>
  <conditionalFormatting sqref="AC578:AP579">
    <cfRule type="containsText" dxfId="1478" priority="1628" operator="containsText" text="No">
      <formula>NOT(ISERROR(SEARCH("No",AC578)))</formula>
    </cfRule>
  </conditionalFormatting>
  <conditionalFormatting sqref="AF578:AQ579">
    <cfRule type="containsText" dxfId="1477" priority="1626" operator="containsText" text="No">
      <formula>NOT(ISERROR(SEARCH("No",AF578)))</formula>
    </cfRule>
    <cfRule type="containsText" dxfId="1476" priority="1627" operator="containsText" text="Yes">
      <formula>NOT(ISERROR(SEARCH("Yes",AF578)))</formula>
    </cfRule>
  </conditionalFormatting>
  <conditionalFormatting sqref="D578:AQ579">
    <cfRule type="containsText" dxfId="1475" priority="1624" operator="containsText" text="No">
      <formula>NOT(ISERROR(SEARCH("No",D578)))</formula>
    </cfRule>
    <cfRule type="containsText" dxfId="1474" priority="1625" operator="containsText" text="Yes">
      <formula>NOT(ISERROR(SEARCH("Yes",D578)))</formula>
    </cfRule>
  </conditionalFormatting>
  <conditionalFormatting sqref="AF578:AF579">
    <cfRule type="expression" dxfId="1473" priority="1622" stopIfTrue="1">
      <formula>AF578="No"</formula>
    </cfRule>
    <cfRule type="expression" dxfId="1472" priority="1623" stopIfTrue="1">
      <formula>AF578="Yes"</formula>
    </cfRule>
  </conditionalFormatting>
  <conditionalFormatting sqref="AG578:AG579">
    <cfRule type="expression" dxfId="1471" priority="1620" stopIfTrue="1">
      <formula>AG578="No"</formula>
    </cfRule>
    <cfRule type="expression" dxfId="1470" priority="1621" stopIfTrue="1">
      <formula>AG578="Yes"</formula>
    </cfRule>
  </conditionalFormatting>
  <conditionalFormatting sqref="AI578:AI579">
    <cfRule type="expression" dxfId="1469" priority="1618" stopIfTrue="1">
      <formula>AI578="No"</formula>
    </cfRule>
    <cfRule type="expression" dxfId="1468" priority="1619" stopIfTrue="1">
      <formula>AI578="Yes"</formula>
    </cfRule>
  </conditionalFormatting>
  <conditionalFormatting sqref="AL578:AL579">
    <cfRule type="expression" dxfId="1467" priority="1616" stopIfTrue="1">
      <formula>AL578="No"</formula>
    </cfRule>
    <cfRule type="expression" dxfId="1466" priority="1617" stopIfTrue="1">
      <formula>AL578="Yes"</formula>
    </cfRule>
  </conditionalFormatting>
  <conditionalFormatting sqref="AK578:AK579">
    <cfRule type="expression" dxfId="1465" priority="1614" stopIfTrue="1">
      <formula>AK578="No"</formula>
    </cfRule>
    <cfRule type="expression" dxfId="1464" priority="1615" stopIfTrue="1">
      <formula>AK578="Yes"</formula>
    </cfRule>
  </conditionalFormatting>
  <conditionalFormatting sqref="AN578:AN579">
    <cfRule type="expression" dxfId="1463" priority="1612" stopIfTrue="1">
      <formula>AN578="No"</formula>
    </cfRule>
    <cfRule type="expression" dxfId="1462" priority="1613" stopIfTrue="1">
      <formula>AN578="Yes"</formula>
    </cfRule>
  </conditionalFormatting>
  <conditionalFormatting sqref="AO578:AO579">
    <cfRule type="expression" dxfId="1461" priority="1610" stopIfTrue="1">
      <formula>AO578="No"</formula>
    </cfRule>
    <cfRule type="expression" dxfId="1460" priority="1611" stopIfTrue="1">
      <formula>AO578="Yes"</formula>
    </cfRule>
  </conditionalFormatting>
  <conditionalFormatting sqref="AP578:AP579">
    <cfRule type="expression" dxfId="1459" priority="1608" stopIfTrue="1">
      <formula>AP578="No"</formula>
    </cfRule>
    <cfRule type="expression" dxfId="1458" priority="1609" stopIfTrue="1">
      <formula>AP578="Yes"</formula>
    </cfRule>
  </conditionalFormatting>
  <conditionalFormatting sqref="AQ578:AQ579">
    <cfRule type="expression" dxfId="1457" priority="1606" stopIfTrue="1">
      <formula>AQ578="No"</formula>
    </cfRule>
    <cfRule type="expression" dxfId="1456" priority="1607" stopIfTrue="1">
      <formula>AQ578="Yes"</formula>
    </cfRule>
  </conditionalFormatting>
  <conditionalFormatting sqref="AJ578:AJ579">
    <cfRule type="expression" dxfId="1455" priority="1604" stopIfTrue="1">
      <formula>AJ578="No"</formula>
    </cfRule>
    <cfRule type="expression" dxfId="1454" priority="1605" stopIfTrue="1">
      <formula>AJ578="Yes"</formula>
    </cfRule>
  </conditionalFormatting>
  <conditionalFormatting sqref="AH578:AH579">
    <cfRule type="expression" dxfId="1453" priority="1602" stopIfTrue="1">
      <formula>AH578="No"</formula>
    </cfRule>
    <cfRule type="expression" dxfId="1452" priority="1603" stopIfTrue="1">
      <formula>AH578="Yes"</formula>
    </cfRule>
  </conditionalFormatting>
  <conditionalFormatting sqref="AR578:AR579">
    <cfRule type="expression" dxfId="1451" priority="1600" stopIfTrue="1">
      <formula>AR578="No"</formula>
    </cfRule>
    <cfRule type="expression" dxfId="1450" priority="1601" stopIfTrue="1">
      <formula>AR578="Yes"</formula>
    </cfRule>
  </conditionalFormatting>
  <conditionalFormatting sqref="AR578:AR579">
    <cfRule type="containsText" dxfId="1449" priority="1597" operator="containsText" text="No">
      <formula>NOT(ISERROR(SEARCH("No",AR578)))</formula>
    </cfRule>
    <cfRule type="containsText" dxfId="1448" priority="1598" operator="containsText" text="Yes">
      <formula>NOT(ISERROR(SEARCH("Yes",AR578)))</formula>
    </cfRule>
    <cfRule type="containsText" dxfId="1447" priority="1599" operator="containsText" text="No">
      <formula>NOT(ISERROR(SEARCH("No",AR578)))</formula>
    </cfRule>
  </conditionalFormatting>
  <conditionalFormatting sqref="AR578:AR579">
    <cfRule type="containsText" dxfId="1446" priority="1596" operator="containsText" text="No">
      <formula>NOT(ISERROR(SEARCH("No",AR578)))</formula>
    </cfRule>
  </conditionalFormatting>
  <conditionalFormatting sqref="AR578:AR579">
    <cfRule type="containsText" dxfId="1445" priority="1594" operator="containsText" text="No">
      <formula>NOT(ISERROR(SEARCH("No",AR578)))</formula>
    </cfRule>
    <cfRule type="containsText" dxfId="1444" priority="1595" operator="containsText" text="Yes">
      <formula>NOT(ISERROR(SEARCH("Yes",AR578)))</formula>
    </cfRule>
  </conditionalFormatting>
  <conditionalFormatting sqref="AS578:AS579">
    <cfRule type="expression" dxfId="1443" priority="1592" stopIfTrue="1">
      <formula>AS578="No"</formula>
    </cfRule>
    <cfRule type="expression" dxfId="1442" priority="1593" stopIfTrue="1">
      <formula>AS578="Yes"</formula>
    </cfRule>
  </conditionalFormatting>
  <conditionalFormatting sqref="AS578:AS579">
    <cfRule type="containsText" dxfId="1441" priority="1589" operator="containsText" text="No">
      <formula>NOT(ISERROR(SEARCH("No",AS578)))</formula>
    </cfRule>
    <cfRule type="containsText" dxfId="1440" priority="1590" operator="containsText" text="Yes">
      <formula>NOT(ISERROR(SEARCH("Yes",AS578)))</formula>
    </cfRule>
    <cfRule type="containsText" dxfId="1439" priority="1591" operator="containsText" text="No">
      <formula>NOT(ISERROR(SEARCH("No",AS578)))</formula>
    </cfRule>
  </conditionalFormatting>
  <conditionalFormatting sqref="AS578:AS579">
    <cfRule type="containsText" dxfId="1438" priority="1588" operator="containsText" text="No">
      <formula>NOT(ISERROR(SEARCH("No",AS578)))</formula>
    </cfRule>
  </conditionalFormatting>
  <conditionalFormatting sqref="AS578:AS579">
    <cfRule type="containsText" dxfId="1437" priority="1586" operator="containsText" text="No">
      <formula>NOT(ISERROR(SEARCH("No",AS578)))</formula>
    </cfRule>
    <cfRule type="containsText" dxfId="1436" priority="1587" operator="containsText" text="Yes">
      <formula>NOT(ISERROR(SEARCH("Yes",AS578)))</formula>
    </cfRule>
  </conditionalFormatting>
  <conditionalFormatting sqref="AT578:AT579">
    <cfRule type="expression" dxfId="1435" priority="1584" stopIfTrue="1">
      <formula>AT578="No"</formula>
    </cfRule>
    <cfRule type="expression" dxfId="1434" priority="1585" stopIfTrue="1">
      <formula>AT578="Yes"</formula>
    </cfRule>
  </conditionalFormatting>
  <conditionalFormatting sqref="AT578:AT579">
    <cfRule type="containsText" dxfId="1433" priority="1581" operator="containsText" text="No">
      <formula>NOT(ISERROR(SEARCH("No",AT578)))</formula>
    </cfRule>
    <cfRule type="containsText" dxfId="1432" priority="1582" operator="containsText" text="Yes">
      <formula>NOT(ISERROR(SEARCH("Yes",AT578)))</formula>
    </cfRule>
    <cfRule type="containsText" dxfId="1431" priority="1583" operator="containsText" text="No">
      <formula>NOT(ISERROR(SEARCH("No",AT578)))</formula>
    </cfRule>
  </conditionalFormatting>
  <conditionalFormatting sqref="AT578:AT579">
    <cfRule type="containsText" dxfId="1430" priority="1580" operator="containsText" text="No">
      <formula>NOT(ISERROR(SEARCH("No",AT578)))</formula>
    </cfRule>
  </conditionalFormatting>
  <conditionalFormatting sqref="AT578:AT579">
    <cfRule type="containsText" dxfId="1429" priority="1578" operator="containsText" text="No">
      <formula>NOT(ISERROR(SEARCH("No",AT578)))</formula>
    </cfRule>
    <cfRule type="containsText" dxfId="1428" priority="1579" operator="containsText" text="Yes">
      <formula>NOT(ISERROR(SEARCH("Yes",AT578)))</formula>
    </cfRule>
  </conditionalFormatting>
  <conditionalFormatting sqref="AT578:AT579">
    <cfRule type="containsText" dxfId="1427" priority="1576" operator="containsText" text="No">
      <formula>NOT(ISERROR(SEARCH("No",AT578)))</formula>
    </cfRule>
    <cfRule type="containsText" dxfId="1426" priority="1577" operator="containsText" text="Yes">
      <formula>NOT(ISERROR(SEARCH("Yes",AT578)))</formula>
    </cfRule>
  </conditionalFormatting>
  <conditionalFormatting sqref="AT578:AT579">
    <cfRule type="expression" dxfId="1425" priority="1574" stopIfTrue="1">
      <formula>AT578="No"</formula>
    </cfRule>
    <cfRule type="expression" dxfId="1424" priority="1575" stopIfTrue="1">
      <formula>AT578="Yes"</formula>
    </cfRule>
  </conditionalFormatting>
  <conditionalFormatting sqref="AU578:AU579">
    <cfRule type="expression" dxfId="1423" priority="1572" stopIfTrue="1">
      <formula>AU578="No"</formula>
    </cfRule>
    <cfRule type="expression" dxfId="1422" priority="1573" stopIfTrue="1">
      <formula>AU578="Yes"</formula>
    </cfRule>
  </conditionalFormatting>
  <conditionalFormatting sqref="AU578:AU579">
    <cfRule type="containsText" dxfId="1421" priority="1569" operator="containsText" text="No">
      <formula>NOT(ISERROR(SEARCH("No",AU578)))</formula>
    </cfRule>
    <cfRule type="containsText" dxfId="1420" priority="1570" operator="containsText" text="Yes">
      <formula>NOT(ISERROR(SEARCH("Yes",AU578)))</formula>
    </cfRule>
    <cfRule type="containsText" dxfId="1419" priority="1571" operator="containsText" text="No">
      <formula>NOT(ISERROR(SEARCH("No",AU578)))</formula>
    </cfRule>
  </conditionalFormatting>
  <conditionalFormatting sqref="AU578:AU579">
    <cfRule type="containsText" dxfId="1418" priority="1567" operator="containsText" text="No">
      <formula>NOT(ISERROR(SEARCH("No",AU578)))</formula>
    </cfRule>
    <cfRule type="containsText" dxfId="1417" priority="1568" operator="containsText" text="Yes">
      <formula>NOT(ISERROR(SEARCH("Yes",AU578)))</formula>
    </cfRule>
  </conditionalFormatting>
  <conditionalFormatting sqref="AV578:AV579">
    <cfRule type="expression" dxfId="1416" priority="1565" stopIfTrue="1">
      <formula>AV578="No"</formula>
    </cfRule>
    <cfRule type="expression" dxfId="1415" priority="1566" stopIfTrue="1">
      <formula>AV578="Yes"</formula>
    </cfRule>
  </conditionalFormatting>
  <conditionalFormatting sqref="AV578:AV579">
    <cfRule type="containsText" dxfId="1414" priority="1562" operator="containsText" text="No">
      <formula>NOT(ISERROR(SEARCH("No",AV578)))</formula>
    </cfRule>
    <cfRule type="containsText" dxfId="1413" priority="1563" operator="containsText" text="Yes">
      <formula>NOT(ISERROR(SEARCH("Yes",AV578)))</formula>
    </cfRule>
    <cfRule type="containsText" dxfId="1412" priority="1564" operator="containsText" text="No">
      <formula>NOT(ISERROR(SEARCH("No",AV578)))</formula>
    </cfRule>
  </conditionalFormatting>
  <conditionalFormatting sqref="AV578:AV579">
    <cfRule type="containsText" dxfId="1411" priority="1560" operator="containsText" text="No">
      <formula>NOT(ISERROR(SEARCH("No",AV578)))</formula>
    </cfRule>
    <cfRule type="containsText" dxfId="1410" priority="1561" operator="containsText" text="Yes">
      <formula>NOT(ISERROR(SEARCH("Yes",AV578)))</formula>
    </cfRule>
  </conditionalFormatting>
  <conditionalFormatting sqref="AW578:AW579">
    <cfRule type="expression" dxfId="1409" priority="1558" stopIfTrue="1">
      <formula>AW578="No"</formula>
    </cfRule>
    <cfRule type="expression" dxfId="1408" priority="1559" stopIfTrue="1">
      <formula>AW578="Yes"</formula>
    </cfRule>
  </conditionalFormatting>
  <conditionalFormatting sqref="AW578:AW579">
    <cfRule type="containsText" dxfId="1407" priority="1555" operator="containsText" text="No">
      <formula>NOT(ISERROR(SEARCH("No",AW578)))</formula>
    </cfRule>
    <cfRule type="containsText" dxfId="1406" priority="1556" operator="containsText" text="Yes">
      <formula>NOT(ISERROR(SEARCH("Yes",AW578)))</formula>
    </cfRule>
    <cfRule type="containsText" dxfId="1405" priority="1557" operator="containsText" text="No">
      <formula>NOT(ISERROR(SEARCH("No",AW578)))</formula>
    </cfRule>
  </conditionalFormatting>
  <conditionalFormatting sqref="AW578:AW579">
    <cfRule type="containsText" dxfId="1404" priority="1554" operator="containsText" text="No">
      <formula>NOT(ISERROR(SEARCH("No",AW578)))</formula>
    </cfRule>
  </conditionalFormatting>
  <conditionalFormatting sqref="AW578:AW579">
    <cfRule type="containsText" dxfId="1403" priority="1552" operator="containsText" text="No">
      <formula>NOT(ISERROR(SEARCH("No",AW578)))</formula>
    </cfRule>
    <cfRule type="containsText" dxfId="1402" priority="1553" operator="containsText" text="Yes">
      <formula>NOT(ISERROR(SEARCH("Yes",AW578)))</formula>
    </cfRule>
  </conditionalFormatting>
  <conditionalFormatting sqref="AW578:AW579">
    <cfRule type="containsText" dxfId="1401" priority="1550" operator="containsText" text="No">
      <formula>NOT(ISERROR(SEARCH("No",AW578)))</formula>
    </cfRule>
    <cfRule type="containsText" dxfId="1400" priority="1551" operator="containsText" text="Yes">
      <formula>NOT(ISERROR(SEARCH("Yes",AW578)))</formula>
    </cfRule>
  </conditionalFormatting>
  <conditionalFormatting sqref="AW578:AW579">
    <cfRule type="expression" dxfId="1399" priority="1548" stopIfTrue="1">
      <formula>AW578="No"</formula>
    </cfRule>
    <cfRule type="expression" dxfId="1398" priority="1549" stopIfTrue="1">
      <formula>AW578="Yes"</formula>
    </cfRule>
  </conditionalFormatting>
  <conditionalFormatting sqref="AX578:AX579">
    <cfRule type="expression" dxfId="1397" priority="1546" stopIfTrue="1">
      <formula>AX578="No"</formula>
    </cfRule>
    <cfRule type="expression" dxfId="1396" priority="1547" stopIfTrue="1">
      <formula>AX578="Yes"</formula>
    </cfRule>
  </conditionalFormatting>
  <conditionalFormatting sqref="AX578:AX579">
    <cfRule type="containsText" dxfId="1395" priority="1543" operator="containsText" text="No">
      <formula>NOT(ISERROR(SEARCH("No",AX578)))</formula>
    </cfRule>
    <cfRule type="containsText" dxfId="1394" priority="1544" operator="containsText" text="Yes">
      <formula>NOT(ISERROR(SEARCH("Yes",AX578)))</formula>
    </cfRule>
    <cfRule type="containsText" dxfId="1393" priority="1545" operator="containsText" text="No">
      <formula>NOT(ISERROR(SEARCH("No",AX578)))</formula>
    </cfRule>
  </conditionalFormatting>
  <conditionalFormatting sqref="AX578:AX579">
    <cfRule type="containsText" dxfId="1392" priority="1542" operator="containsText" text="No">
      <formula>NOT(ISERROR(SEARCH("No",AX578)))</formula>
    </cfRule>
  </conditionalFormatting>
  <conditionalFormatting sqref="AX578:AX579">
    <cfRule type="containsText" dxfId="1391" priority="1540" operator="containsText" text="No">
      <formula>NOT(ISERROR(SEARCH("No",AX578)))</formula>
    </cfRule>
    <cfRule type="containsText" dxfId="1390" priority="1541" operator="containsText" text="Yes">
      <formula>NOT(ISERROR(SEARCH("Yes",AX578)))</formula>
    </cfRule>
  </conditionalFormatting>
  <conditionalFormatting sqref="AX578:AX579">
    <cfRule type="containsText" dxfId="1389" priority="1538" operator="containsText" text="No">
      <formula>NOT(ISERROR(SEARCH("No",AX578)))</formula>
    </cfRule>
    <cfRule type="containsText" dxfId="1388" priority="1539" operator="containsText" text="Yes">
      <formula>NOT(ISERROR(SEARCH("Yes",AX578)))</formula>
    </cfRule>
  </conditionalFormatting>
  <conditionalFormatting sqref="AX578:AX579">
    <cfRule type="expression" dxfId="1387" priority="1536" stopIfTrue="1">
      <formula>AX578="No"</formula>
    </cfRule>
    <cfRule type="expression" dxfId="1386" priority="1537" stopIfTrue="1">
      <formula>AX578="Yes"</formula>
    </cfRule>
  </conditionalFormatting>
  <conditionalFormatting sqref="AY578:AY579">
    <cfRule type="expression" dxfId="1385" priority="1534" stopIfTrue="1">
      <formula>AY578="No"</formula>
    </cfRule>
    <cfRule type="expression" dxfId="1384" priority="1535" stopIfTrue="1">
      <formula>AY578="Yes"</formula>
    </cfRule>
  </conditionalFormatting>
  <conditionalFormatting sqref="AY578:AY579">
    <cfRule type="containsText" dxfId="1383" priority="1531" operator="containsText" text="No">
      <formula>NOT(ISERROR(SEARCH("No",AY578)))</formula>
    </cfRule>
    <cfRule type="containsText" dxfId="1382" priority="1532" operator="containsText" text="Yes">
      <formula>NOT(ISERROR(SEARCH("Yes",AY578)))</formula>
    </cfRule>
    <cfRule type="containsText" dxfId="1381" priority="1533" operator="containsText" text="No">
      <formula>NOT(ISERROR(SEARCH("No",AY578)))</formula>
    </cfRule>
  </conditionalFormatting>
  <conditionalFormatting sqref="AY578:AY579">
    <cfRule type="containsText" dxfId="1380" priority="1529" operator="containsText" text="No">
      <formula>NOT(ISERROR(SEARCH("No",AY578)))</formula>
    </cfRule>
    <cfRule type="containsText" dxfId="1379" priority="1530" operator="containsText" text="Yes">
      <formula>NOT(ISERROR(SEARCH("Yes",AY578)))</formula>
    </cfRule>
  </conditionalFormatting>
  <conditionalFormatting sqref="D580:AE580">
    <cfRule type="expression" dxfId="1378" priority="1527" stopIfTrue="1">
      <formula>D580="No"</formula>
    </cfRule>
    <cfRule type="expression" dxfId="1377" priority="1528" stopIfTrue="1">
      <formula>D580="Yes"</formula>
    </cfRule>
  </conditionalFormatting>
  <conditionalFormatting sqref="AF580">
    <cfRule type="expression" dxfId="1376" priority="1525" stopIfTrue="1">
      <formula>AF580="No"</formula>
    </cfRule>
    <cfRule type="expression" dxfId="1375" priority="1526" stopIfTrue="1">
      <formula>AF580="Yes"</formula>
    </cfRule>
  </conditionalFormatting>
  <conditionalFormatting sqref="AG580:AH580">
    <cfRule type="expression" dxfId="1374" priority="1523" stopIfTrue="1">
      <formula>AG580="No"</formula>
    </cfRule>
    <cfRule type="expression" dxfId="1373" priority="1524" stopIfTrue="1">
      <formula>AG580="Yes"</formula>
    </cfRule>
  </conditionalFormatting>
  <conditionalFormatting sqref="AI580">
    <cfRule type="expression" dxfId="1372" priority="1521" stopIfTrue="1">
      <formula>AI580="No"</formula>
    </cfRule>
    <cfRule type="expression" dxfId="1371" priority="1522" stopIfTrue="1">
      <formula>AI580="Yes"</formula>
    </cfRule>
  </conditionalFormatting>
  <conditionalFormatting sqref="AJ580:AQ580">
    <cfRule type="expression" dxfId="1370" priority="1519" stopIfTrue="1">
      <formula>AJ580="No"</formula>
    </cfRule>
    <cfRule type="expression" dxfId="1369" priority="1520" stopIfTrue="1">
      <formula>AJ580="Yes"</formula>
    </cfRule>
  </conditionalFormatting>
  <conditionalFormatting sqref="AL580:AQ580">
    <cfRule type="containsText" dxfId="1368" priority="1517" operator="containsText" text="Yes">
      <formula>NOT(ISERROR(SEARCH("Yes",AL580)))</formula>
    </cfRule>
    <cfRule type="containsText" dxfId="1367" priority="1518" operator="containsText" text="No">
      <formula>NOT(ISERROR(SEARCH("No",AL580)))</formula>
    </cfRule>
  </conditionalFormatting>
  <conditionalFormatting sqref="D580:AQ580">
    <cfRule type="containsText" dxfId="1366" priority="1514" operator="containsText" text="No">
      <formula>NOT(ISERROR(SEARCH("No",D580)))</formula>
    </cfRule>
    <cfRule type="containsText" dxfId="1365" priority="1515" operator="containsText" text="Yes">
      <formula>NOT(ISERROR(SEARCH("Yes",D580)))</formula>
    </cfRule>
    <cfRule type="containsText" dxfId="1364" priority="1516" operator="containsText" text="No">
      <formula>NOT(ISERROR(SEARCH("No",D580)))</formula>
    </cfRule>
  </conditionalFormatting>
  <conditionalFormatting sqref="AC580:AP580">
    <cfRule type="containsText" dxfId="1363" priority="1513" operator="containsText" text="No">
      <formula>NOT(ISERROR(SEARCH("No",AC580)))</formula>
    </cfRule>
  </conditionalFormatting>
  <conditionalFormatting sqref="AF580:AQ580">
    <cfRule type="containsText" dxfId="1362" priority="1511" operator="containsText" text="No">
      <formula>NOT(ISERROR(SEARCH("No",AF580)))</formula>
    </cfRule>
    <cfRule type="containsText" dxfId="1361" priority="1512" operator="containsText" text="Yes">
      <formula>NOT(ISERROR(SEARCH("Yes",AF580)))</formula>
    </cfRule>
  </conditionalFormatting>
  <conditionalFormatting sqref="D580:AQ580">
    <cfRule type="containsText" dxfId="1360" priority="1509" operator="containsText" text="No">
      <formula>NOT(ISERROR(SEARCH("No",D580)))</formula>
    </cfRule>
    <cfRule type="containsText" dxfId="1359" priority="1510" operator="containsText" text="Yes">
      <formula>NOT(ISERROR(SEARCH("Yes",D580)))</formula>
    </cfRule>
  </conditionalFormatting>
  <conditionalFormatting sqref="AF580">
    <cfRule type="expression" dxfId="1358" priority="1507" stopIfTrue="1">
      <formula>AF580="No"</formula>
    </cfRule>
    <cfRule type="expression" dxfId="1357" priority="1508" stopIfTrue="1">
      <formula>AF580="Yes"</formula>
    </cfRule>
  </conditionalFormatting>
  <conditionalFormatting sqref="AG580">
    <cfRule type="expression" dxfId="1356" priority="1505" stopIfTrue="1">
      <formula>AG580="No"</formula>
    </cfRule>
    <cfRule type="expression" dxfId="1355" priority="1506" stopIfTrue="1">
      <formula>AG580="Yes"</formula>
    </cfRule>
  </conditionalFormatting>
  <conditionalFormatting sqref="AI580">
    <cfRule type="expression" dxfId="1354" priority="1503" stopIfTrue="1">
      <formula>AI580="No"</formula>
    </cfRule>
    <cfRule type="expression" dxfId="1353" priority="1504" stopIfTrue="1">
      <formula>AI580="Yes"</formula>
    </cfRule>
  </conditionalFormatting>
  <conditionalFormatting sqref="AL580">
    <cfRule type="expression" dxfId="1352" priority="1501" stopIfTrue="1">
      <formula>AL580="No"</formula>
    </cfRule>
    <cfRule type="expression" dxfId="1351" priority="1502" stopIfTrue="1">
      <formula>AL580="Yes"</formula>
    </cfRule>
  </conditionalFormatting>
  <conditionalFormatting sqref="AK580">
    <cfRule type="expression" dxfId="1350" priority="1499" stopIfTrue="1">
      <formula>AK580="No"</formula>
    </cfRule>
    <cfRule type="expression" dxfId="1349" priority="1500" stopIfTrue="1">
      <formula>AK580="Yes"</formula>
    </cfRule>
  </conditionalFormatting>
  <conditionalFormatting sqref="AN580">
    <cfRule type="expression" dxfId="1348" priority="1497" stopIfTrue="1">
      <formula>AN580="No"</formula>
    </cfRule>
    <cfRule type="expression" dxfId="1347" priority="1498" stopIfTrue="1">
      <formula>AN580="Yes"</formula>
    </cfRule>
  </conditionalFormatting>
  <conditionalFormatting sqref="AO580">
    <cfRule type="expression" dxfId="1346" priority="1495" stopIfTrue="1">
      <formula>AO580="No"</formula>
    </cfRule>
    <cfRule type="expression" dxfId="1345" priority="1496" stopIfTrue="1">
      <formula>AO580="Yes"</formula>
    </cfRule>
  </conditionalFormatting>
  <conditionalFormatting sqref="AP580">
    <cfRule type="expression" dxfId="1344" priority="1493" stopIfTrue="1">
      <formula>AP580="No"</formula>
    </cfRule>
    <cfRule type="expression" dxfId="1343" priority="1494" stopIfTrue="1">
      <formula>AP580="Yes"</formula>
    </cfRule>
  </conditionalFormatting>
  <conditionalFormatting sqref="AQ580">
    <cfRule type="expression" dxfId="1342" priority="1491" stopIfTrue="1">
      <formula>AQ580="No"</formula>
    </cfRule>
    <cfRule type="expression" dxfId="1341" priority="1492" stopIfTrue="1">
      <formula>AQ580="Yes"</formula>
    </cfRule>
  </conditionalFormatting>
  <conditionalFormatting sqref="AJ580">
    <cfRule type="expression" dxfId="1340" priority="1489" stopIfTrue="1">
      <formula>AJ580="No"</formula>
    </cfRule>
    <cfRule type="expression" dxfId="1339" priority="1490" stopIfTrue="1">
      <formula>AJ580="Yes"</formula>
    </cfRule>
  </conditionalFormatting>
  <conditionalFormatting sqref="AH580">
    <cfRule type="expression" dxfId="1338" priority="1487" stopIfTrue="1">
      <formula>AH580="No"</formula>
    </cfRule>
    <cfRule type="expression" dxfId="1337" priority="1488" stopIfTrue="1">
      <formula>AH580="Yes"</formula>
    </cfRule>
  </conditionalFormatting>
  <conditionalFormatting sqref="AR580">
    <cfRule type="expression" dxfId="1336" priority="1485" stopIfTrue="1">
      <formula>AR580="No"</formula>
    </cfRule>
    <cfRule type="expression" dxfId="1335" priority="1486" stopIfTrue="1">
      <formula>AR580="Yes"</formula>
    </cfRule>
  </conditionalFormatting>
  <conditionalFormatting sqref="AR580">
    <cfRule type="containsText" dxfId="1334" priority="1482" operator="containsText" text="No">
      <formula>NOT(ISERROR(SEARCH("No",AR580)))</formula>
    </cfRule>
    <cfRule type="containsText" dxfId="1333" priority="1483" operator="containsText" text="Yes">
      <formula>NOT(ISERROR(SEARCH("Yes",AR580)))</formula>
    </cfRule>
    <cfRule type="containsText" dxfId="1332" priority="1484" operator="containsText" text="No">
      <formula>NOT(ISERROR(SEARCH("No",AR580)))</formula>
    </cfRule>
  </conditionalFormatting>
  <conditionalFormatting sqref="AR580">
    <cfRule type="containsText" dxfId="1331" priority="1481" operator="containsText" text="No">
      <formula>NOT(ISERROR(SEARCH("No",AR580)))</formula>
    </cfRule>
  </conditionalFormatting>
  <conditionalFormatting sqref="AR580">
    <cfRule type="containsText" dxfId="1330" priority="1479" operator="containsText" text="No">
      <formula>NOT(ISERROR(SEARCH("No",AR580)))</formula>
    </cfRule>
    <cfRule type="containsText" dxfId="1329" priority="1480" operator="containsText" text="Yes">
      <formula>NOT(ISERROR(SEARCH("Yes",AR580)))</formula>
    </cfRule>
  </conditionalFormatting>
  <conditionalFormatting sqref="AS580">
    <cfRule type="expression" dxfId="1328" priority="1477" stopIfTrue="1">
      <formula>AS580="No"</formula>
    </cfRule>
    <cfRule type="expression" dxfId="1327" priority="1478" stopIfTrue="1">
      <formula>AS580="Yes"</formula>
    </cfRule>
  </conditionalFormatting>
  <conditionalFormatting sqref="AS580">
    <cfRule type="containsText" dxfId="1326" priority="1474" operator="containsText" text="No">
      <formula>NOT(ISERROR(SEARCH("No",AS580)))</formula>
    </cfRule>
    <cfRule type="containsText" dxfId="1325" priority="1475" operator="containsText" text="Yes">
      <formula>NOT(ISERROR(SEARCH("Yes",AS580)))</formula>
    </cfRule>
    <cfRule type="containsText" dxfId="1324" priority="1476" operator="containsText" text="No">
      <formula>NOT(ISERROR(SEARCH("No",AS580)))</formula>
    </cfRule>
  </conditionalFormatting>
  <conditionalFormatting sqref="AS580">
    <cfRule type="containsText" dxfId="1323" priority="1473" operator="containsText" text="No">
      <formula>NOT(ISERROR(SEARCH("No",AS580)))</formula>
    </cfRule>
  </conditionalFormatting>
  <conditionalFormatting sqref="AS580">
    <cfRule type="containsText" dxfId="1322" priority="1471" operator="containsText" text="No">
      <formula>NOT(ISERROR(SEARCH("No",AS580)))</formula>
    </cfRule>
    <cfRule type="containsText" dxfId="1321" priority="1472" operator="containsText" text="Yes">
      <formula>NOT(ISERROR(SEARCH("Yes",AS580)))</formula>
    </cfRule>
  </conditionalFormatting>
  <conditionalFormatting sqref="AT580">
    <cfRule type="expression" dxfId="1320" priority="1469" stopIfTrue="1">
      <formula>AT580="No"</formula>
    </cfRule>
    <cfRule type="expression" dxfId="1319" priority="1470" stopIfTrue="1">
      <formula>AT580="Yes"</formula>
    </cfRule>
  </conditionalFormatting>
  <conditionalFormatting sqref="AT580">
    <cfRule type="containsText" dxfId="1318" priority="1466" operator="containsText" text="No">
      <formula>NOT(ISERROR(SEARCH("No",AT580)))</formula>
    </cfRule>
    <cfRule type="containsText" dxfId="1317" priority="1467" operator="containsText" text="Yes">
      <formula>NOT(ISERROR(SEARCH("Yes",AT580)))</formula>
    </cfRule>
    <cfRule type="containsText" dxfId="1316" priority="1468" operator="containsText" text="No">
      <formula>NOT(ISERROR(SEARCH("No",AT580)))</formula>
    </cfRule>
  </conditionalFormatting>
  <conditionalFormatting sqref="AT580">
    <cfRule type="containsText" dxfId="1315" priority="1465" operator="containsText" text="No">
      <formula>NOT(ISERROR(SEARCH("No",AT580)))</formula>
    </cfRule>
  </conditionalFormatting>
  <conditionalFormatting sqref="AT580">
    <cfRule type="containsText" dxfId="1314" priority="1463" operator="containsText" text="No">
      <formula>NOT(ISERROR(SEARCH("No",AT580)))</formula>
    </cfRule>
    <cfRule type="containsText" dxfId="1313" priority="1464" operator="containsText" text="Yes">
      <formula>NOT(ISERROR(SEARCH("Yes",AT580)))</formula>
    </cfRule>
  </conditionalFormatting>
  <conditionalFormatting sqref="AT580">
    <cfRule type="containsText" dxfId="1312" priority="1461" operator="containsText" text="No">
      <formula>NOT(ISERROR(SEARCH("No",AT580)))</formula>
    </cfRule>
    <cfRule type="containsText" dxfId="1311" priority="1462" operator="containsText" text="Yes">
      <formula>NOT(ISERROR(SEARCH("Yes",AT580)))</formula>
    </cfRule>
  </conditionalFormatting>
  <conditionalFormatting sqref="AT580">
    <cfRule type="expression" dxfId="1310" priority="1459" stopIfTrue="1">
      <formula>AT580="No"</formula>
    </cfRule>
    <cfRule type="expression" dxfId="1309" priority="1460" stopIfTrue="1">
      <formula>AT580="Yes"</formula>
    </cfRule>
  </conditionalFormatting>
  <conditionalFormatting sqref="AU580">
    <cfRule type="expression" dxfId="1308" priority="1457" stopIfTrue="1">
      <formula>AU580="No"</formula>
    </cfRule>
    <cfRule type="expression" dxfId="1307" priority="1458" stopIfTrue="1">
      <formula>AU580="Yes"</formula>
    </cfRule>
  </conditionalFormatting>
  <conditionalFormatting sqref="AU580">
    <cfRule type="containsText" dxfId="1306" priority="1454" operator="containsText" text="No">
      <formula>NOT(ISERROR(SEARCH("No",AU580)))</formula>
    </cfRule>
    <cfRule type="containsText" dxfId="1305" priority="1455" operator="containsText" text="Yes">
      <formula>NOT(ISERROR(SEARCH("Yes",AU580)))</formula>
    </cfRule>
    <cfRule type="containsText" dxfId="1304" priority="1456" operator="containsText" text="No">
      <formula>NOT(ISERROR(SEARCH("No",AU580)))</formula>
    </cfRule>
  </conditionalFormatting>
  <conditionalFormatting sqref="AU580">
    <cfRule type="containsText" dxfId="1303" priority="1452" operator="containsText" text="No">
      <formula>NOT(ISERROR(SEARCH("No",AU580)))</formula>
    </cfRule>
    <cfRule type="containsText" dxfId="1302" priority="1453" operator="containsText" text="Yes">
      <formula>NOT(ISERROR(SEARCH("Yes",AU580)))</formula>
    </cfRule>
  </conditionalFormatting>
  <conditionalFormatting sqref="AV580">
    <cfRule type="expression" dxfId="1301" priority="1450" stopIfTrue="1">
      <formula>AV580="No"</formula>
    </cfRule>
    <cfRule type="expression" dxfId="1300" priority="1451" stopIfTrue="1">
      <formula>AV580="Yes"</formula>
    </cfRule>
  </conditionalFormatting>
  <conditionalFormatting sqref="AV580">
    <cfRule type="containsText" dxfId="1299" priority="1447" operator="containsText" text="No">
      <formula>NOT(ISERROR(SEARCH("No",AV580)))</formula>
    </cfRule>
    <cfRule type="containsText" dxfId="1298" priority="1448" operator="containsText" text="Yes">
      <formula>NOT(ISERROR(SEARCH("Yes",AV580)))</formula>
    </cfRule>
    <cfRule type="containsText" dxfId="1297" priority="1449" operator="containsText" text="No">
      <formula>NOT(ISERROR(SEARCH("No",AV580)))</formula>
    </cfRule>
  </conditionalFormatting>
  <conditionalFormatting sqref="AV580">
    <cfRule type="containsText" dxfId="1296" priority="1445" operator="containsText" text="No">
      <formula>NOT(ISERROR(SEARCH("No",AV580)))</formula>
    </cfRule>
    <cfRule type="containsText" dxfId="1295" priority="1446" operator="containsText" text="Yes">
      <formula>NOT(ISERROR(SEARCH("Yes",AV580)))</formula>
    </cfRule>
  </conditionalFormatting>
  <conditionalFormatting sqref="AW580">
    <cfRule type="expression" dxfId="1294" priority="1443" stopIfTrue="1">
      <formula>AW580="No"</formula>
    </cfRule>
    <cfRule type="expression" dxfId="1293" priority="1444" stopIfTrue="1">
      <formula>AW580="Yes"</formula>
    </cfRule>
  </conditionalFormatting>
  <conditionalFormatting sqref="AW580">
    <cfRule type="containsText" dxfId="1292" priority="1440" operator="containsText" text="No">
      <formula>NOT(ISERROR(SEARCH("No",AW580)))</formula>
    </cfRule>
    <cfRule type="containsText" dxfId="1291" priority="1441" operator="containsText" text="Yes">
      <formula>NOT(ISERROR(SEARCH("Yes",AW580)))</formula>
    </cfRule>
    <cfRule type="containsText" dxfId="1290" priority="1442" operator="containsText" text="No">
      <formula>NOT(ISERROR(SEARCH("No",AW580)))</formula>
    </cfRule>
  </conditionalFormatting>
  <conditionalFormatting sqref="AW580">
    <cfRule type="containsText" dxfId="1289" priority="1439" operator="containsText" text="No">
      <formula>NOT(ISERROR(SEARCH("No",AW580)))</formula>
    </cfRule>
  </conditionalFormatting>
  <conditionalFormatting sqref="AW580">
    <cfRule type="containsText" dxfId="1288" priority="1437" operator="containsText" text="No">
      <formula>NOT(ISERROR(SEARCH("No",AW580)))</formula>
    </cfRule>
    <cfRule type="containsText" dxfId="1287" priority="1438" operator="containsText" text="Yes">
      <formula>NOT(ISERROR(SEARCH("Yes",AW580)))</formula>
    </cfRule>
  </conditionalFormatting>
  <conditionalFormatting sqref="AW580">
    <cfRule type="containsText" dxfId="1286" priority="1435" operator="containsText" text="No">
      <formula>NOT(ISERROR(SEARCH("No",AW580)))</formula>
    </cfRule>
    <cfRule type="containsText" dxfId="1285" priority="1436" operator="containsText" text="Yes">
      <formula>NOT(ISERROR(SEARCH("Yes",AW580)))</formula>
    </cfRule>
  </conditionalFormatting>
  <conditionalFormatting sqref="AW580">
    <cfRule type="expression" dxfId="1284" priority="1433" stopIfTrue="1">
      <formula>AW580="No"</formula>
    </cfRule>
    <cfRule type="expression" dxfId="1283" priority="1434" stopIfTrue="1">
      <formula>AW580="Yes"</formula>
    </cfRule>
  </conditionalFormatting>
  <conditionalFormatting sqref="AX580">
    <cfRule type="expression" dxfId="1282" priority="1431" stopIfTrue="1">
      <formula>AX580="No"</formula>
    </cfRule>
    <cfRule type="expression" dxfId="1281" priority="1432" stopIfTrue="1">
      <formula>AX580="Yes"</formula>
    </cfRule>
  </conditionalFormatting>
  <conditionalFormatting sqref="AX580">
    <cfRule type="containsText" dxfId="1280" priority="1428" operator="containsText" text="No">
      <formula>NOT(ISERROR(SEARCH("No",AX580)))</formula>
    </cfRule>
    <cfRule type="containsText" dxfId="1279" priority="1429" operator="containsText" text="Yes">
      <formula>NOT(ISERROR(SEARCH("Yes",AX580)))</formula>
    </cfRule>
    <cfRule type="containsText" dxfId="1278" priority="1430" operator="containsText" text="No">
      <formula>NOT(ISERROR(SEARCH("No",AX580)))</formula>
    </cfRule>
  </conditionalFormatting>
  <conditionalFormatting sqref="AX580">
    <cfRule type="containsText" dxfId="1277" priority="1427" operator="containsText" text="No">
      <formula>NOT(ISERROR(SEARCH("No",AX580)))</formula>
    </cfRule>
  </conditionalFormatting>
  <conditionalFormatting sqref="AX580">
    <cfRule type="containsText" dxfId="1276" priority="1425" operator="containsText" text="No">
      <formula>NOT(ISERROR(SEARCH("No",AX580)))</formula>
    </cfRule>
    <cfRule type="containsText" dxfId="1275" priority="1426" operator="containsText" text="Yes">
      <formula>NOT(ISERROR(SEARCH("Yes",AX580)))</formula>
    </cfRule>
  </conditionalFormatting>
  <conditionalFormatting sqref="AX580">
    <cfRule type="containsText" dxfId="1274" priority="1423" operator="containsText" text="No">
      <formula>NOT(ISERROR(SEARCH("No",AX580)))</formula>
    </cfRule>
    <cfRule type="containsText" dxfId="1273" priority="1424" operator="containsText" text="Yes">
      <formula>NOT(ISERROR(SEARCH("Yes",AX580)))</formula>
    </cfRule>
  </conditionalFormatting>
  <conditionalFormatting sqref="AX580">
    <cfRule type="expression" dxfId="1272" priority="1421" stopIfTrue="1">
      <formula>AX580="No"</formula>
    </cfRule>
    <cfRule type="expression" dxfId="1271" priority="1422" stopIfTrue="1">
      <formula>AX580="Yes"</formula>
    </cfRule>
  </conditionalFormatting>
  <conditionalFormatting sqref="AY580">
    <cfRule type="expression" dxfId="1270" priority="1419" stopIfTrue="1">
      <formula>AY580="No"</formula>
    </cfRule>
    <cfRule type="expression" dxfId="1269" priority="1420" stopIfTrue="1">
      <formula>AY580="Yes"</formula>
    </cfRule>
  </conditionalFormatting>
  <conditionalFormatting sqref="AY580">
    <cfRule type="containsText" dxfId="1268" priority="1416" operator="containsText" text="No">
      <formula>NOT(ISERROR(SEARCH("No",AY580)))</formula>
    </cfRule>
    <cfRule type="containsText" dxfId="1267" priority="1417" operator="containsText" text="Yes">
      <formula>NOT(ISERROR(SEARCH("Yes",AY580)))</formula>
    </cfRule>
    <cfRule type="containsText" dxfId="1266" priority="1418" operator="containsText" text="No">
      <formula>NOT(ISERROR(SEARCH("No",AY580)))</formula>
    </cfRule>
  </conditionalFormatting>
  <conditionalFormatting sqref="AY580">
    <cfRule type="containsText" dxfId="1265" priority="1414" operator="containsText" text="No">
      <formula>NOT(ISERROR(SEARCH("No",AY580)))</formula>
    </cfRule>
    <cfRule type="containsText" dxfId="1264" priority="1415" operator="containsText" text="Yes">
      <formula>NOT(ISERROR(SEARCH("Yes",AY580)))</formula>
    </cfRule>
  </conditionalFormatting>
  <conditionalFormatting sqref="AZ578:AZ579">
    <cfRule type="expression" dxfId="1263" priority="1412" stopIfTrue="1">
      <formula>AZ578="No"</formula>
    </cfRule>
    <cfRule type="expression" dxfId="1262" priority="1413" stopIfTrue="1">
      <formula>AZ578="Yes"</formula>
    </cfRule>
  </conditionalFormatting>
  <conditionalFormatting sqref="AZ578:AZ579">
    <cfRule type="containsText" dxfId="1261" priority="1409" operator="containsText" text="No">
      <formula>NOT(ISERROR(SEARCH("No",AZ578)))</formula>
    </cfRule>
    <cfRule type="containsText" dxfId="1260" priority="1410" operator="containsText" text="Yes">
      <formula>NOT(ISERROR(SEARCH("Yes",AZ578)))</formula>
    </cfRule>
    <cfRule type="containsText" dxfId="1259" priority="1411" operator="containsText" text="No">
      <formula>NOT(ISERROR(SEARCH("No",AZ578)))</formula>
    </cfRule>
  </conditionalFormatting>
  <conditionalFormatting sqref="AZ578:AZ579">
    <cfRule type="containsText" dxfId="1258" priority="1408" operator="containsText" text="No">
      <formula>NOT(ISERROR(SEARCH("No",AZ578)))</formula>
    </cfRule>
  </conditionalFormatting>
  <conditionalFormatting sqref="AZ578:AZ579">
    <cfRule type="containsText" dxfId="1257" priority="1406" operator="containsText" text="No">
      <formula>NOT(ISERROR(SEARCH("No",AZ578)))</formula>
    </cfRule>
    <cfRule type="containsText" dxfId="1256" priority="1407" operator="containsText" text="Yes">
      <formula>NOT(ISERROR(SEARCH("Yes",AZ578)))</formula>
    </cfRule>
  </conditionalFormatting>
  <conditionalFormatting sqref="AZ578:AZ579">
    <cfRule type="containsText" dxfId="1255" priority="1404" operator="containsText" text="No">
      <formula>NOT(ISERROR(SEARCH("No",AZ578)))</formula>
    </cfRule>
    <cfRule type="containsText" dxfId="1254" priority="1405" operator="containsText" text="Yes">
      <formula>NOT(ISERROR(SEARCH("Yes",AZ578)))</formula>
    </cfRule>
  </conditionalFormatting>
  <conditionalFormatting sqref="AZ578:AZ579">
    <cfRule type="expression" dxfId="1253" priority="1402" stopIfTrue="1">
      <formula>AZ578="No"</formula>
    </cfRule>
    <cfRule type="expression" dxfId="1252" priority="1403" stopIfTrue="1">
      <formula>AZ578="Yes"</formula>
    </cfRule>
  </conditionalFormatting>
  <conditionalFormatting sqref="BA578:BA579">
    <cfRule type="expression" dxfId="1251" priority="1400" stopIfTrue="1">
      <formula>BA578="No"</formula>
    </cfRule>
    <cfRule type="expression" dxfId="1250" priority="1401" stopIfTrue="1">
      <formula>BA578="Yes"</formula>
    </cfRule>
  </conditionalFormatting>
  <conditionalFormatting sqref="BA578:BA579">
    <cfRule type="containsText" dxfId="1249" priority="1397" operator="containsText" text="No">
      <formula>NOT(ISERROR(SEARCH("No",BA578)))</formula>
    </cfRule>
    <cfRule type="containsText" dxfId="1248" priority="1398" operator="containsText" text="Yes">
      <formula>NOT(ISERROR(SEARCH("Yes",BA578)))</formula>
    </cfRule>
    <cfRule type="containsText" dxfId="1247" priority="1399" operator="containsText" text="No">
      <formula>NOT(ISERROR(SEARCH("No",BA578)))</formula>
    </cfRule>
  </conditionalFormatting>
  <conditionalFormatting sqref="BA578:BA579">
    <cfRule type="containsText" dxfId="1246" priority="1396" operator="containsText" text="No">
      <formula>NOT(ISERROR(SEARCH("No",BA578)))</formula>
    </cfRule>
  </conditionalFormatting>
  <conditionalFormatting sqref="BA578:BA579">
    <cfRule type="containsText" dxfId="1245" priority="1394" operator="containsText" text="No">
      <formula>NOT(ISERROR(SEARCH("No",BA578)))</formula>
    </cfRule>
    <cfRule type="containsText" dxfId="1244" priority="1395" operator="containsText" text="Yes">
      <formula>NOT(ISERROR(SEARCH("Yes",BA578)))</formula>
    </cfRule>
  </conditionalFormatting>
  <conditionalFormatting sqref="BA578:BA579">
    <cfRule type="containsText" dxfId="1243" priority="1392" operator="containsText" text="No">
      <formula>NOT(ISERROR(SEARCH("No",BA578)))</formula>
    </cfRule>
    <cfRule type="containsText" dxfId="1242" priority="1393" operator="containsText" text="Yes">
      <formula>NOT(ISERROR(SEARCH("Yes",BA578)))</formula>
    </cfRule>
  </conditionalFormatting>
  <conditionalFormatting sqref="BA578:BA579">
    <cfRule type="expression" dxfId="1241" priority="1390" stopIfTrue="1">
      <formula>BA578="No"</formula>
    </cfRule>
    <cfRule type="expression" dxfId="1240" priority="1391" stopIfTrue="1">
      <formula>BA578="Yes"</formula>
    </cfRule>
  </conditionalFormatting>
  <conditionalFormatting sqref="AZ580">
    <cfRule type="expression" dxfId="1239" priority="1388" stopIfTrue="1">
      <formula>AZ580="No"</formula>
    </cfRule>
    <cfRule type="expression" dxfId="1238" priority="1389" stopIfTrue="1">
      <formula>AZ580="Yes"</formula>
    </cfRule>
  </conditionalFormatting>
  <conditionalFormatting sqref="AZ580">
    <cfRule type="containsText" dxfId="1237" priority="1385" operator="containsText" text="No">
      <formula>NOT(ISERROR(SEARCH("No",AZ580)))</formula>
    </cfRule>
    <cfRule type="containsText" dxfId="1236" priority="1386" operator="containsText" text="Yes">
      <formula>NOT(ISERROR(SEARCH("Yes",AZ580)))</formula>
    </cfRule>
    <cfRule type="containsText" dxfId="1235" priority="1387" operator="containsText" text="No">
      <formula>NOT(ISERROR(SEARCH("No",AZ580)))</formula>
    </cfRule>
  </conditionalFormatting>
  <conditionalFormatting sqref="AZ580">
    <cfRule type="containsText" dxfId="1234" priority="1384" operator="containsText" text="No">
      <formula>NOT(ISERROR(SEARCH("No",AZ580)))</formula>
    </cfRule>
  </conditionalFormatting>
  <conditionalFormatting sqref="AZ580">
    <cfRule type="containsText" dxfId="1233" priority="1382" operator="containsText" text="No">
      <formula>NOT(ISERROR(SEARCH("No",AZ580)))</formula>
    </cfRule>
    <cfRule type="containsText" dxfId="1232" priority="1383" operator="containsText" text="Yes">
      <formula>NOT(ISERROR(SEARCH("Yes",AZ580)))</formula>
    </cfRule>
  </conditionalFormatting>
  <conditionalFormatting sqref="AZ580">
    <cfRule type="containsText" dxfId="1231" priority="1380" operator="containsText" text="No">
      <formula>NOT(ISERROR(SEARCH("No",AZ580)))</formula>
    </cfRule>
    <cfRule type="containsText" dxfId="1230" priority="1381" operator="containsText" text="Yes">
      <formula>NOT(ISERROR(SEARCH("Yes",AZ580)))</formula>
    </cfRule>
  </conditionalFormatting>
  <conditionalFormatting sqref="AZ580">
    <cfRule type="expression" dxfId="1229" priority="1378" stopIfTrue="1">
      <formula>AZ580="No"</formula>
    </cfRule>
    <cfRule type="expression" dxfId="1228" priority="1379" stopIfTrue="1">
      <formula>AZ580="Yes"</formula>
    </cfRule>
  </conditionalFormatting>
  <conditionalFormatting sqref="BA580">
    <cfRule type="expression" dxfId="1227" priority="1376" stopIfTrue="1">
      <formula>BA580="No"</formula>
    </cfRule>
    <cfRule type="expression" dxfId="1226" priority="1377" stopIfTrue="1">
      <formula>BA580="Yes"</formula>
    </cfRule>
  </conditionalFormatting>
  <conditionalFormatting sqref="BA580">
    <cfRule type="containsText" dxfId="1225" priority="1373" operator="containsText" text="No">
      <formula>NOT(ISERROR(SEARCH("No",BA580)))</formula>
    </cfRule>
    <cfRule type="containsText" dxfId="1224" priority="1374" operator="containsText" text="Yes">
      <formula>NOT(ISERROR(SEARCH("Yes",BA580)))</formula>
    </cfRule>
    <cfRule type="containsText" dxfId="1223" priority="1375" operator="containsText" text="No">
      <formula>NOT(ISERROR(SEARCH("No",BA580)))</formula>
    </cfRule>
  </conditionalFormatting>
  <conditionalFormatting sqref="BA580">
    <cfRule type="containsText" dxfId="1222" priority="1372" operator="containsText" text="No">
      <formula>NOT(ISERROR(SEARCH("No",BA580)))</formula>
    </cfRule>
  </conditionalFormatting>
  <conditionalFormatting sqref="BA580">
    <cfRule type="containsText" dxfId="1221" priority="1370" operator="containsText" text="No">
      <formula>NOT(ISERROR(SEARCH("No",BA580)))</formula>
    </cfRule>
    <cfRule type="containsText" dxfId="1220" priority="1371" operator="containsText" text="Yes">
      <formula>NOT(ISERROR(SEARCH("Yes",BA580)))</formula>
    </cfRule>
  </conditionalFormatting>
  <conditionalFormatting sqref="BA580">
    <cfRule type="containsText" dxfId="1219" priority="1368" operator="containsText" text="No">
      <formula>NOT(ISERROR(SEARCH("No",BA580)))</formula>
    </cfRule>
    <cfRule type="containsText" dxfId="1218" priority="1369" operator="containsText" text="Yes">
      <formula>NOT(ISERROR(SEARCH("Yes",BA580)))</formula>
    </cfRule>
  </conditionalFormatting>
  <conditionalFormatting sqref="BA580">
    <cfRule type="expression" dxfId="1217" priority="1366" stopIfTrue="1">
      <formula>BA580="No"</formula>
    </cfRule>
    <cfRule type="expression" dxfId="1216" priority="1367" stopIfTrue="1">
      <formula>BA580="Yes"</formula>
    </cfRule>
  </conditionalFormatting>
  <conditionalFormatting sqref="BB578:BD579">
    <cfRule type="expression" dxfId="1215" priority="1364" stopIfTrue="1">
      <formula>BB578="No"</formula>
    </cfRule>
    <cfRule type="expression" dxfId="1214" priority="1365" stopIfTrue="1">
      <formula>BB578="Yes"</formula>
    </cfRule>
  </conditionalFormatting>
  <conditionalFormatting sqref="BB578:BD579">
    <cfRule type="containsText" dxfId="1213" priority="1361" operator="containsText" text="No">
      <formula>NOT(ISERROR(SEARCH("No",BB578)))</formula>
    </cfRule>
    <cfRule type="containsText" dxfId="1212" priority="1362" operator="containsText" text="Yes">
      <formula>NOT(ISERROR(SEARCH("Yes",BB578)))</formula>
    </cfRule>
    <cfRule type="containsText" dxfId="1211" priority="1363" operator="containsText" text="No">
      <formula>NOT(ISERROR(SEARCH("No",BB578)))</formula>
    </cfRule>
  </conditionalFormatting>
  <conditionalFormatting sqref="BB578:BD579">
    <cfRule type="containsText" dxfId="1210" priority="1359" operator="containsText" text="No">
      <formula>NOT(ISERROR(SEARCH("No",BB578)))</formula>
    </cfRule>
    <cfRule type="containsText" dxfId="1209" priority="1360" operator="containsText" text="Yes">
      <formula>NOT(ISERROR(SEARCH("Yes",BB578)))</formula>
    </cfRule>
  </conditionalFormatting>
  <conditionalFormatting sqref="BB580:BD580">
    <cfRule type="expression" dxfId="1208" priority="1357" stopIfTrue="1">
      <formula>BB580="No"</formula>
    </cfRule>
    <cfRule type="expression" dxfId="1207" priority="1358" stopIfTrue="1">
      <formula>BB580="Yes"</formula>
    </cfRule>
  </conditionalFormatting>
  <conditionalFormatting sqref="BB580:BD580">
    <cfRule type="containsText" dxfId="1206" priority="1354" operator="containsText" text="No">
      <formula>NOT(ISERROR(SEARCH("No",BB580)))</formula>
    </cfRule>
    <cfRule type="containsText" dxfId="1205" priority="1355" operator="containsText" text="Yes">
      <formula>NOT(ISERROR(SEARCH("Yes",BB580)))</formula>
    </cfRule>
    <cfRule type="containsText" dxfId="1204" priority="1356" operator="containsText" text="No">
      <formula>NOT(ISERROR(SEARCH("No",BB580)))</formula>
    </cfRule>
  </conditionalFormatting>
  <conditionalFormatting sqref="BB580:BD580">
    <cfRule type="containsText" dxfId="1203" priority="1352" operator="containsText" text="No">
      <formula>NOT(ISERROR(SEARCH("No",BB580)))</formula>
    </cfRule>
    <cfRule type="containsText" dxfId="1202" priority="1353" operator="containsText" text="Yes">
      <formula>NOT(ISERROR(SEARCH("Yes",BB580)))</formula>
    </cfRule>
  </conditionalFormatting>
  <conditionalFormatting sqref="D581:AE583">
    <cfRule type="expression" dxfId="1201" priority="1350" stopIfTrue="1">
      <formula>D581="No"</formula>
    </cfRule>
    <cfRule type="expression" dxfId="1200" priority="1351" stopIfTrue="1">
      <formula>D581="Yes"</formula>
    </cfRule>
  </conditionalFormatting>
  <conditionalFormatting sqref="AF581:AF583">
    <cfRule type="expression" dxfId="1199" priority="1348" stopIfTrue="1">
      <formula>AF581="No"</formula>
    </cfRule>
    <cfRule type="expression" dxfId="1198" priority="1349" stopIfTrue="1">
      <formula>AF581="Yes"</formula>
    </cfRule>
  </conditionalFormatting>
  <conditionalFormatting sqref="AG581:AH583">
    <cfRule type="expression" dxfId="1197" priority="1346" stopIfTrue="1">
      <formula>AG581="No"</formula>
    </cfRule>
    <cfRule type="expression" dxfId="1196" priority="1347" stopIfTrue="1">
      <formula>AG581="Yes"</formula>
    </cfRule>
  </conditionalFormatting>
  <conditionalFormatting sqref="AI581:AI583">
    <cfRule type="expression" dxfId="1195" priority="1344" stopIfTrue="1">
      <formula>AI581="No"</formula>
    </cfRule>
    <cfRule type="expression" dxfId="1194" priority="1345" stopIfTrue="1">
      <formula>AI581="Yes"</formula>
    </cfRule>
  </conditionalFormatting>
  <conditionalFormatting sqref="AJ581:AQ583">
    <cfRule type="expression" dxfId="1193" priority="1342" stopIfTrue="1">
      <formula>AJ581="No"</formula>
    </cfRule>
    <cfRule type="expression" dxfId="1192" priority="1343" stopIfTrue="1">
      <formula>AJ581="Yes"</formula>
    </cfRule>
  </conditionalFormatting>
  <conditionalFormatting sqref="AL581:AQ583">
    <cfRule type="containsText" dxfId="1191" priority="1340" operator="containsText" text="Yes">
      <formula>NOT(ISERROR(SEARCH("Yes",AL581)))</formula>
    </cfRule>
    <cfRule type="containsText" dxfId="1190" priority="1341" operator="containsText" text="No">
      <formula>NOT(ISERROR(SEARCH("No",AL581)))</formula>
    </cfRule>
  </conditionalFormatting>
  <conditionalFormatting sqref="D581:AQ583">
    <cfRule type="containsText" dxfId="1189" priority="1337" operator="containsText" text="No">
      <formula>NOT(ISERROR(SEARCH("No",D581)))</formula>
    </cfRule>
    <cfRule type="containsText" dxfId="1188" priority="1338" operator="containsText" text="Yes">
      <formula>NOT(ISERROR(SEARCH("Yes",D581)))</formula>
    </cfRule>
    <cfRule type="containsText" dxfId="1187" priority="1339" operator="containsText" text="No">
      <formula>NOT(ISERROR(SEARCH("No",D581)))</formula>
    </cfRule>
  </conditionalFormatting>
  <conditionalFormatting sqref="AC581:AP583">
    <cfRule type="containsText" dxfId="1186" priority="1336" operator="containsText" text="No">
      <formula>NOT(ISERROR(SEARCH("No",AC581)))</formula>
    </cfRule>
  </conditionalFormatting>
  <conditionalFormatting sqref="AF581:AQ583">
    <cfRule type="containsText" dxfId="1185" priority="1334" operator="containsText" text="No">
      <formula>NOT(ISERROR(SEARCH("No",AF581)))</formula>
    </cfRule>
    <cfRule type="containsText" dxfId="1184" priority="1335" operator="containsText" text="Yes">
      <formula>NOT(ISERROR(SEARCH("Yes",AF581)))</formula>
    </cfRule>
  </conditionalFormatting>
  <conditionalFormatting sqref="D581:AQ583">
    <cfRule type="containsText" dxfId="1183" priority="1332" operator="containsText" text="No">
      <formula>NOT(ISERROR(SEARCH("No",D581)))</formula>
    </cfRule>
    <cfRule type="containsText" dxfId="1182" priority="1333" operator="containsText" text="Yes">
      <formula>NOT(ISERROR(SEARCH("Yes",D581)))</formula>
    </cfRule>
  </conditionalFormatting>
  <conditionalFormatting sqref="AF581:AF582">
    <cfRule type="expression" dxfId="1181" priority="1330" stopIfTrue="1">
      <formula>AF581="No"</formula>
    </cfRule>
    <cfRule type="expression" dxfId="1180" priority="1331" stopIfTrue="1">
      <formula>AF581="Yes"</formula>
    </cfRule>
  </conditionalFormatting>
  <conditionalFormatting sqref="AG581:AG582">
    <cfRule type="expression" dxfId="1179" priority="1328" stopIfTrue="1">
      <formula>AG581="No"</formula>
    </cfRule>
    <cfRule type="expression" dxfId="1178" priority="1329" stopIfTrue="1">
      <formula>AG581="Yes"</formula>
    </cfRule>
  </conditionalFormatting>
  <conditionalFormatting sqref="AI581:AI582">
    <cfRule type="expression" dxfId="1177" priority="1326" stopIfTrue="1">
      <formula>AI581="No"</formula>
    </cfRule>
    <cfRule type="expression" dxfId="1176" priority="1327" stopIfTrue="1">
      <formula>AI581="Yes"</formula>
    </cfRule>
  </conditionalFormatting>
  <conditionalFormatting sqref="AL581:AL582">
    <cfRule type="expression" dxfId="1175" priority="1324" stopIfTrue="1">
      <formula>AL581="No"</formula>
    </cfRule>
    <cfRule type="expression" dxfId="1174" priority="1325" stopIfTrue="1">
      <formula>AL581="Yes"</formula>
    </cfRule>
  </conditionalFormatting>
  <conditionalFormatting sqref="AK581:AK582">
    <cfRule type="expression" dxfId="1173" priority="1322" stopIfTrue="1">
      <formula>AK581="No"</formula>
    </cfRule>
    <cfRule type="expression" dxfId="1172" priority="1323" stopIfTrue="1">
      <formula>AK581="Yes"</formula>
    </cfRule>
  </conditionalFormatting>
  <conditionalFormatting sqref="AN581:AN582">
    <cfRule type="expression" dxfId="1171" priority="1320" stopIfTrue="1">
      <formula>AN581="No"</formula>
    </cfRule>
    <cfRule type="expression" dxfId="1170" priority="1321" stopIfTrue="1">
      <formula>AN581="Yes"</formula>
    </cfRule>
  </conditionalFormatting>
  <conditionalFormatting sqref="AO581:AO582">
    <cfRule type="expression" dxfId="1169" priority="1318" stopIfTrue="1">
      <formula>AO581="No"</formula>
    </cfRule>
    <cfRule type="expression" dxfId="1168" priority="1319" stopIfTrue="1">
      <formula>AO581="Yes"</formula>
    </cfRule>
  </conditionalFormatting>
  <conditionalFormatting sqref="AP581:AP582">
    <cfRule type="expression" dxfId="1167" priority="1316" stopIfTrue="1">
      <formula>AP581="No"</formula>
    </cfRule>
    <cfRule type="expression" dxfId="1166" priority="1317" stopIfTrue="1">
      <formula>AP581="Yes"</formula>
    </cfRule>
  </conditionalFormatting>
  <conditionalFormatting sqref="AQ581:AQ582">
    <cfRule type="expression" dxfId="1165" priority="1314" stopIfTrue="1">
      <formula>AQ581="No"</formula>
    </cfRule>
    <cfRule type="expression" dxfId="1164" priority="1315" stopIfTrue="1">
      <formula>AQ581="Yes"</formula>
    </cfRule>
  </conditionalFormatting>
  <conditionalFormatting sqref="AJ581:AJ582">
    <cfRule type="expression" dxfId="1163" priority="1312" stopIfTrue="1">
      <formula>AJ581="No"</formula>
    </cfRule>
    <cfRule type="expression" dxfId="1162" priority="1313" stopIfTrue="1">
      <formula>AJ581="Yes"</formula>
    </cfRule>
  </conditionalFormatting>
  <conditionalFormatting sqref="AH581:AH582">
    <cfRule type="expression" dxfId="1161" priority="1310" stopIfTrue="1">
      <formula>AH581="No"</formula>
    </cfRule>
    <cfRule type="expression" dxfId="1160" priority="1311" stopIfTrue="1">
      <formula>AH581="Yes"</formula>
    </cfRule>
  </conditionalFormatting>
  <conditionalFormatting sqref="AG583">
    <cfRule type="expression" dxfId="1159" priority="1308" stopIfTrue="1">
      <formula>AG583="No"</formula>
    </cfRule>
    <cfRule type="expression" dxfId="1158" priority="1309" stopIfTrue="1">
      <formula>AG583="Yes"</formula>
    </cfRule>
  </conditionalFormatting>
  <conditionalFormatting sqref="AH583">
    <cfRule type="expression" dxfId="1157" priority="1306" stopIfTrue="1">
      <formula>AH583="No"</formula>
    </cfRule>
    <cfRule type="expression" dxfId="1156" priority="1307" stopIfTrue="1">
      <formula>AH583="Yes"</formula>
    </cfRule>
  </conditionalFormatting>
  <conditionalFormatting sqref="AJ583">
    <cfRule type="expression" dxfId="1155" priority="1304" stopIfTrue="1">
      <formula>AJ583="No"</formula>
    </cfRule>
    <cfRule type="expression" dxfId="1154" priority="1305" stopIfTrue="1">
      <formula>AJ583="Yes"</formula>
    </cfRule>
  </conditionalFormatting>
  <conditionalFormatting sqref="AK583">
    <cfRule type="expression" dxfId="1153" priority="1302" stopIfTrue="1">
      <formula>AK583="No"</formula>
    </cfRule>
    <cfRule type="expression" dxfId="1152" priority="1303" stopIfTrue="1">
      <formula>AK583="Yes"</formula>
    </cfRule>
  </conditionalFormatting>
  <conditionalFormatting sqref="AL583">
    <cfRule type="expression" dxfId="1151" priority="1300" stopIfTrue="1">
      <formula>AL583="No"</formula>
    </cfRule>
    <cfRule type="expression" dxfId="1150" priority="1301" stopIfTrue="1">
      <formula>AL583="Yes"</formula>
    </cfRule>
  </conditionalFormatting>
  <conditionalFormatting sqref="AN583">
    <cfRule type="expression" dxfId="1149" priority="1298" stopIfTrue="1">
      <formula>AN583="No"</formula>
    </cfRule>
    <cfRule type="expression" dxfId="1148" priority="1299" stopIfTrue="1">
      <formula>AN583="Yes"</formula>
    </cfRule>
  </conditionalFormatting>
  <conditionalFormatting sqref="AO583">
    <cfRule type="expression" dxfId="1147" priority="1296" stopIfTrue="1">
      <formula>AO583="No"</formula>
    </cfRule>
    <cfRule type="expression" dxfId="1146" priority="1297" stopIfTrue="1">
      <formula>AO583="Yes"</formula>
    </cfRule>
  </conditionalFormatting>
  <conditionalFormatting sqref="AP583">
    <cfRule type="expression" dxfId="1145" priority="1294" stopIfTrue="1">
      <formula>AP583="No"</formula>
    </cfRule>
    <cfRule type="expression" dxfId="1144" priority="1295" stopIfTrue="1">
      <formula>AP583="Yes"</formula>
    </cfRule>
  </conditionalFormatting>
  <conditionalFormatting sqref="AQ583">
    <cfRule type="expression" dxfId="1143" priority="1292" stopIfTrue="1">
      <formula>AQ583="No"</formula>
    </cfRule>
    <cfRule type="expression" dxfId="1142" priority="1293" stopIfTrue="1">
      <formula>AQ583="Yes"</formula>
    </cfRule>
  </conditionalFormatting>
  <conditionalFormatting sqref="AR581:AR582">
    <cfRule type="expression" dxfId="1141" priority="1290" stopIfTrue="1">
      <formula>AR581="No"</formula>
    </cfRule>
    <cfRule type="expression" dxfId="1140" priority="1291" stopIfTrue="1">
      <formula>AR581="Yes"</formula>
    </cfRule>
  </conditionalFormatting>
  <conditionalFormatting sqref="AR581:AR582">
    <cfRule type="containsText" dxfId="1139" priority="1287" operator="containsText" text="No">
      <formula>NOT(ISERROR(SEARCH("No",AR581)))</formula>
    </cfRule>
    <cfRule type="containsText" dxfId="1138" priority="1288" operator="containsText" text="Yes">
      <formula>NOT(ISERROR(SEARCH("Yes",AR581)))</formula>
    </cfRule>
    <cfRule type="containsText" dxfId="1137" priority="1289" operator="containsText" text="No">
      <formula>NOT(ISERROR(SEARCH("No",AR581)))</formula>
    </cfRule>
  </conditionalFormatting>
  <conditionalFormatting sqref="AR581:AR582">
    <cfRule type="containsText" dxfId="1136" priority="1286" operator="containsText" text="No">
      <formula>NOT(ISERROR(SEARCH("No",AR581)))</formula>
    </cfRule>
  </conditionalFormatting>
  <conditionalFormatting sqref="AR581:AR582">
    <cfRule type="containsText" dxfId="1135" priority="1284" operator="containsText" text="No">
      <formula>NOT(ISERROR(SEARCH("No",AR581)))</formula>
    </cfRule>
    <cfRule type="containsText" dxfId="1134" priority="1285" operator="containsText" text="Yes">
      <formula>NOT(ISERROR(SEARCH("Yes",AR581)))</formula>
    </cfRule>
  </conditionalFormatting>
  <conditionalFormatting sqref="AS581:AS582">
    <cfRule type="expression" dxfId="1133" priority="1282" stopIfTrue="1">
      <formula>AS581="No"</formula>
    </cfRule>
    <cfRule type="expression" dxfId="1132" priority="1283" stopIfTrue="1">
      <formula>AS581="Yes"</formula>
    </cfRule>
  </conditionalFormatting>
  <conditionalFormatting sqref="AS581:AS582">
    <cfRule type="containsText" dxfId="1131" priority="1279" operator="containsText" text="No">
      <formula>NOT(ISERROR(SEARCH("No",AS581)))</formula>
    </cfRule>
    <cfRule type="containsText" dxfId="1130" priority="1280" operator="containsText" text="Yes">
      <formula>NOT(ISERROR(SEARCH("Yes",AS581)))</formula>
    </cfRule>
    <cfRule type="containsText" dxfId="1129" priority="1281" operator="containsText" text="No">
      <formula>NOT(ISERROR(SEARCH("No",AS581)))</formula>
    </cfRule>
  </conditionalFormatting>
  <conditionalFormatting sqref="AS581:AS582">
    <cfRule type="containsText" dxfId="1128" priority="1278" operator="containsText" text="No">
      <formula>NOT(ISERROR(SEARCH("No",AS581)))</formula>
    </cfRule>
  </conditionalFormatting>
  <conditionalFormatting sqref="AS581:AS582">
    <cfRule type="containsText" dxfId="1127" priority="1276" operator="containsText" text="No">
      <formula>NOT(ISERROR(SEARCH("No",AS581)))</formula>
    </cfRule>
    <cfRule type="containsText" dxfId="1126" priority="1277" operator="containsText" text="Yes">
      <formula>NOT(ISERROR(SEARCH("Yes",AS581)))</formula>
    </cfRule>
  </conditionalFormatting>
  <conditionalFormatting sqref="AT581:AT583">
    <cfRule type="expression" dxfId="1125" priority="1274" stopIfTrue="1">
      <formula>AT581="No"</formula>
    </cfRule>
    <cfRule type="expression" dxfId="1124" priority="1275" stopIfTrue="1">
      <formula>AT581="Yes"</formula>
    </cfRule>
  </conditionalFormatting>
  <conditionalFormatting sqref="AT581:AT583">
    <cfRule type="containsText" dxfId="1123" priority="1271" operator="containsText" text="No">
      <formula>NOT(ISERROR(SEARCH("No",AT581)))</formula>
    </cfRule>
    <cfRule type="containsText" dxfId="1122" priority="1272" operator="containsText" text="Yes">
      <formula>NOT(ISERROR(SEARCH("Yes",AT581)))</formula>
    </cfRule>
    <cfRule type="containsText" dxfId="1121" priority="1273" operator="containsText" text="No">
      <formula>NOT(ISERROR(SEARCH("No",AT581)))</formula>
    </cfRule>
  </conditionalFormatting>
  <conditionalFormatting sqref="AT581:AT583">
    <cfRule type="containsText" dxfId="1120" priority="1270" operator="containsText" text="No">
      <formula>NOT(ISERROR(SEARCH("No",AT581)))</formula>
    </cfRule>
  </conditionalFormatting>
  <conditionalFormatting sqref="AT581:AT583">
    <cfRule type="containsText" dxfId="1119" priority="1268" operator="containsText" text="No">
      <formula>NOT(ISERROR(SEARCH("No",AT581)))</formula>
    </cfRule>
    <cfRule type="containsText" dxfId="1118" priority="1269" operator="containsText" text="Yes">
      <formula>NOT(ISERROR(SEARCH("Yes",AT581)))</formula>
    </cfRule>
  </conditionalFormatting>
  <conditionalFormatting sqref="AT581:AT583">
    <cfRule type="containsText" dxfId="1117" priority="1266" operator="containsText" text="No">
      <formula>NOT(ISERROR(SEARCH("No",AT581)))</formula>
    </cfRule>
    <cfRule type="containsText" dxfId="1116" priority="1267" operator="containsText" text="Yes">
      <formula>NOT(ISERROR(SEARCH("Yes",AT581)))</formula>
    </cfRule>
  </conditionalFormatting>
  <conditionalFormatting sqref="AT581:AT582">
    <cfRule type="expression" dxfId="1115" priority="1264" stopIfTrue="1">
      <formula>AT581="No"</formula>
    </cfRule>
    <cfRule type="expression" dxfId="1114" priority="1265" stopIfTrue="1">
      <formula>AT581="Yes"</formula>
    </cfRule>
  </conditionalFormatting>
  <conditionalFormatting sqref="AU581:AU582">
    <cfRule type="expression" dxfId="1113" priority="1262" stopIfTrue="1">
      <formula>AU581="No"</formula>
    </cfRule>
    <cfRule type="expression" dxfId="1112" priority="1263" stopIfTrue="1">
      <formula>AU581="Yes"</formula>
    </cfRule>
  </conditionalFormatting>
  <conditionalFormatting sqref="AU581:AU582">
    <cfRule type="containsText" dxfId="1111" priority="1259" operator="containsText" text="No">
      <formula>NOT(ISERROR(SEARCH("No",AU581)))</formula>
    </cfRule>
    <cfRule type="containsText" dxfId="1110" priority="1260" operator="containsText" text="Yes">
      <formula>NOT(ISERROR(SEARCH("Yes",AU581)))</formula>
    </cfRule>
    <cfRule type="containsText" dxfId="1109" priority="1261" operator="containsText" text="No">
      <formula>NOT(ISERROR(SEARCH("No",AU581)))</formula>
    </cfRule>
  </conditionalFormatting>
  <conditionalFormatting sqref="AU581:AU582">
    <cfRule type="containsText" dxfId="1108" priority="1257" operator="containsText" text="No">
      <formula>NOT(ISERROR(SEARCH("No",AU581)))</formula>
    </cfRule>
    <cfRule type="containsText" dxfId="1107" priority="1258" operator="containsText" text="Yes">
      <formula>NOT(ISERROR(SEARCH("Yes",AU581)))</formula>
    </cfRule>
  </conditionalFormatting>
  <conditionalFormatting sqref="AV581:AV582">
    <cfRule type="expression" dxfId="1106" priority="1255" stopIfTrue="1">
      <formula>AV581="No"</formula>
    </cfRule>
    <cfRule type="expression" dxfId="1105" priority="1256" stopIfTrue="1">
      <formula>AV581="Yes"</formula>
    </cfRule>
  </conditionalFormatting>
  <conditionalFormatting sqref="AV581:AV582">
    <cfRule type="containsText" dxfId="1104" priority="1252" operator="containsText" text="No">
      <formula>NOT(ISERROR(SEARCH("No",AV581)))</formula>
    </cfRule>
    <cfRule type="containsText" dxfId="1103" priority="1253" operator="containsText" text="Yes">
      <formula>NOT(ISERROR(SEARCH("Yes",AV581)))</formula>
    </cfRule>
    <cfRule type="containsText" dxfId="1102" priority="1254" operator="containsText" text="No">
      <formula>NOT(ISERROR(SEARCH("No",AV581)))</formula>
    </cfRule>
  </conditionalFormatting>
  <conditionalFormatting sqref="AV581:AV582">
    <cfRule type="containsText" dxfId="1101" priority="1250" operator="containsText" text="No">
      <formula>NOT(ISERROR(SEARCH("No",AV581)))</formula>
    </cfRule>
    <cfRule type="containsText" dxfId="1100" priority="1251" operator="containsText" text="Yes">
      <formula>NOT(ISERROR(SEARCH("Yes",AV581)))</formula>
    </cfRule>
  </conditionalFormatting>
  <conditionalFormatting sqref="AW581:AW583">
    <cfRule type="expression" dxfId="1099" priority="1248" stopIfTrue="1">
      <formula>AW581="No"</formula>
    </cfRule>
    <cfRule type="expression" dxfId="1098" priority="1249" stopIfTrue="1">
      <formula>AW581="Yes"</formula>
    </cfRule>
  </conditionalFormatting>
  <conditionalFormatting sqref="AW581:AW583">
    <cfRule type="containsText" dxfId="1097" priority="1245" operator="containsText" text="No">
      <formula>NOT(ISERROR(SEARCH("No",AW581)))</formula>
    </cfRule>
    <cfRule type="containsText" dxfId="1096" priority="1246" operator="containsText" text="Yes">
      <formula>NOT(ISERROR(SEARCH("Yes",AW581)))</formula>
    </cfRule>
    <cfRule type="containsText" dxfId="1095" priority="1247" operator="containsText" text="No">
      <formula>NOT(ISERROR(SEARCH("No",AW581)))</formula>
    </cfRule>
  </conditionalFormatting>
  <conditionalFormatting sqref="AW581:AW583">
    <cfRule type="containsText" dxfId="1094" priority="1244" operator="containsText" text="No">
      <formula>NOT(ISERROR(SEARCH("No",AW581)))</formula>
    </cfRule>
  </conditionalFormatting>
  <conditionalFormatting sqref="AW581:AW583">
    <cfRule type="containsText" dxfId="1093" priority="1242" operator="containsText" text="No">
      <formula>NOT(ISERROR(SEARCH("No",AW581)))</formula>
    </cfRule>
    <cfRule type="containsText" dxfId="1092" priority="1243" operator="containsText" text="Yes">
      <formula>NOT(ISERROR(SEARCH("Yes",AW581)))</formula>
    </cfRule>
  </conditionalFormatting>
  <conditionalFormatting sqref="AW581:AW583">
    <cfRule type="containsText" dxfId="1091" priority="1240" operator="containsText" text="No">
      <formula>NOT(ISERROR(SEARCH("No",AW581)))</formula>
    </cfRule>
    <cfRule type="containsText" dxfId="1090" priority="1241" operator="containsText" text="Yes">
      <formula>NOT(ISERROR(SEARCH("Yes",AW581)))</formula>
    </cfRule>
  </conditionalFormatting>
  <conditionalFormatting sqref="AW581:AW582">
    <cfRule type="expression" dxfId="1089" priority="1238" stopIfTrue="1">
      <formula>AW581="No"</formula>
    </cfRule>
    <cfRule type="expression" dxfId="1088" priority="1239" stopIfTrue="1">
      <formula>AW581="Yes"</formula>
    </cfRule>
  </conditionalFormatting>
  <conditionalFormatting sqref="AX581:AX583">
    <cfRule type="expression" dxfId="1087" priority="1236" stopIfTrue="1">
      <formula>AX581="No"</formula>
    </cfRule>
    <cfRule type="expression" dxfId="1086" priority="1237" stopIfTrue="1">
      <formula>AX581="Yes"</formula>
    </cfRule>
  </conditionalFormatting>
  <conditionalFormatting sqref="AX581:AX583">
    <cfRule type="containsText" dxfId="1085" priority="1233" operator="containsText" text="No">
      <formula>NOT(ISERROR(SEARCH("No",AX581)))</formula>
    </cfRule>
    <cfRule type="containsText" dxfId="1084" priority="1234" operator="containsText" text="Yes">
      <formula>NOT(ISERROR(SEARCH("Yes",AX581)))</formula>
    </cfRule>
    <cfRule type="containsText" dxfId="1083" priority="1235" operator="containsText" text="No">
      <formula>NOT(ISERROR(SEARCH("No",AX581)))</formula>
    </cfRule>
  </conditionalFormatting>
  <conditionalFormatting sqref="AX581:AX583">
    <cfRule type="containsText" dxfId="1082" priority="1232" operator="containsText" text="No">
      <formula>NOT(ISERROR(SEARCH("No",AX581)))</formula>
    </cfRule>
  </conditionalFormatting>
  <conditionalFormatting sqref="AX581:AX583">
    <cfRule type="containsText" dxfId="1081" priority="1230" operator="containsText" text="No">
      <formula>NOT(ISERROR(SEARCH("No",AX581)))</formula>
    </cfRule>
    <cfRule type="containsText" dxfId="1080" priority="1231" operator="containsText" text="Yes">
      <formula>NOT(ISERROR(SEARCH("Yes",AX581)))</formula>
    </cfRule>
  </conditionalFormatting>
  <conditionalFormatting sqref="AX581:AX583">
    <cfRule type="containsText" dxfId="1079" priority="1228" operator="containsText" text="No">
      <formula>NOT(ISERROR(SEARCH("No",AX581)))</formula>
    </cfRule>
    <cfRule type="containsText" dxfId="1078" priority="1229" operator="containsText" text="Yes">
      <formula>NOT(ISERROR(SEARCH("Yes",AX581)))</formula>
    </cfRule>
  </conditionalFormatting>
  <conditionalFormatting sqref="AX581:AX582">
    <cfRule type="expression" dxfId="1077" priority="1226" stopIfTrue="1">
      <formula>AX581="No"</formula>
    </cfRule>
    <cfRule type="expression" dxfId="1076" priority="1227" stopIfTrue="1">
      <formula>AX581="Yes"</formula>
    </cfRule>
  </conditionalFormatting>
  <conditionalFormatting sqref="AY581:AY582">
    <cfRule type="expression" dxfId="1075" priority="1224" stopIfTrue="1">
      <formula>AY581="No"</formula>
    </cfRule>
    <cfRule type="expression" dxfId="1074" priority="1225" stopIfTrue="1">
      <formula>AY581="Yes"</formula>
    </cfRule>
  </conditionalFormatting>
  <conditionalFormatting sqref="AY581:AY582">
    <cfRule type="containsText" dxfId="1073" priority="1221" operator="containsText" text="No">
      <formula>NOT(ISERROR(SEARCH("No",AY581)))</formula>
    </cfRule>
    <cfRule type="containsText" dxfId="1072" priority="1222" operator="containsText" text="Yes">
      <formula>NOT(ISERROR(SEARCH("Yes",AY581)))</formula>
    </cfRule>
    <cfRule type="containsText" dxfId="1071" priority="1223" operator="containsText" text="No">
      <formula>NOT(ISERROR(SEARCH("No",AY581)))</formula>
    </cfRule>
  </conditionalFormatting>
  <conditionalFormatting sqref="AY581:AY582">
    <cfRule type="containsText" dxfId="1070" priority="1219" operator="containsText" text="No">
      <formula>NOT(ISERROR(SEARCH("No",AY581)))</formula>
    </cfRule>
    <cfRule type="containsText" dxfId="1069" priority="1220" operator="containsText" text="Yes">
      <formula>NOT(ISERROR(SEARCH("Yes",AY581)))</formula>
    </cfRule>
  </conditionalFormatting>
  <conditionalFormatting sqref="AZ581:AZ583">
    <cfRule type="expression" dxfId="1068" priority="1217" stopIfTrue="1">
      <formula>AZ581="No"</formula>
    </cfRule>
    <cfRule type="expression" dxfId="1067" priority="1218" stopIfTrue="1">
      <formula>AZ581="Yes"</formula>
    </cfRule>
  </conditionalFormatting>
  <conditionalFormatting sqref="AZ581:AZ583">
    <cfRule type="containsText" dxfId="1066" priority="1214" operator="containsText" text="No">
      <formula>NOT(ISERROR(SEARCH("No",AZ581)))</formula>
    </cfRule>
    <cfRule type="containsText" dxfId="1065" priority="1215" operator="containsText" text="Yes">
      <formula>NOT(ISERROR(SEARCH("Yes",AZ581)))</formula>
    </cfRule>
    <cfRule type="containsText" dxfId="1064" priority="1216" operator="containsText" text="No">
      <formula>NOT(ISERROR(SEARCH("No",AZ581)))</formula>
    </cfRule>
  </conditionalFormatting>
  <conditionalFormatting sqref="AZ581:AZ583">
    <cfRule type="containsText" dxfId="1063" priority="1213" operator="containsText" text="No">
      <formula>NOT(ISERROR(SEARCH("No",AZ581)))</formula>
    </cfRule>
  </conditionalFormatting>
  <conditionalFormatting sqref="AZ581:AZ583">
    <cfRule type="containsText" dxfId="1062" priority="1211" operator="containsText" text="No">
      <formula>NOT(ISERROR(SEARCH("No",AZ581)))</formula>
    </cfRule>
    <cfRule type="containsText" dxfId="1061" priority="1212" operator="containsText" text="Yes">
      <formula>NOT(ISERROR(SEARCH("Yes",AZ581)))</formula>
    </cfRule>
  </conditionalFormatting>
  <conditionalFormatting sqref="AZ581:AZ583">
    <cfRule type="containsText" dxfId="1060" priority="1209" operator="containsText" text="No">
      <formula>NOT(ISERROR(SEARCH("No",AZ581)))</formula>
    </cfRule>
    <cfRule type="containsText" dxfId="1059" priority="1210" operator="containsText" text="Yes">
      <formula>NOT(ISERROR(SEARCH("Yes",AZ581)))</formula>
    </cfRule>
  </conditionalFormatting>
  <conditionalFormatting sqref="AZ581:AZ582">
    <cfRule type="expression" dxfId="1058" priority="1207" stopIfTrue="1">
      <formula>AZ581="No"</formula>
    </cfRule>
    <cfRule type="expression" dxfId="1057" priority="1208" stopIfTrue="1">
      <formula>AZ581="Yes"</formula>
    </cfRule>
  </conditionalFormatting>
  <conditionalFormatting sqref="BA581:BA583">
    <cfRule type="expression" dxfId="1056" priority="1205" stopIfTrue="1">
      <formula>BA581="No"</formula>
    </cfRule>
    <cfRule type="expression" dxfId="1055" priority="1206" stopIfTrue="1">
      <formula>BA581="Yes"</formula>
    </cfRule>
  </conditionalFormatting>
  <conditionalFormatting sqref="BA581:BA583">
    <cfRule type="containsText" dxfId="1054" priority="1202" operator="containsText" text="No">
      <formula>NOT(ISERROR(SEARCH("No",BA581)))</formula>
    </cfRule>
    <cfRule type="containsText" dxfId="1053" priority="1203" operator="containsText" text="Yes">
      <formula>NOT(ISERROR(SEARCH("Yes",BA581)))</formula>
    </cfRule>
    <cfRule type="containsText" dxfId="1052" priority="1204" operator="containsText" text="No">
      <formula>NOT(ISERROR(SEARCH("No",BA581)))</formula>
    </cfRule>
  </conditionalFormatting>
  <conditionalFormatting sqref="BA581:BA583">
    <cfRule type="containsText" dxfId="1051" priority="1201" operator="containsText" text="No">
      <formula>NOT(ISERROR(SEARCH("No",BA581)))</formula>
    </cfRule>
  </conditionalFormatting>
  <conditionalFormatting sqref="BA581:BA583">
    <cfRule type="containsText" dxfId="1050" priority="1199" operator="containsText" text="No">
      <formula>NOT(ISERROR(SEARCH("No",BA581)))</formula>
    </cfRule>
    <cfRule type="containsText" dxfId="1049" priority="1200" operator="containsText" text="Yes">
      <formula>NOT(ISERROR(SEARCH("Yes",BA581)))</formula>
    </cfRule>
  </conditionalFormatting>
  <conditionalFormatting sqref="BA581:BA583">
    <cfRule type="containsText" dxfId="1048" priority="1197" operator="containsText" text="No">
      <formula>NOT(ISERROR(SEARCH("No",BA581)))</formula>
    </cfRule>
    <cfRule type="containsText" dxfId="1047" priority="1198" operator="containsText" text="Yes">
      <formula>NOT(ISERROR(SEARCH("Yes",BA581)))</formula>
    </cfRule>
  </conditionalFormatting>
  <conditionalFormatting sqref="BA581:BA582">
    <cfRule type="expression" dxfId="1046" priority="1195" stopIfTrue="1">
      <formula>BA581="No"</formula>
    </cfRule>
    <cfRule type="expression" dxfId="1045" priority="1196" stopIfTrue="1">
      <formula>BA581="Yes"</formula>
    </cfRule>
  </conditionalFormatting>
  <conditionalFormatting sqref="BB581:BD582">
    <cfRule type="expression" dxfId="1044" priority="1193" stopIfTrue="1">
      <formula>BB581="No"</formula>
    </cfRule>
    <cfRule type="expression" dxfId="1043" priority="1194" stopIfTrue="1">
      <formula>BB581="Yes"</formula>
    </cfRule>
  </conditionalFormatting>
  <conditionalFormatting sqref="BB581:BD582">
    <cfRule type="containsText" dxfId="1042" priority="1190" operator="containsText" text="No">
      <formula>NOT(ISERROR(SEARCH("No",BB581)))</formula>
    </cfRule>
    <cfRule type="containsText" dxfId="1041" priority="1191" operator="containsText" text="Yes">
      <formula>NOT(ISERROR(SEARCH("Yes",BB581)))</formula>
    </cfRule>
    <cfRule type="containsText" dxfId="1040" priority="1192" operator="containsText" text="No">
      <formula>NOT(ISERROR(SEARCH("No",BB581)))</formula>
    </cfRule>
  </conditionalFormatting>
  <conditionalFormatting sqref="BB581:BD582">
    <cfRule type="containsText" dxfId="1039" priority="1188" operator="containsText" text="No">
      <formula>NOT(ISERROR(SEARCH("No",BB581)))</formula>
    </cfRule>
    <cfRule type="containsText" dxfId="1038" priority="1189" operator="containsText" text="Yes">
      <formula>NOT(ISERROR(SEARCH("Yes",BB581)))</formula>
    </cfRule>
  </conditionalFormatting>
  <conditionalFormatting sqref="BB583:BD583 AY583 AU583:AV583 AN583:AS583 AJ583:AL583 AG583:AH583">
    <cfRule type="expression" dxfId="1037" priority="1186" stopIfTrue="1">
      <formula>AG583="No"</formula>
    </cfRule>
    <cfRule type="expression" dxfId="1036" priority="1187" stopIfTrue="1">
      <formula>AG583="Yes"</formula>
    </cfRule>
  </conditionalFormatting>
  <conditionalFormatting sqref="BB583:BD583 AY583 AU583:AV583 AR583:AS583">
    <cfRule type="containsText" dxfId="1035" priority="1183" operator="containsText" text="No">
      <formula>NOT(ISERROR(SEARCH("No",AR583)))</formula>
    </cfRule>
    <cfRule type="containsText" dxfId="1034" priority="1184" operator="containsText" text="Yes">
      <formula>NOT(ISERROR(SEARCH("Yes",AR583)))</formula>
    </cfRule>
    <cfRule type="containsText" dxfId="1033" priority="1185" operator="containsText" text="No">
      <formula>NOT(ISERROR(SEARCH("No",AR583)))</formula>
    </cfRule>
  </conditionalFormatting>
  <conditionalFormatting sqref="BB583:BD583 AY583 AU583:AV583 AR583:AS583">
    <cfRule type="containsText" dxfId="1032" priority="1181" operator="containsText" text="No">
      <formula>NOT(ISERROR(SEARCH("No",AR583)))</formula>
    </cfRule>
    <cfRule type="containsText" dxfId="1031" priority="1182" operator="containsText" text="Yes">
      <formula>NOT(ISERROR(SEARCH("Yes",AR583)))</formula>
    </cfRule>
  </conditionalFormatting>
  <conditionalFormatting sqref="O586">
    <cfRule type="expression" dxfId="1030" priority="1179" stopIfTrue="1">
      <formula>O586="No"</formula>
    </cfRule>
    <cfRule type="expression" dxfId="1029" priority="1180" stopIfTrue="1">
      <formula>O586="Yes"</formula>
    </cfRule>
  </conditionalFormatting>
  <conditionalFormatting sqref="BB586:BD586 AU586 AS586 AJ586 AH586">
    <cfRule type="expression" dxfId="1028" priority="1177" stopIfTrue="1">
      <formula>AH586="No"</formula>
    </cfRule>
    <cfRule type="expression" dxfId="1027" priority="1178" stopIfTrue="1">
      <formula>AH586="Yes"</formula>
    </cfRule>
  </conditionalFormatting>
  <conditionalFormatting sqref="BB586:BD586 AU586 AS586">
    <cfRule type="containsText" dxfId="1026" priority="1174" operator="containsText" text="No">
      <formula>NOT(ISERROR(SEARCH("No",AS586)))</formula>
    </cfRule>
    <cfRule type="containsText" dxfId="1025" priority="1175" operator="containsText" text="Yes">
      <formula>NOT(ISERROR(SEARCH("Yes",AS586)))</formula>
    </cfRule>
    <cfRule type="containsText" dxfId="1024" priority="1176" operator="containsText" text="No">
      <formula>NOT(ISERROR(SEARCH("No",AS586)))</formula>
    </cfRule>
  </conditionalFormatting>
  <conditionalFormatting sqref="BB586:BD586 AU586 AS586">
    <cfRule type="containsText" dxfId="1023" priority="1172" operator="containsText" text="No">
      <formula>NOT(ISERROR(SEARCH("No",AS586)))</formula>
    </cfRule>
    <cfRule type="containsText" dxfId="1022" priority="1173" operator="containsText" text="Yes">
      <formula>NOT(ISERROR(SEARCH("Yes",AS586)))</formula>
    </cfRule>
  </conditionalFormatting>
  <conditionalFormatting sqref="AD589:AE589 AB589 W589:Z589 S589:U589 Q589">
    <cfRule type="expression" dxfId="1021" priority="1170" stopIfTrue="1">
      <formula>Q589="No"</formula>
    </cfRule>
    <cfRule type="expression" dxfId="1020" priority="1171" stopIfTrue="1">
      <formula>Q589="Yes"</formula>
    </cfRule>
  </conditionalFormatting>
  <conditionalFormatting sqref="AD589:AE589 AB589 W589:Z589 S589:U589 Q589">
    <cfRule type="expression" dxfId="1019" priority="1168" stopIfTrue="1">
      <formula>Q589="No"</formula>
    </cfRule>
    <cfRule type="expression" dxfId="1018" priority="1169" stopIfTrue="1">
      <formula>Q589="Yes"</formula>
    </cfRule>
  </conditionalFormatting>
  <conditionalFormatting sqref="BB589 AY589 AV589 AN589:AR589 AK589:AL589 AG589">
    <cfRule type="expression" dxfId="1017" priority="1166" stopIfTrue="1">
      <formula>AG589="No"</formula>
    </cfRule>
    <cfRule type="expression" dxfId="1016" priority="1167" stopIfTrue="1">
      <formula>AG589="Yes"</formula>
    </cfRule>
  </conditionalFormatting>
  <conditionalFormatting sqref="BB589 AY589 AV589 AN589:AR589 AK589:AL589 AG589">
    <cfRule type="expression" dxfId="1015" priority="1164" stopIfTrue="1">
      <formula>AG589="No"</formula>
    </cfRule>
    <cfRule type="expression" dxfId="1014" priority="1165" stopIfTrue="1">
      <formula>AG589="Yes"</formula>
    </cfRule>
  </conditionalFormatting>
  <conditionalFormatting sqref="BB589 AY589 AV589 AR589">
    <cfRule type="containsText" dxfId="1013" priority="1161" operator="containsText" text="No">
      <formula>NOT(ISERROR(SEARCH("No",AR589)))</formula>
    </cfRule>
    <cfRule type="containsText" dxfId="1012" priority="1162" operator="containsText" text="Yes">
      <formula>NOT(ISERROR(SEARCH("Yes",AR589)))</formula>
    </cfRule>
    <cfRule type="containsText" dxfId="1011" priority="1163" operator="containsText" text="No">
      <formula>NOT(ISERROR(SEARCH("No",AR589)))</formula>
    </cfRule>
  </conditionalFormatting>
  <conditionalFormatting sqref="BB589 AY589 AV589 AR589">
    <cfRule type="containsText" dxfId="1010" priority="1159" operator="containsText" text="No">
      <formula>NOT(ISERROR(SEARCH("No",AR589)))</formula>
    </cfRule>
    <cfRule type="containsText" dxfId="1009" priority="1160" operator="containsText" text="Yes">
      <formula>NOT(ISERROR(SEARCH("Yes",AR589)))</formula>
    </cfRule>
  </conditionalFormatting>
  <conditionalFormatting sqref="D590:AE592">
    <cfRule type="expression" dxfId="1008" priority="1157" stopIfTrue="1">
      <formula>D590="No"</formula>
    </cfRule>
    <cfRule type="expression" dxfId="1007" priority="1158" stopIfTrue="1">
      <formula>D590="Yes"</formula>
    </cfRule>
  </conditionalFormatting>
  <conditionalFormatting sqref="AF590:AF592">
    <cfRule type="expression" dxfId="1006" priority="1155" stopIfTrue="1">
      <formula>AF590="No"</formula>
    </cfRule>
    <cfRule type="expression" dxfId="1005" priority="1156" stopIfTrue="1">
      <formula>AF590="Yes"</formula>
    </cfRule>
  </conditionalFormatting>
  <conditionalFormatting sqref="AG590:AH592">
    <cfRule type="expression" dxfId="1004" priority="1153" stopIfTrue="1">
      <formula>AG590="No"</formula>
    </cfRule>
    <cfRule type="expression" dxfId="1003" priority="1154" stopIfTrue="1">
      <formula>AG590="Yes"</formula>
    </cfRule>
  </conditionalFormatting>
  <conditionalFormatting sqref="AI590:AI592">
    <cfRule type="expression" dxfId="1002" priority="1151" stopIfTrue="1">
      <formula>AI590="No"</formula>
    </cfRule>
    <cfRule type="expression" dxfId="1001" priority="1152" stopIfTrue="1">
      <formula>AI590="Yes"</formula>
    </cfRule>
  </conditionalFormatting>
  <conditionalFormatting sqref="AJ590:AQ592">
    <cfRule type="expression" dxfId="1000" priority="1149" stopIfTrue="1">
      <formula>AJ590="No"</formula>
    </cfRule>
    <cfRule type="expression" dxfId="999" priority="1150" stopIfTrue="1">
      <formula>AJ590="Yes"</formula>
    </cfRule>
  </conditionalFormatting>
  <conditionalFormatting sqref="AL590:AQ592">
    <cfRule type="containsText" dxfId="998" priority="1147" operator="containsText" text="Yes">
      <formula>NOT(ISERROR(SEARCH("Yes",AL590)))</formula>
    </cfRule>
    <cfRule type="containsText" dxfId="997" priority="1148" operator="containsText" text="No">
      <formula>NOT(ISERROR(SEARCH("No",AL590)))</formula>
    </cfRule>
  </conditionalFormatting>
  <conditionalFormatting sqref="D590:AQ592">
    <cfRule type="containsText" dxfId="996" priority="1144" operator="containsText" text="No">
      <formula>NOT(ISERROR(SEARCH("No",D590)))</formula>
    </cfRule>
    <cfRule type="containsText" dxfId="995" priority="1145" operator="containsText" text="Yes">
      <formula>NOT(ISERROR(SEARCH("Yes",D590)))</formula>
    </cfRule>
    <cfRule type="containsText" dxfId="994" priority="1146" operator="containsText" text="No">
      <formula>NOT(ISERROR(SEARCH("No",D590)))</formula>
    </cfRule>
  </conditionalFormatting>
  <conditionalFormatting sqref="AC590:AP592">
    <cfRule type="containsText" dxfId="993" priority="1143" operator="containsText" text="No">
      <formula>NOT(ISERROR(SEARCH("No",AC590)))</formula>
    </cfRule>
  </conditionalFormatting>
  <conditionalFormatting sqref="AF590:AQ592">
    <cfRule type="containsText" dxfId="992" priority="1141" operator="containsText" text="No">
      <formula>NOT(ISERROR(SEARCH("No",AF590)))</formula>
    </cfRule>
    <cfRule type="containsText" dxfId="991" priority="1142" operator="containsText" text="Yes">
      <formula>NOT(ISERROR(SEARCH("Yes",AF590)))</formula>
    </cfRule>
  </conditionalFormatting>
  <conditionalFormatting sqref="D590:AQ592">
    <cfRule type="containsText" dxfId="990" priority="1139" operator="containsText" text="No">
      <formula>NOT(ISERROR(SEARCH("No",D590)))</formula>
    </cfRule>
    <cfRule type="containsText" dxfId="989" priority="1140" operator="containsText" text="Yes">
      <formula>NOT(ISERROR(SEARCH("Yes",D590)))</formula>
    </cfRule>
  </conditionalFormatting>
  <conditionalFormatting sqref="AG590:AG591">
    <cfRule type="expression" dxfId="988" priority="1137" stopIfTrue="1">
      <formula>AG590="No"</formula>
    </cfRule>
    <cfRule type="expression" dxfId="987" priority="1138" stopIfTrue="1">
      <formula>AG590="Yes"</formula>
    </cfRule>
  </conditionalFormatting>
  <conditionalFormatting sqref="AK590:AK591">
    <cfRule type="expression" dxfId="986" priority="1135" stopIfTrue="1">
      <formula>AK590="No"</formula>
    </cfRule>
    <cfRule type="expression" dxfId="985" priority="1136" stopIfTrue="1">
      <formula>AK590="Yes"</formula>
    </cfRule>
  </conditionalFormatting>
  <conditionalFormatting sqref="AN590:AN591">
    <cfRule type="expression" dxfId="984" priority="1133" stopIfTrue="1">
      <formula>AN590="No"</formula>
    </cfRule>
    <cfRule type="expression" dxfId="983" priority="1134" stopIfTrue="1">
      <formula>AN590="Yes"</formula>
    </cfRule>
  </conditionalFormatting>
  <conditionalFormatting sqref="AO590:AO591">
    <cfRule type="expression" dxfId="982" priority="1131" stopIfTrue="1">
      <formula>AO590="No"</formula>
    </cfRule>
    <cfRule type="expression" dxfId="981" priority="1132" stopIfTrue="1">
      <formula>AO590="Yes"</formula>
    </cfRule>
  </conditionalFormatting>
  <conditionalFormatting sqref="AP590:AP591">
    <cfRule type="expression" dxfId="980" priority="1129" stopIfTrue="1">
      <formula>AP590="No"</formula>
    </cfRule>
    <cfRule type="expression" dxfId="979" priority="1130" stopIfTrue="1">
      <formula>AP590="Yes"</formula>
    </cfRule>
  </conditionalFormatting>
  <conditionalFormatting sqref="AQ590:AQ591">
    <cfRule type="expression" dxfId="978" priority="1127" stopIfTrue="1">
      <formula>AQ590="No"</formula>
    </cfRule>
    <cfRule type="expression" dxfId="977" priority="1128" stopIfTrue="1">
      <formula>AQ590="Yes"</formula>
    </cfRule>
  </conditionalFormatting>
  <conditionalFormatting sqref="AF592">
    <cfRule type="expression" dxfId="976" priority="1125" stopIfTrue="1">
      <formula>AF592="No"</formula>
    </cfRule>
    <cfRule type="expression" dxfId="975" priority="1126" stopIfTrue="1">
      <formula>AF592="Yes"</formula>
    </cfRule>
  </conditionalFormatting>
  <conditionalFormatting sqref="AG592">
    <cfRule type="expression" dxfId="974" priority="1123" stopIfTrue="1">
      <formula>AG592="No"</formula>
    </cfRule>
    <cfRule type="expression" dxfId="973" priority="1124" stopIfTrue="1">
      <formula>AG592="Yes"</formula>
    </cfRule>
  </conditionalFormatting>
  <conditionalFormatting sqref="AH592">
    <cfRule type="expression" dxfId="972" priority="1121" stopIfTrue="1">
      <formula>AH592="No"</formula>
    </cfRule>
    <cfRule type="expression" dxfId="971" priority="1122" stopIfTrue="1">
      <formula>AH592="Yes"</formula>
    </cfRule>
  </conditionalFormatting>
  <conditionalFormatting sqref="AI592">
    <cfRule type="expression" dxfId="970" priority="1119" stopIfTrue="1">
      <formula>AI592="No"</formula>
    </cfRule>
    <cfRule type="expression" dxfId="969" priority="1120" stopIfTrue="1">
      <formula>AI592="Yes"</formula>
    </cfRule>
  </conditionalFormatting>
  <conditionalFormatting sqref="AJ592:AQ592">
    <cfRule type="expression" dxfId="968" priority="1117" stopIfTrue="1">
      <formula>AJ592="No"</formula>
    </cfRule>
    <cfRule type="expression" dxfId="967" priority="1118" stopIfTrue="1">
      <formula>AJ592="Yes"</formula>
    </cfRule>
  </conditionalFormatting>
  <conditionalFormatting sqref="AF592">
    <cfRule type="expression" dxfId="966" priority="1115" stopIfTrue="1">
      <formula>AF592="No"</formula>
    </cfRule>
    <cfRule type="expression" dxfId="965" priority="1116" stopIfTrue="1">
      <formula>AF592="Yes"</formula>
    </cfRule>
  </conditionalFormatting>
  <conditionalFormatting sqref="AG592:AH592">
    <cfRule type="expression" dxfId="964" priority="1113" stopIfTrue="1">
      <formula>AG592="No"</formula>
    </cfRule>
    <cfRule type="expression" dxfId="963" priority="1114" stopIfTrue="1">
      <formula>AG592="Yes"</formula>
    </cfRule>
  </conditionalFormatting>
  <conditionalFormatting sqref="AI592">
    <cfRule type="expression" dxfId="962" priority="1111" stopIfTrue="1">
      <formula>AI592="No"</formula>
    </cfRule>
    <cfRule type="expression" dxfId="961" priority="1112" stopIfTrue="1">
      <formula>AI592="Yes"</formula>
    </cfRule>
  </conditionalFormatting>
  <conditionalFormatting sqref="AG592">
    <cfRule type="expression" dxfId="960" priority="1109" stopIfTrue="1">
      <formula>AG592="No"</formula>
    </cfRule>
    <cfRule type="expression" dxfId="959" priority="1110" stopIfTrue="1">
      <formula>AG592="Yes"</formula>
    </cfRule>
  </conditionalFormatting>
  <conditionalFormatting sqref="AK592">
    <cfRule type="expression" dxfId="958" priority="1107" stopIfTrue="1">
      <formula>AK592="No"</formula>
    </cfRule>
    <cfRule type="expression" dxfId="957" priority="1108" stopIfTrue="1">
      <formula>AK592="Yes"</formula>
    </cfRule>
  </conditionalFormatting>
  <conditionalFormatting sqref="AN592">
    <cfRule type="expression" dxfId="956" priority="1105" stopIfTrue="1">
      <formula>AN592="No"</formula>
    </cfRule>
    <cfRule type="expression" dxfId="955" priority="1106" stopIfTrue="1">
      <formula>AN592="Yes"</formula>
    </cfRule>
  </conditionalFormatting>
  <conditionalFormatting sqref="AO592">
    <cfRule type="expression" dxfId="954" priority="1103" stopIfTrue="1">
      <formula>AO592="No"</formula>
    </cfRule>
    <cfRule type="expression" dxfId="953" priority="1104" stopIfTrue="1">
      <formula>AO592="Yes"</formula>
    </cfRule>
  </conditionalFormatting>
  <conditionalFormatting sqref="AP592">
    <cfRule type="expression" dxfId="952" priority="1101" stopIfTrue="1">
      <formula>AP592="No"</formula>
    </cfRule>
    <cfRule type="expression" dxfId="951" priority="1102" stopIfTrue="1">
      <formula>AP592="Yes"</formula>
    </cfRule>
  </conditionalFormatting>
  <conditionalFormatting sqref="AQ592">
    <cfRule type="expression" dxfId="950" priority="1099" stopIfTrue="1">
      <formula>AQ592="No"</formula>
    </cfRule>
    <cfRule type="expression" dxfId="949" priority="1100" stopIfTrue="1">
      <formula>AQ592="Yes"</formula>
    </cfRule>
  </conditionalFormatting>
  <conditionalFormatting sqref="AF590:AF591">
    <cfRule type="expression" dxfId="948" priority="1097" stopIfTrue="1">
      <formula>AF590="No"</formula>
    </cfRule>
    <cfRule type="expression" dxfId="947" priority="1098" stopIfTrue="1">
      <formula>AF590="Yes"</formula>
    </cfRule>
  </conditionalFormatting>
  <conditionalFormatting sqref="AG590:AG591">
    <cfRule type="expression" dxfId="946" priority="1095" stopIfTrue="1">
      <formula>AG590="No"</formula>
    </cfRule>
    <cfRule type="expression" dxfId="945" priority="1096" stopIfTrue="1">
      <formula>AG590="Yes"</formula>
    </cfRule>
  </conditionalFormatting>
  <conditionalFormatting sqref="AH590:AH591">
    <cfRule type="expression" dxfId="944" priority="1093" stopIfTrue="1">
      <formula>AH590="No"</formula>
    </cfRule>
    <cfRule type="expression" dxfId="943" priority="1094" stopIfTrue="1">
      <formula>AH590="Yes"</formula>
    </cfRule>
  </conditionalFormatting>
  <conditionalFormatting sqref="AI590:AI591">
    <cfRule type="expression" dxfId="942" priority="1091" stopIfTrue="1">
      <formula>AI590="No"</formula>
    </cfRule>
    <cfRule type="expression" dxfId="941" priority="1092" stopIfTrue="1">
      <formula>AI590="Yes"</formula>
    </cfRule>
  </conditionalFormatting>
  <conditionalFormatting sqref="AJ590:AQ591">
    <cfRule type="expression" dxfId="940" priority="1089" stopIfTrue="1">
      <formula>AJ590="No"</formula>
    </cfRule>
    <cfRule type="expression" dxfId="939" priority="1090" stopIfTrue="1">
      <formula>AJ590="Yes"</formula>
    </cfRule>
  </conditionalFormatting>
  <conditionalFormatting sqref="AF590:AF591">
    <cfRule type="expression" dxfId="938" priority="1087" stopIfTrue="1">
      <formula>AF590="No"</formula>
    </cfRule>
    <cfRule type="expression" dxfId="937" priority="1088" stopIfTrue="1">
      <formula>AF590="Yes"</formula>
    </cfRule>
  </conditionalFormatting>
  <conditionalFormatting sqref="AG590:AH591">
    <cfRule type="expression" dxfId="936" priority="1085" stopIfTrue="1">
      <formula>AG590="No"</formula>
    </cfRule>
    <cfRule type="expression" dxfId="935" priority="1086" stopIfTrue="1">
      <formula>AG590="Yes"</formula>
    </cfRule>
  </conditionalFormatting>
  <conditionalFormatting sqref="AI590:AI591">
    <cfRule type="expression" dxfId="934" priority="1083" stopIfTrue="1">
      <formula>AI590="No"</formula>
    </cfRule>
    <cfRule type="expression" dxfId="933" priority="1084" stopIfTrue="1">
      <formula>AI590="Yes"</formula>
    </cfRule>
  </conditionalFormatting>
  <conditionalFormatting sqref="AG590:AG591">
    <cfRule type="expression" dxfId="932" priority="1081" stopIfTrue="1">
      <formula>AG590="No"</formula>
    </cfRule>
    <cfRule type="expression" dxfId="931" priority="1082" stopIfTrue="1">
      <formula>AG590="Yes"</formula>
    </cfRule>
  </conditionalFormatting>
  <conditionalFormatting sqref="AK590:AK591">
    <cfRule type="expression" dxfId="930" priority="1079" stopIfTrue="1">
      <formula>AK590="No"</formula>
    </cfRule>
    <cfRule type="expression" dxfId="929" priority="1080" stopIfTrue="1">
      <formula>AK590="Yes"</formula>
    </cfRule>
  </conditionalFormatting>
  <conditionalFormatting sqref="AN590:AN591">
    <cfRule type="expression" dxfId="928" priority="1077" stopIfTrue="1">
      <formula>AN590="No"</formula>
    </cfRule>
    <cfRule type="expression" dxfId="927" priority="1078" stopIfTrue="1">
      <formula>AN590="Yes"</formula>
    </cfRule>
  </conditionalFormatting>
  <conditionalFormatting sqref="AO590:AO591">
    <cfRule type="expression" dxfId="926" priority="1075" stopIfTrue="1">
      <formula>AO590="No"</formula>
    </cfRule>
    <cfRule type="expression" dxfId="925" priority="1076" stopIfTrue="1">
      <formula>AO590="Yes"</formula>
    </cfRule>
  </conditionalFormatting>
  <conditionalFormatting sqref="AP590:AP591">
    <cfRule type="expression" dxfId="924" priority="1073" stopIfTrue="1">
      <formula>AP590="No"</formula>
    </cfRule>
    <cfRule type="expression" dxfId="923" priority="1074" stopIfTrue="1">
      <formula>AP590="Yes"</formula>
    </cfRule>
  </conditionalFormatting>
  <conditionalFormatting sqref="AQ590:AQ591">
    <cfRule type="expression" dxfId="922" priority="1071" stopIfTrue="1">
      <formula>AQ590="No"</formula>
    </cfRule>
    <cfRule type="expression" dxfId="921" priority="1072" stopIfTrue="1">
      <formula>AQ590="Yes"</formula>
    </cfRule>
  </conditionalFormatting>
  <conditionalFormatting sqref="AH590:AH591">
    <cfRule type="expression" dxfId="920" priority="1069" stopIfTrue="1">
      <formula>AH590="No"</formula>
    </cfRule>
    <cfRule type="expression" dxfId="919" priority="1070" stopIfTrue="1">
      <formula>AH590="Yes"</formula>
    </cfRule>
  </conditionalFormatting>
  <conditionalFormatting sqref="AJ590:AJ591">
    <cfRule type="expression" dxfId="918" priority="1067" stopIfTrue="1">
      <formula>AJ590="No"</formula>
    </cfRule>
    <cfRule type="expression" dxfId="917" priority="1068" stopIfTrue="1">
      <formula>AJ590="Yes"</formula>
    </cfRule>
  </conditionalFormatting>
  <conditionalFormatting sqref="AR590:AR592">
    <cfRule type="expression" dxfId="916" priority="1065" stopIfTrue="1">
      <formula>AR590="No"</formula>
    </cfRule>
    <cfRule type="expression" dxfId="915" priority="1066" stopIfTrue="1">
      <formula>AR590="Yes"</formula>
    </cfRule>
  </conditionalFormatting>
  <conditionalFormatting sqref="AR590:AR592">
    <cfRule type="containsText" dxfId="914" priority="1062" operator="containsText" text="No">
      <formula>NOT(ISERROR(SEARCH("No",AR590)))</formula>
    </cfRule>
    <cfRule type="containsText" dxfId="913" priority="1063" operator="containsText" text="Yes">
      <formula>NOT(ISERROR(SEARCH("Yes",AR590)))</formula>
    </cfRule>
    <cfRule type="containsText" dxfId="912" priority="1064" operator="containsText" text="No">
      <formula>NOT(ISERROR(SEARCH("No",AR590)))</formula>
    </cfRule>
  </conditionalFormatting>
  <conditionalFormatting sqref="AR590:AR592">
    <cfRule type="containsText" dxfId="911" priority="1061" operator="containsText" text="No">
      <formula>NOT(ISERROR(SEARCH("No",AR590)))</formula>
    </cfRule>
  </conditionalFormatting>
  <conditionalFormatting sqref="AR590:AR592">
    <cfRule type="containsText" dxfId="910" priority="1059" operator="containsText" text="No">
      <formula>NOT(ISERROR(SEARCH("No",AR590)))</formula>
    </cfRule>
    <cfRule type="containsText" dxfId="909" priority="1060" operator="containsText" text="Yes">
      <formula>NOT(ISERROR(SEARCH("Yes",AR590)))</formula>
    </cfRule>
  </conditionalFormatting>
  <conditionalFormatting sqref="AS590:AS591">
    <cfRule type="expression" dxfId="908" priority="1057" stopIfTrue="1">
      <formula>AS590="No"</formula>
    </cfRule>
    <cfRule type="expression" dxfId="907" priority="1058" stopIfTrue="1">
      <formula>AS590="Yes"</formula>
    </cfRule>
  </conditionalFormatting>
  <conditionalFormatting sqref="AS590:AS591">
    <cfRule type="containsText" dxfId="906" priority="1054" operator="containsText" text="No">
      <formula>NOT(ISERROR(SEARCH("No",AS590)))</formula>
    </cfRule>
    <cfRule type="containsText" dxfId="905" priority="1055" operator="containsText" text="Yes">
      <formula>NOT(ISERROR(SEARCH("Yes",AS590)))</formula>
    </cfRule>
    <cfRule type="containsText" dxfId="904" priority="1056" operator="containsText" text="No">
      <formula>NOT(ISERROR(SEARCH("No",AS590)))</formula>
    </cfRule>
  </conditionalFormatting>
  <conditionalFormatting sqref="AS590:AS591">
    <cfRule type="containsText" dxfId="903" priority="1053" operator="containsText" text="No">
      <formula>NOT(ISERROR(SEARCH("No",AS590)))</formula>
    </cfRule>
  </conditionalFormatting>
  <conditionalFormatting sqref="AS590:AS591">
    <cfRule type="containsText" dxfId="902" priority="1051" operator="containsText" text="No">
      <formula>NOT(ISERROR(SEARCH("No",AS590)))</formula>
    </cfRule>
    <cfRule type="containsText" dxfId="901" priority="1052" operator="containsText" text="Yes">
      <formula>NOT(ISERROR(SEARCH("Yes",AS590)))</formula>
    </cfRule>
  </conditionalFormatting>
  <conditionalFormatting sqref="AT590:AT592">
    <cfRule type="expression" dxfId="900" priority="1049" stopIfTrue="1">
      <formula>AT590="No"</formula>
    </cfRule>
    <cfRule type="expression" dxfId="899" priority="1050" stopIfTrue="1">
      <formula>AT590="Yes"</formula>
    </cfRule>
  </conditionalFormatting>
  <conditionalFormatting sqref="AT590:AT592">
    <cfRule type="containsText" dxfId="898" priority="1046" operator="containsText" text="No">
      <formula>NOT(ISERROR(SEARCH("No",AT590)))</formula>
    </cfRule>
    <cfRule type="containsText" dxfId="897" priority="1047" operator="containsText" text="Yes">
      <formula>NOT(ISERROR(SEARCH("Yes",AT590)))</formula>
    </cfRule>
    <cfRule type="containsText" dxfId="896" priority="1048" operator="containsText" text="No">
      <formula>NOT(ISERROR(SEARCH("No",AT590)))</formula>
    </cfRule>
  </conditionalFormatting>
  <conditionalFormatting sqref="AT590:AT592">
    <cfRule type="containsText" dxfId="895" priority="1045" operator="containsText" text="No">
      <formula>NOT(ISERROR(SEARCH("No",AT590)))</formula>
    </cfRule>
  </conditionalFormatting>
  <conditionalFormatting sqref="AT590:AT592">
    <cfRule type="containsText" dxfId="894" priority="1043" operator="containsText" text="No">
      <formula>NOT(ISERROR(SEARCH("No",AT590)))</formula>
    </cfRule>
    <cfRule type="containsText" dxfId="893" priority="1044" operator="containsText" text="Yes">
      <formula>NOT(ISERROR(SEARCH("Yes",AT590)))</formula>
    </cfRule>
  </conditionalFormatting>
  <conditionalFormatting sqref="AT590:AT592">
    <cfRule type="containsText" dxfId="892" priority="1041" operator="containsText" text="No">
      <formula>NOT(ISERROR(SEARCH("No",AT590)))</formula>
    </cfRule>
    <cfRule type="containsText" dxfId="891" priority="1042" operator="containsText" text="Yes">
      <formula>NOT(ISERROR(SEARCH("Yes",AT590)))</formula>
    </cfRule>
  </conditionalFormatting>
  <conditionalFormatting sqref="AT592">
    <cfRule type="expression" dxfId="890" priority="1039" stopIfTrue="1">
      <formula>AT592="No"</formula>
    </cfRule>
    <cfRule type="expression" dxfId="889" priority="1040" stopIfTrue="1">
      <formula>AT592="Yes"</formula>
    </cfRule>
  </conditionalFormatting>
  <conditionalFormatting sqref="AT592">
    <cfRule type="expression" dxfId="888" priority="1037" stopIfTrue="1">
      <formula>AT592="No"</formula>
    </cfRule>
    <cfRule type="expression" dxfId="887" priority="1038" stopIfTrue="1">
      <formula>AT592="Yes"</formula>
    </cfRule>
  </conditionalFormatting>
  <conditionalFormatting sqref="AT590:AT591">
    <cfRule type="expression" dxfId="886" priority="1035" stopIfTrue="1">
      <formula>AT590="No"</formula>
    </cfRule>
    <cfRule type="expression" dxfId="885" priority="1036" stopIfTrue="1">
      <formula>AT590="Yes"</formula>
    </cfRule>
  </conditionalFormatting>
  <conditionalFormatting sqref="AT590:AT591">
    <cfRule type="expression" dxfId="884" priority="1033" stopIfTrue="1">
      <formula>AT590="No"</formula>
    </cfRule>
    <cfRule type="expression" dxfId="883" priority="1034" stopIfTrue="1">
      <formula>AT590="Yes"</formula>
    </cfRule>
  </conditionalFormatting>
  <conditionalFormatting sqref="AU590:AU591">
    <cfRule type="expression" dxfId="882" priority="1031" stopIfTrue="1">
      <formula>AU590="No"</formula>
    </cfRule>
    <cfRule type="expression" dxfId="881" priority="1032" stopIfTrue="1">
      <formula>AU590="Yes"</formula>
    </cfRule>
  </conditionalFormatting>
  <conditionalFormatting sqref="AU590:AU591">
    <cfRule type="containsText" dxfId="880" priority="1028" operator="containsText" text="No">
      <formula>NOT(ISERROR(SEARCH("No",AU590)))</formula>
    </cfRule>
    <cfRule type="containsText" dxfId="879" priority="1029" operator="containsText" text="Yes">
      <formula>NOT(ISERROR(SEARCH("Yes",AU590)))</formula>
    </cfRule>
    <cfRule type="containsText" dxfId="878" priority="1030" operator="containsText" text="No">
      <formula>NOT(ISERROR(SEARCH("No",AU590)))</formula>
    </cfRule>
  </conditionalFormatting>
  <conditionalFormatting sqref="AU590:AU591">
    <cfRule type="containsText" dxfId="877" priority="1026" operator="containsText" text="No">
      <formula>NOT(ISERROR(SEARCH("No",AU590)))</formula>
    </cfRule>
    <cfRule type="containsText" dxfId="876" priority="1027" operator="containsText" text="Yes">
      <formula>NOT(ISERROR(SEARCH("Yes",AU590)))</formula>
    </cfRule>
  </conditionalFormatting>
  <conditionalFormatting sqref="AV590:AV592">
    <cfRule type="expression" dxfId="875" priority="1024" stopIfTrue="1">
      <formula>AV590="No"</formula>
    </cfRule>
    <cfRule type="expression" dxfId="874" priority="1025" stopIfTrue="1">
      <formula>AV590="Yes"</formula>
    </cfRule>
  </conditionalFormatting>
  <conditionalFormatting sqref="AV590:AV592">
    <cfRule type="containsText" dxfId="873" priority="1021" operator="containsText" text="No">
      <formula>NOT(ISERROR(SEARCH("No",AV590)))</formula>
    </cfRule>
    <cfRule type="containsText" dxfId="872" priority="1022" operator="containsText" text="Yes">
      <formula>NOT(ISERROR(SEARCH("Yes",AV590)))</formula>
    </cfRule>
    <cfRule type="containsText" dxfId="871" priority="1023" operator="containsText" text="No">
      <formula>NOT(ISERROR(SEARCH("No",AV590)))</formula>
    </cfRule>
  </conditionalFormatting>
  <conditionalFormatting sqref="AV590:AV592">
    <cfRule type="containsText" dxfId="870" priority="1019" operator="containsText" text="No">
      <formula>NOT(ISERROR(SEARCH("No",AV590)))</formula>
    </cfRule>
    <cfRule type="containsText" dxfId="869" priority="1020" operator="containsText" text="Yes">
      <formula>NOT(ISERROR(SEARCH("Yes",AV590)))</formula>
    </cfRule>
  </conditionalFormatting>
  <conditionalFormatting sqref="AW590:AW592">
    <cfRule type="expression" dxfId="868" priority="1017" stopIfTrue="1">
      <formula>AW590="No"</formula>
    </cfRule>
    <cfRule type="expression" dxfId="867" priority="1018" stopIfTrue="1">
      <formula>AW590="Yes"</formula>
    </cfRule>
  </conditionalFormatting>
  <conditionalFormatting sqref="AW590:AW592">
    <cfRule type="containsText" dxfId="866" priority="1014" operator="containsText" text="No">
      <formula>NOT(ISERROR(SEARCH("No",AW590)))</formula>
    </cfRule>
    <cfRule type="containsText" dxfId="865" priority="1015" operator="containsText" text="Yes">
      <formula>NOT(ISERROR(SEARCH("Yes",AW590)))</formula>
    </cfRule>
    <cfRule type="containsText" dxfId="864" priority="1016" operator="containsText" text="No">
      <formula>NOT(ISERROR(SEARCH("No",AW590)))</formula>
    </cfRule>
  </conditionalFormatting>
  <conditionalFormatting sqref="AW590:AW592">
    <cfRule type="containsText" dxfId="863" priority="1013" operator="containsText" text="No">
      <formula>NOT(ISERROR(SEARCH("No",AW590)))</formula>
    </cfRule>
  </conditionalFormatting>
  <conditionalFormatting sqref="AW590:AW592">
    <cfRule type="containsText" dxfId="862" priority="1011" operator="containsText" text="No">
      <formula>NOT(ISERROR(SEARCH("No",AW590)))</formula>
    </cfRule>
    <cfRule type="containsText" dxfId="861" priority="1012" operator="containsText" text="Yes">
      <formula>NOT(ISERROR(SEARCH("Yes",AW590)))</formula>
    </cfRule>
  </conditionalFormatting>
  <conditionalFormatting sqref="AW590:AW592">
    <cfRule type="containsText" dxfId="860" priority="1009" operator="containsText" text="No">
      <formula>NOT(ISERROR(SEARCH("No",AW590)))</formula>
    </cfRule>
    <cfRule type="containsText" dxfId="859" priority="1010" operator="containsText" text="Yes">
      <formula>NOT(ISERROR(SEARCH("Yes",AW590)))</formula>
    </cfRule>
  </conditionalFormatting>
  <conditionalFormatting sqref="AW592">
    <cfRule type="expression" dxfId="858" priority="1007" stopIfTrue="1">
      <formula>AW592="No"</formula>
    </cfRule>
    <cfRule type="expression" dxfId="857" priority="1008" stopIfTrue="1">
      <formula>AW592="Yes"</formula>
    </cfRule>
  </conditionalFormatting>
  <conditionalFormatting sqref="AW592">
    <cfRule type="expression" dxfId="856" priority="1005" stopIfTrue="1">
      <formula>AW592="No"</formula>
    </cfRule>
    <cfRule type="expression" dxfId="855" priority="1006" stopIfTrue="1">
      <formula>AW592="Yes"</formula>
    </cfRule>
  </conditionalFormatting>
  <conditionalFormatting sqref="AW590:AW591">
    <cfRule type="expression" dxfId="854" priority="1003" stopIfTrue="1">
      <formula>AW590="No"</formula>
    </cfRule>
    <cfRule type="expression" dxfId="853" priority="1004" stopIfTrue="1">
      <formula>AW590="Yes"</formula>
    </cfRule>
  </conditionalFormatting>
  <conditionalFormatting sqref="AW590:AW591">
    <cfRule type="expression" dxfId="852" priority="1001" stopIfTrue="1">
      <formula>AW590="No"</formula>
    </cfRule>
    <cfRule type="expression" dxfId="851" priority="1002" stopIfTrue="1">
      <formula>AW590="Yes"</formula>
    </cfRule>
  </conditionalFormatting>
  <conditionalFormatting sqref="AX590:AX592">
    <cfRule type="expression" dxfId="850" priority="999" stopIfTrue="1">
      <formula>AX590="No"</formula>
    </cfRule>
    <cfRule type="expression" dxfId="849" priority="1000" stopIfTrue="1">
      <formula>AX590="Yes"</formula>
    </cfRule>
  </conditionalFormatting>
  <conditionalFormatting sqref="AX590:AX592">
    <cfRule type="containsText" dxfId="848" priority="996" operator="containsText" text="No">
      <formula>NOT(ISERROR(SEARCH("No",AX590)))</formula>
    </cfRule>
    <cfRule type="containsText" dxfId="847" priority="997" operator="containsText" text="Yes">
      <formula>NOT(ISERROR(SEARCH("Yes",AX590)))</formula>
    </cfRule>
    <cfRule type="containsText" dxfId="846" priority="998" operator="containsText" text="No">
      <formula>NOT(ISERROR(SEARCH("No",AX590)))</formula>
    </cfRule>
  </conditionalFormatting>
  <conditionalFormatting sqref="AX590:AX592">
    <cfRule type="containsText" dxfId="845" priority="995" operator="containsText" text="No">
      <formula>NOT(ISERROR(SEARCH("No",AX590)))</formula>
    </cfRule>
  </conditionalFormatting>
  <conditionalFormatting sqref="AX590:AX592">
    <cfRule type="containsText" dxfId="844" priority="993" operator="containsText" text="No">
      <formula>NOT(ISERROR(SEARCH("No",AX590)))</formula>
    </cfRule>
    <cfRule type="containsText" dxfId="843" priority="994" operator="containsText" text="Yes">
      <formula>NOT(ISERROR(SEARCH("Yes",AX590)))</formula>
    </cfRule>
  </conditionalFormatting>
  <conditionalFormatting sqref="AX590:AX592">
    <cfRule type="containsText" dxfId="842" priority="991" operator="containsText" text="No">
      <formula>NOT(ISERROR(SEARCH("No",AX590)))</formula>
    </cfRule>
    <cfRule type="containsText" dxfId="841" priority="992" operator="containsText" text="Yes">
      <formula>NOT(ISERROR(SEARCH("Yes",AX590)))</formula>
    </cfRule>
  </conditionalFormatting>
  <conditionalFormatting sqref="AX592">
    <cfRule type="expression" dxfId="840" priority="989" stopIfTrue="1">
      <formula>AX592="No"</formula>
    </cfRule>
    <cfRule type="expression" dxfId="839" priority="990" stopIfTrue="1">
      <formula>AX592="Yes"</formula>
    </cfRule>
  </conditionalFormatting>
  <conditionalFormatting sqref="AX592">
    <cfRule type="expression" dxfId="838" priority="987" stopIfTrue="1">
      <formula>AX592="No"</formula>
    </cfRule>
    <cfRule type="expression" dxfId="837" priority="988" stopIfTrue="1">
      <formula>AX592="Yes"</formula>
    </cfRule>
  </conditionalFormatting>
  <conditionalFormatting sqref="AX590:AX591">
    <cfRule type="expression" dxfId="836" priority="985" stopIfTrue="1">
      <formula>AX590="No"</formula>
    </cfRule>
    <cfRule type="expression" dxfId="835" priority="986" stopIfTrue="1">
      <formula>AX590="Yes"</formula>
    </cfRule>
  </conditionalFormatting>
  <conditionalFormatting sqref="AX590:AX591">
    <cfRule type="expression" dxfId="834" priority="983" stopIfTrue="1">
      <formula>AX590="No"</formula>
    </cfRule>
    <cfRule type="expression" dxfId="833" priority="984" stopIfTrue="1">
      <formula>AX590="Yes"</formula>
    </cfRule>
  </conditionalFormatting>
  <conditionalFormatting sqref="AY590:AY592">
    <cfRule type="expression" dxfId="832" priority="981" stopIfTrue="1">
      <formula>AY590="No"</formula>
    </cfRule>
    <cfRule type="expression" dxfId="831" priority="982" stopIfTrue="1">
      <formula>AY590="Yes"</formula>
    </cfRule>
  </conditionalFormatting>
  <conditionalFormatting sqref="AY590:AY592">
    <cfRule type="containsText" dxfId="830" priority="978" operator="containsText" text="No">
      <formula>NOT(ISERROR(SEARCH("No",AY590)))</formula>
    </cfRule>
    <cfRule type="containsText" dxfId="829" priority="979" operator="containsText" text="Yes">
      <formula>NOT(ISERROR(SEARCH("Yes",AY590)))</formula>
    </cfRule>
    <cfRule type="containsText" dxfId="828" priority="980" operator="containsText" text="No">
      <formula>NOT(ISERROR(SEARCH("No",AY590)))</formula>
    </cfRule>
  </conditionalFormatting>
  <conditionalFormatting sqref="AY590:AY592">
    <cfRule type="containsText" dxfId="827" priority="976" operator="containsText" text="No">
      <formula>NOT(ISERROR(SEARCH("No",AY590)))</formula>
    </cfRule>
    <cfRule type="containsText" dxfId="826" priority="977" operator="containsText" text="Yes">
      <formula>NOT(ISERROR(SEARCH("Yes",AY590)))</formula>
    </cfRule>
  </conditionalFormatting>
  <conditionalFormatting sqref="AZ590:AZ592">
    <cfRule type="expression" dxfId="825" priority="974" stopIfTrue="1">
      <formula>AZ590="No"</formula>
    </cfRule>
    <cfRule type="expression" dxfId="824" priority="975" stopIfTrue="1">
      <formula>AZ590="Yes"</formula>
    </cfRule>
  </conditionalFormatting>
  <conditionalFormatting sqref="AZ590:AZ592">
    <cfRule type="containsText" dxfId="823" priority="971" operator="containsText" text="No">
      <formula>NOT(ISERROR(SEARCH("No",AZ590)))</formula>
    </cfRule>
    <cfRule type="containsText" dxfId="822" priority="972" operator="containsText" text="Yes">
      <formula>NOT(ISERROR(SEARCH("Yes",AZ590)))</formula>
    </cfRule>
    <cfRule type="containsText" dxfId="821" priority="973" operator="containsText" text="No">
      <formula>NOT(ISERROR(SEARCH("No",AZ590)))</formula>
    </cfRule>
  </conditionalFormatting>
  <conditionalFormatting sqref="AZ590:AZ592">
    <cfRule type="containsText" dxfId="820" priority="970" operator="containsText" text="No">
      <formula>NOT(ISERROR(SEARCH("No",AZ590)))</formula>
    </cfRule>
  </conditionalFormatting>
  <conditionalFormatting sqref="AZ590:AZ592">
    <cfRule type="containsText" dxfId="819" priority="968" operator="containsText" text="No">
      <formula>NOT(ISERROR(SEARCH("No",AZ590)))</formula>
    </cfRule>
    <cfRule type="containsText" dxfId="818" priority="969" operator="containsText" text="Yes">
      <formula>NOT(ISERROR(SEARCH("Yes",AZ590)))</formula>
    </cfRule>
  </conditionalFormatting>
  <conditionalFormatting sqref="AZ590:AZ592">
    <cfRule type="containsText" dxfId="817" priority="966" operator="containsText" text="No">
      <formula>NOT(ISERROR(SEARCH("No",AZ590)))</formula>
    </cfRule>
    <cfRule type="containsText" dxfId="816" priority="967" operator="containsText" text="Yes">
      <formula>NOT(ISERROR(SEARCH("Yes",AZ590)))</formula>
    </cfRule>
  </conditionalFormatting>
  <conditionalFormatting sqref="AZ592">
    <cfRule type="expression" dxfId="815" priority="964" stopIfTrue="1">
      <formula>AZ592="No"</formula>
    </cfRule>
    <cfRule type="expression" dxfId="814" priority="965" stopIfTrue="1">
      <formula>AZ592="Yes"</formula>
    </cfRule>
  </conditionalFormatting>
  <conditionalFormatting sqref="AZ592">
    <cfRule type="expression" dxfId="813" priority="962" stopIfTrue="1">
      <formula>AZ592="No"</formula>
    </cfRule>
    <cfRule type="expression" dxfId="812" priority="963" stopIfTrue="1">
      <formula>AZ592="Yes"</formula>
    </cfRule>
  </conditionalFormatting>
  <conditionalFormatting sqref="AZ590:AZ591">
    <cfRule type="expression" dxfId="811" priority="960" stopIfTrue="1">
      <formula>AZ590="No"</formula>
    </cfRule>
    <cfRule type="expression" dxfId="810" priority="961" stopIfTrue="1">
      <formula>AZ590="Yes"</formula>
    </cfRule>
  </conditionalFormatting>
  <conditionalFormatting sqref="AZ590:AZ591">
    <cfRule type="expression" dxfId="809" priority="958" stopIfTrue="1">
      <formula>AZ590="No"</formula>
    </cfRule>
    <cfRule type="expression" dxfId="808" priority="959" stopIfTrue="1">
      <formula>AZ590="Yes"</formula>
    </cfRule>
  </conditionalFormatting>
  <conditionalFormatting sqref="BA590:BA592">
    <cfRule type="expression" dxfId="807" priority="956" stopIfTrue="1">
      <formula>BA590="No"</formula>
    </cfRule>
    <cfRule type="expression" dxfId="806" priority="957" stopIfTrue="1">
      <formula>BA590="Yes"</formula>
    </cfRule>
  </conditionalFormatting>
  <conditionalFormatting sqref="BA590:BA592">
    <cfRule type="containsText" dxfId="805" priority="953" operator="containsText" text="No">
      <formula>NOT(ISERROR(SEARCH("No",BA590)))</formula>
    </cfRule>
    <cfRule type="containsText" dxfId="804" priority="954" operator="containsText" text="Yes">
      <formula>NOT(ISERROR(SEARCH("Yes",BA590)))</formula>
    </cfRule>
    <cfRule type="containsText" dxfId="803" priority="955" operator="containsText" text="No">
      <formula>NOT(ISERROR(SEARCH("No",BA590)))</formula>
    </cfRule>
  </conditionalFormatting>
  <conditionalFormatting sqref="BA590:BA592">
    <cfRule type="containsText" dxfId="802" priority="952" operator="containsText" text="No">
      <formula>NOT(ISERROR(SEARCH("No",BA590)))</formula>
    </cfRule>
  </conditionalFormatting>
  <conditionalFormatting sqref="BA590:BA592">
    <cfRule type="containsText" dxfId="801" priority="950" operator="containsText" text="No">
      <formula>NOT(ISERROR(SEARCH("No",BA590)))</formula>
    </cfRule>
    <cfRule type="containsText" dxfId="800" priority="951" operator="containsText" text="Yes">
      <formula>NOT(ISERROR(SEARCH("Yes",BA590)))</formula>
    </cfRule>
  </conditionalFormatting>
  <conditionalFormatting sqref="BA590:BA592">
    <cfRule type="containsText" dxfId="799" priority="948" operator="containsText" text="No">
      <formula>NOT(ISERROR(SEARCH("No",BA590)))</formula>
    </cfRule>
    <cfRule type="containsText" dxfId="798" priority="949" operator="containsText" text="Yes">
      <formula>NOT(ISERROR(SEARCH("Yes",BA590)))</formula>
    </cfRule>
  </conditionalFormatting>
  <conditionalFormatting sqref="BA592">
    <cfRule type="expression" dxfId="797" priority="946" stopIfTrue="1">
      <formula>BA592="No"</formula>
    </cfRule>
    <cfRule type="expression" dxfId="796" priority="947" stopIfTrue="1">
      <formula>BA592="Yes"</formula>
    </cfRule>
  </conditionalFormatting>
  <conditionalFormatting sqref="BA592">
    <cfRule type="expression" dxfId="795" priority="944" stopIfTrue="1">
      <formula>BA592="No"</formula>
    </cfRule>
    <cfRule type="expression" dxfId="794" priority="945" stopIfTrue="1">
      <formula>BA592="Yes"</formula>
    </cfRule>
  </conditionalFormatting>
  <conditionalFormatting sqref="BA590:BA591">
    <cfRule type="expression" dxfId="793" priority="942" stopIfTrue="1">
      <formula>BA590="No"</formula>
    </cfRule>
    <cfRule type="expression" dxfId="792" priority="943" stopIfTrue="1">
      <formula>BA590="Yes"</formula>
    </cfRule>
  </conditionalFormatting>
  <conditionalFormatting sqref="BA590:BA591">
    <cfRule type="expression" dxfId="791" priority="940" stopIfTrue="1">
      <formula>BA590="No"</formula>
    </cfRule>
    <cfRule type="expression" dxfId="790" priority="941" stopIfTrue="1">
      <formula>BA590="Yes"</formula>
    </cfRule>
  </conditionalFormatting>
  <conditionalFormatting sqref="BB590:BD591">
    <cfRule type="expression" dxfId="789" priority="938" stopIfTrue="1">
      <formula>BB590="No"</formula>
    </cfRule>
    <cfRule type="expression" dxfId="788" priority="939" stopIfTrue="1">
      <formula>BB590="Yes"</formula>
    </cfRule>
  </conditionalFormatting>
  <conditionalFormatting sqref="BB590:BD591">
    <cfRule type="containsText" dxfId="787" priority="935" operator="containsText" text="No">
      <formula>NOT(ISERROR(SEARCH("No",BB590)))</formula>
    </cfRule>
    <cfRule type="containsText" dxfId="786" priority="936" operator="containsText" text="Yes">
      <formula>NOT(ISERROR(SEARCH("Yes",BB590)))</formula>
    </cfRule>
    <cfRule type="containsText" dxfId="785" priority="937" operator="containsText" text="No">
      <formula>NOT(ISERROR(SEARCH("No",BB590)))</formula>
    </cfRule>
  </conditionalFormatting>
  <conditionalFormatting sqref="BB590:BD591">
    <cfRule type="containsText" dxfId="784" priority="933" operator="containsText" text="No">
      <formula>NOT(ISERROR(SEARCH("No",BB590)))</formula>
    </cfRule>
    <cfRule type="containsText" dxfId="783" priority="934" operator="containsText" text="Yes">
      <formula>NOT(ISERROR(SEARCH("Yes",BB590)))</formula>
    </cfRule>
  </conditionalFormatting>
  <conditionalFormatting sqref="BB592:BD592 AU592 AS592 AJ592 AH592">
    <cfRule type="expression" dxfId="782" priority="931" stopIfTrue="1">
      <formula>AH592="No"</formula>
    </cfRule>
    <cfRule type="expression" dxfId="781" priority="932" stopIfTrue="1">
      <formula>AH592="Yes"</formula>
    </cfRule>
  </conditionalFormatting>
  <conditionalFormatting sqref="BB592:BD592 AU592 AS592">
    <cfRule type="containsText" dxfId="780" priority="928" operator="containsText" text="No">
      <formula>NOT(ISERROR(SEARCH("No",AS592)))</formula>
    </cfRule>
    <cfRule type="containsText" dxfId="779" priority="929" operator="containsText" text="Yes">
      <formula>NOT(ISERROR(SEARCH("Yes",AS592)))</formula>
    </cfRule>
    <cfRule type="containsText" dxfId="778" priority="930" operator="containsText" text="No">
      <formula>NOT(ISERROR(SEARCH("No",AS592)))</formula>
    </cfRule>
  </conditionalFormatting>
  <conditionalFormatting sqref="BB592:BD592 AU592 AS592">
    <cfRule type="containsText" dxfId="777" priority="926" operator="containsText" text="No">
      <formula>NOT(ISERROR(SEARCH("No",AS592)))</formula>
    </cfRule>
    <cfRule type="containsText" dxfId="776" priority="927" operator="containsText" text="Yes">
      <formula>NOT(ISERROR(SEARCH("Yes",AS592)))</formula>
    </cfRule>
  </conditionalFormatting>
  <conditionalFormatting sqref="D596:AE598">
    <cfRule type="expression" dxfId="775" priority="924" stopIfTrue="1">
      <formula>D596="No"</formula>
    </cfRule>
    <cfRule type="expression" dxfId="774" priority="925" stopIfTrue="1">
      <formula>D596="Yes"</formula>
    </cfRule>
  </conditionalFormatting>
  <conditionalFormatting sqref="AF596:AF598">
    <cfRule type="expression" dxfId="773" priority="922" stopIfTrue="1">
      <formula>AF596="No"</formula>
    </cfRule>
    <cfRule type="expression" dxfId="772" priority="923" stopIfTrue="1">
      <formula>AF596="Yes"</formula>
    </cfRule>
  </conditionalFormatting>
  <conditionalFormatting sqref="AG596:AH598">
    <cfRule type="expression" dxfId="771" priority="920" stopIfTrue="1">
      <formula>AG596="No"</formula>
    </cfRule>
    <cfRule type="expression" dxfId="770" priority="921" stopIfTrue="1">
      <formula>AG596="Yes"</formula>
    </cfRule>
  </conditionalFormatting>
  <conditionalFormatting sqref="AI596:AI598">
    <cfRule type="expression" dxfId="769" priority="918" stopIfTrue="1">
      <formula>AI596="No"</formula>
    </cfRule>
    <cfRule type="expression" dxfId="768" priority="919" stopIfTrue="1">
      <formula>AI596="Yes"</formula>
    </cfRule>
  </conditionalFormatting>
  <conditionalFormatting sqref="AJ596:AQ598">
    <cfRule type="expression" dxfId="767" priority="916" stopIfTrue="1">
      <formula>AJ596="No"</formula>
    </cfRule>
    <cfRule type="expression" dxfId="766" priority="917" stopIfTrue="1">
      <formula>AJ596="Yes"</formula>
    </cfRule>
  </conditionalFormatting>
  <conditionalFormatting sqref="AL596:AQ598">
    <cfRule type="containsText" dxfId="765" priority="914" operator="containsText" text="Yes">
      <formula>NOT(ISERROR(SEARCH("Yes",AL596)))</formula>
    </cfRule>
    <cfRule type="containsText" dxfId="764" priority="915" operator="containsText" text="No">
      <formula>NOT(ISERROR(SEARCH("No",AL596)))</formula>
    </cfRule>
  </conditionalFormatting>
  <conditionalFormatting sqref="D596:AQ598">
    <cfRule type="containsText" dxfId="763" priority="911" operator="containsText" text="No">
      <formula>NOT(ISERROR(SEARCH("No",D596)))</formula>
    </cfRule>
    <cfRule type="containsText" dxfId="762" priority="912" operator="containsText" text="Yes">
      <formula>NOT(ISERROR(SEARCH("Yes",D596)))</formula>
    </cfRule>
    <cfRule type="containsText" dxfId="761" priority="913" operator="containsText" text="No">
      <formula>NOT(ISERROR(SEARCH("No",D596)))</formula>
    </cfRule>
  </conditionalFormatting>
  <conditionalFormatting sqref="AC596:AP598">
    <cfRule type="containsText" dxfId="760" priority="910" operator="containsText" text="No">
      <formula>NOT(ISERROR(SEARCH("No",AC596)))</formula>
    </cfRule>
  </conditionalFormatting>
  <conditionalFormatting sqref="AF596:AQ598">
    <cfRule type="containsText" dxfId="759" priority="908" operator="containsText" text="No">
      <formula>NOT(ISERROR(SEARCH("No",AF596)))</formula>
    </cfRule>
    <cfRule type="containsText" dxfId="758" priority="909" operator="containsText" text="Yes">
      <formula>NOT(ISERROR(SEARCH("Yes",AF596)))</formula>
    </cfRule>
  </conditionalFormatting>
  <conditionalFormatting sqref="D596:AQ598">
    <cfRule type="containsText" dxfId="757" priority="906" operator="containsText" text="No">
      <formula>NOT(ISERROR(SEARCH("No",D596)))</formula>
    </cfRule>
    <cfRule type="containsText" dxfId="756" priority="907" operator="containsText" text="Yes">
      <formula>NOT(ISERROR(SEARCH("Yes",D596)))</formula>
    </cfRule>
  </conditionalFormatting>
  <conditionalFormatting sqref="AG596:AG597">
    <cfRule type="expression" dxfId="755" priority="904" stopIfTrue="1">
      <formula>AG596="No"</formula>
    </cfRule>
    <cfRule type="expression" dxfId="754" priority="905" stopIfTrue="1">
      <formula>AG596="Yes"</formula>
    </cfRule>
  </conditionalFormatting>
  <conditionalFormatting sqref="AK596:AK597">
    <cfRule type="expression" dxfId="753" priority="902" stopIfTrue="1">
      <formula>AK596="No"</formula>
    </cfRule>
    <cfRule type="expression" dxfId="752" priority="903" stopIfTrue="1">
      <formula>AK596="Yes"</formula>
    </cfRule>
  </conditionalFormatting>
  <conditionalFormatting sqref="AN596:AN597">
    <cfRule type="expression" dxfId="751" priority="900" stopIfTrue="1">
      <formula>AN596="No"</formula>
    </cfRule>
    <cfRule type="expression" dxfId="750" priority="901" stopIfTrue="1">
      <formula>AN596="Yes"</formula>
    </cfRule>
  </conditionalFormatting>
  <conditionalFormatting sqref="AO596:AO597">
    <cfRule type="expression" dxfId="749" priority="898" stopIfTrue="1">
      <formula>AO596="No"</formula>
    </cfRule>
    <cfRule type="expression" dxfId="748" priority="899" stopIfTrue="1">
      <formula>AO596="Yes"</formula>
    </cfRule>
  </conditionalFormatting>
  <conditionalFormatting sqref="AP596:AP597">
    <cfRule type="expression" dxfId="747" priority="896" stopIfTrue="1">
      <formula>AP596="No"</formula>
    </cfRule>
    <cfRule type="expression" dxfId="746" priority="897" stopIfTrue="1">
      <formula>AP596="Yes"</formula>
    </cfRule>
  </conditionalFormatting>
  <conditionalFormatting sqref="AQ596:AQ597">
    <cfRule type="expression" dxfId="745" priority="894" stopIfTrue="1">
      <formula>AQ596="No"</formula>
    </cfRule>
    <cfRule type="expression" dxfId="744" priority="895" stopIfTrue="1">
      <formula>AQ596="Yes"</formula>
    </cfRule>
  </conditionalFormatting>
  <conditionalFormatting sqref="AF598">
    <cfRule type="expression" dxfId="743" priority="892" stopIfTrue="1">
      <formula>AF598="No"</formula>
    </cfRule>
    <cfRule type="expression" dxfId="742" priority="893" stopIfTrue="1">
      <formula>AF598="Yes"</formula>
    </cfRule>
  </conditionalFormatting>
  <conditionalFormatting sqref="AG598">
    <cfRule type="expression" dxfId="741" priority="890" stopIfTrue="1">
      <formula>AG598="No"</formula>
    </cfRule>
    <cfRule type="expression" dxfId="740" priority="891" stopIfTrue="1">
      <formula>AG598="Yes"</formula>
    </cfRule>
  </conditionalFormatting>
  <conditionalFormatting sqref="AH598">
    <cfRule type="expression" dxfId="739" priority="888" stopIfTrue="1">
      <formula>AH598="No"</formula>
    </cfRule>
    <cfRule type="expression" dxfId="738" priority="889" stopIfTrue="1">
      <formula>AH598="Yes"</formula>
    </cfRule>
  </conditionalFormatting>
  <conditionalFormatting sqref="AI598">
    <cfRule type="expression" dxfId="737" priority="886" stopIfTrue="1">
      <formula>AI598="No"</formula>
    </cfRule>
    <cfRule type="expression" dxfId="736" priority="887" stopIfTrue="1">
      <formula>AI598="Yes"</formula>
    </cfRule>
  </conditionalFormatting>
  <conditionalFormatting sqref="AJ598:AQ598">
    <cfRule type="expression" dxfId="735" priority="884" stopIfTrue="1">
      <formula>AJ598="No"</formula>
    </cfRule>
    <cfRule type="expression" dxfId="734" priority="885" stopIfTrue="1">
      <formula>AJ598="Yes"</formula>
    </cfRule>
  </conditionalFormatting>
  <conditionalFormatting sqref="AF598">
    <cfRule type="expression" dxfId="733" priority="882" stopIfTrue="1">
      <formula>AF598="No"</formula>
    </cfRule>
    <cfRule type="expression" dxfId="732" priority="883" stopIfTrue="1">
      <formula>AF598="Yes"</formula>
    </cfRule>
  </conditionalFormatting>
  <conditionalFormatting sqref="AG598:AH598">
    <cfRule type="expression" dxfId="731" priority="880" stopIfTrue="1">
      <formula>AG598="No"</formula>
    </cfRule>
    <cfRule type="expression" dxfId="730" priority="881" stopIfTrue="1">
      <formula>AG598="Yes"</formula>
    </cfRule>
  </conditionalFormatting>
  <conditionalFormatting sqref="AI598">
    <cfRule type="expression" dxfId="729" priority="878" stopIfTrue="1">
      <formula>AI598="No"</formula>
    </cfRule>
    <cfRule type="expression" dxfId="728" priority="879" stopIfTrue="1">
      <formula>AI598="Yes"</formula>
    </cfRule>
  </conditionalFormatting>
  <conditionalFormatting sqref="AG598">
    <cfRule type="expression" dxfId="727" priority="876" stopIfTrue="1">
      <formula>AG598="No"</formula>
    </cfRule>
    <cfRule type="expression" dxfId="726" priority="877" stopIfTrue="1">
      <formula>AG598="Yes"</formula>
    </cfRule>
  </conditionalFormatting>
  <conditionalFormatting sqref="AK598">
    <cfRule type="expression" dxfId="725" priority="874" stopIfTrue="1">
      <formula>AK598="No"</formula>
    </cfRule>
    <cfRule type="expression" dxfId="724" priority="875" stopIfTrue="1">
      <formula>AK598="Yes"</formula>
    </cfRule>
  </conditionalFormatting>
  <conditionalFormatting sqref="AN598">
    <cfRule type="expression" dxfId="723" priority="872" stopIfTrue="1">
      <formula>AN598="No"</formula>
    </cfRule>
    <cfRule type="expression" dxfId="722" priority="873" stopIfTrue="1">
      <formula>AN598="Yes"</formula>
    </cfRule>
  </conditionalFormatting>
  <conditionalFormatting sqref="AO598">
    <cfRule type="expression" dxfId="721" priority="870" stopIfTrue="1">
      <formula>AO598="No"</formula>
    </cfRule>
    <cfRule type="expression" dxfId="720" priority="871" stopIfTrue="1">
      <formula>AO598="Yes"</formula>
    </cfRule>
  </conditionalFormatting>
  <conditionalFormatting sqref="AP598">
    <cfRule type="expression" dxfId="719" priority="868" stopIfTrue="1">
      <formula>AP598="No"</formula>
    </cfRule>
    <cfRule type="expression" dxfId="718" priority="869" stopIfTrue="1">
      <formula>AP598="Yes"</formula>
    </cfRule>
  </conditionalFormatting>
  <conditionalFormatting sqref="AQ598">
    <cfRule type="expression" dxfId="717" priority="866" stopIfTrue="1">
      <formula>AQ598="No"</formula>
    </cfRule>
    <cfRule type="expression" dxfId="716" priority="867" stopIfTrue="1">
      <formula>AQ598="Yes"</formula>
    </cfRule>
  </conditionalFormatting>
  <conditionalFormatting sqref="AF596:AF597">
    <cfRule type="expression" dxfId="715" priority="864" stopIfTrue="1">
      <formula>AF596="No"</formula>
    </cfRule>
    <cfRule type="expression" dxfId="714" priority="865" stopIfTrue="1">
      <formula>AF596="Yes"</formula>
    </cfRule>
  </conditionalFormatting>
  <conditionalFormatting sqref="AG596:AG597">
    <cfRule type="expression" dxfId="713" priority="862" stopIfTrue="1">
      <formula>AG596="No"</formula>
    </cfRule>
    <cfRule type="expression" dxfId="712" priority="863" stopIfTrue="1">
      <formula>AG596="Yes"</formula>
    </cfRule>
  </conditionalFormatting>
  <conditionalFormatting sqref="AH596:AH597">
    <cfRule type="expression" dxfId="711" priority="860" stopIfTrue="1">
      <formula>AH596="No"</formula>
    </cfRule>
    <cfRule type="expression" dxfId="710" priority="861" stopIfTrue="1">
      <formula>AH596="Yes"</formula>
    </cfRule>
  </conditionalFormatting>
  <conditionalFormatting sqref="AI596:AI597">
    <cfRule type="expression" dxfId="709" priority="858" stopIfTrue="1">
      <formula>AI596="No"</formula>
    </cfRule>
    <cfRule type="expression" dxfId="708" priority="859" stopIfTrue="1">
      <formula>AI596="Yes"</formula>
    </cfRule>
  </conditionalFormatting>
  <conditionalFormatting sqref="AJ596:AQ597">
    <cfRule type="expression" dxfId="707" priority="856" stopIfTrue="1">
      <formula>AJ596="No"</formula>
    </cfRule>
    <cfRule type="expression" dxfId="706" priority="857" stopIfTrue="1">
      <formula>AJ596="Yes"</formula>
    </cfRule>
  </conditionalFormatting>
  <conditionalFormatting sqref="AF596:AF597">
    <cfRule type="expression" dxfId="705" priority="854" stopIfTrue="1">
      <formula>AF596="No"</formula>
    </cfRule>
    <cfRule type="expression" dxfId="704" priority="855" stopIfTrue="1">
      <formula>AF596="Yes"</formula>
    </cfRule>
  </conditionalFormatting>
  <conditionalFormatting sqref="AG596:AH597">
    <cfRule type="expression" dxfId="703" priority="852" stopIfTrue="1">
      <formula>AG596="No"</formula>
    </cfRule>
    <cfRule type="expression" dxfId="702" priority="853" stopIfTrue="1">
      <formula>AG596="Yes"</formula>
    </cfRule>
  </conditionalFormatting>
  <conditionalFormatting sqref="AI596:AI597">
    <cfRule type="expression" dxfId="701" priority="850" stopIfTrue="1">
      <formula>AI596="No"</formula>
    </cfRule>
    <cfRule type="expression" dxfId="700" priority="851" stopIfTrue="1">
      <formula>AI596="Yes"</formula>
    </cfRule>
  </conditionalFormatting>
  <conditionalFormatting sqref="AG596:AG597">
    <cfRule type="expression" dxfId="699" priority="848" stopIfTrue="1">
      <formula>AG596="No"</formula>
    </cfRule>
    <cfRule type="expression" dxfId="698" priority="849" stopIfTrue="1">
      <formula>AG596="Yes"</formula>
    </cfRule>
  </conditionalFormatting>
  <conditionalFormatting sqref="AK596:AK597">
    <cfRule type="expression" dxfId="697" priority="846" stopIfTrue="1">
      <formula>AK596="No"</formula>
    </cfRule>
    <cfRule type="expression" dxfId="696" priority="847" stopIfTrue="1">
      <formula>AK596="Yes"</formula>
    </cfRule>
  </conditionalFormatting>
  <conditionalFormatting sqref="AN596:AN597">
    <cfRule type="expression" dxfId="695" priority="844" stopIfTrue="1">
      <formula>AN596="No"</formula>
    </cfRule>
    <cfRule type="expression" dxfId="694" priority="845" stopIfTrue="1">
      <formula>AN596="Yes"</formula>
    </cfRule>
  </conditionalFormatting>
  <conditionalFormatting sqref="AO596:AO597">
    <cfRule type="expression" dxfId="693" priority="842" stopIfTrue="1">
      <formula>AO596="No"</formula>
    </cfRule>
    <cfRule type="expression" dxfId="692" priority="843" stopIfTrue="1">
      <formula>AO596="Yes"</formula>
    </cfRule>
  </conditionalFormatting>
  <conditionalFormatting sqref="AP596:AP597">
    <cfRule type="expression" dxfId="691" priority="840" stopIfTrue="1">
      <formula>AP596="No"</formula>
    </cfRule>
    <cfRule type="expression" dxfId="690" priority="841" stopIfTrue="1">
      <formula>AP596="Yes"</formula>
    </cfRule>
  </conditionalFormatting>
  <conditionalFormatting sqref="AQ596:AQ597">
    <cfRule type="expression" dxfId="689" priority="838" stopIfTrue="1">
      <formula>AQ596="No"</formula>
    </cfRule>
    <cfRule type="expression" dxfId="688" priority="839" stopIfTrue="1">
      <formula>AQ596="Yes"</formula>
    </cfRule>
  </conditionalFormatting>
  <conditionalFormatting sqref="AH596:AH597">
    <cfRule type="expression" dxfId="687" priority="836" stopIfTrue="1">
      <formula>AH596="No"</formula>
    </cfRule>
    <cfRule type="expression" dxfId="686" priority="837" stopIfTrue="1">
      <formula>AH596="Yes"</formula>
    </cfRule>
  </conditionalFormatting>
  <conditionalFormatting sqref="AJ596:AJ597">
    <cfRule type="expression" dxfId="685" priority="834" stopIfTrue="1">
      <formula>AJ596="No"</formula>
    </cfRule>
    <cfRule type="expression" dxfId="684" priority="835" stopIfTrue="1">
      <formula>AJ596="Yes"</formula>
    </cfRule>
  </conditionalFormatting>
  <conditionalFormatting sqref="AR596:AR598">
    <cfRule type="expression" dxfId="683" priority="832" stopIfTrue="1">
      <formula>AR596="No"</formula>
    </cfRule>
    <cfRule type="expression" dxfId="682" priority="833" stopIfTrue="1">
      <formula>AR596="Yes"</formula>
    </cfRule>
  </conditionalFormatting>
  <conditionalFormatting sqref="AR596:AR598">
    <cfRule type="containsText" dxfId="681" priority="829" operator="containsText" text="No">
      <formula>NOT(ISERROR(SEARCH("No",AR596)))</formula>
    </cfRule>
    <cfRule type="containsText" dxfId="680" priority="830" operator="containsText" text="Yes">
      <formula>NOT(ISERROR(SEARCH("Yes",AR596)))</formula>
    </cfRule>
    <cfRule type="containsText" dxfId="679" priority="831" operator="containsText" text="No">
      <formula>NOT(ISERROR(SEARCH("No",AR596)))</formula>
    </cfRule>
  </conditionalFormatting>
  <conditionalFormatting sqref="AR596:AR598">
    <cfRule type="containsText" dxfId="678" priority="828" operator="containsText" text="No">
      <formula>NOT(ISERROR(SEARCH("No",AR596)))</formula>
    </cfRule>
  </conditionalFormatting>
  <conditionalFormatting sqref="AR596:AR598">
    <cfRule type="containsText" dxfId="677" priority="826" operator="containsText" text="No">
      <formula>NOT(ISERROR(SEARCH("No",AR596)))</formula>
    </cfRule>
    <cfRule type="containsText" dxfId="676" priority="827" operator="containsText" text="Yes">
      <formula>NOT(ISERROR(SEARCH("Yes",AR596)))</formula>
    </cfRule>
  </conditionalFormatting>
  <conditionalFormatting sqref="AS596:AS597">
    <cfRule type="expression" dxfId="675" priority="824" stopIfTrue="1">
      <formula>AS596="No"</formula>
    </cfRule>
    <cfRule type="expression" dxfId="674" priority="825" stopIfTrue="1">
      <formula>AS596="Yes"</formula>
    </cfRule>
  </conditionalFormatting>
  <conditionalFormatting sqref="AS596:AS597">
    <cfRule type="containsText" dxfId="673" priority="821" operator="containsText" text="No">
      <formula>NOT(ISERROR(SEARCH("No",AS596)))</formula>
    </cfRule>
    <cfRule type="containsText" dxfId="672" priority="822" operator="containsText" text="Yes">
      <formula>NOT(ISERROR(SEARCH("Yes",AS596)))</formula>
    </cfRule>
    <cfRule type="containsText" dxfId="671" priority="823" operator="containsText" text="No">
      <formula>NOT(ISERROR(SEARCH("No",AS596)))</formula>
    </cfRule>
  </conditionalFormatting>
  <conditionalFormatting sqref="AS596:AS597">
    <cfRule type="containsText" dxfId="670" priority="820" operator="containsText" text="No">
      <formula>NOT(ISERROR(SEARCH("No",AS596)))</formula>
    </cfRule>
  </conditionalFormatting>
  <conditionalFormatting sqref="AS596:AS597">
    <cfRule type="containsText" dxfId="669" priority="818" operator="containsText" text="No">
      <formula>NOT(ISERROR(SEARCH("No",AS596)))</formula>
    </cfRule>
    <cfRule type="containsText" dxfId="668" priority="819" operator="containsText" text="Yes">
      <formula>NOT(ISERROR(SEARCH("Yes",AS596)))</formula>
    </cfRule>
  </conditionalFormatting>
  <conditionalFormatting sqref="AT596:AT598">
    <cfRule type="expression" dxfId="667" priority="816" stopIfTrue="1">
      <formula>AT596="No"</formula>
    </cfRule>
    <cfRule type="expression" dxfId="666" priority="817" stopIfTrue="1">
      <formula>AT596="Yes"</formula>
    </cfRule>
  </conditionalFormatting>
  <conditionalFormatting sqref="AT596:AT598">
    <cfRule type="containsText" dxfId="665" priority="813" operator="containsText" text="No">
      <formula>NOT(ISERROR(SEARCH("No",AT596)))</formula>
    </cfRule>
    <cfRule type="containsText" dxfId="664" priority="814" operator="containsText" text="Yes">
      <formula>NOT(ISERROR(SEARCH("Yes",AT596)))</formula>
    </cfRule>
    <cfRule type="containsText" dxfId="663" priority="815" operator="containsText" text="No">
      <formula>NOT(ISERROR(SEARCH("No",AT596)))</formula>
    </cfRule>
  </conditionalFormatting>
  <conditionalFormatting sqref="AT596:AT598">
    <cfRule type="containsText" dxfId="662" priority="812" operator="containsText" text="No">
      <formula>NOT(ISERROR(SEARCH("No",AT596)))</formula>
    </cfRule>
  </conditionalFormatting>
  <conditionalFormatting sqref="AT596:AT598">
    <cfRule type="containsText" dxfId="661" priority="810" operator="containsText" text="No">
      <formula>NOT(ISERROR(SEARCH("No",AT596)))</formula>
    </cfRule>
    <cfRule type="containsText" dxfId="660" priority="811" operator="containsText" text="Yes">
      <formula>NOT(ISERROR(SEARCH("Yes",AT596)))</formula>
    </cfRule>
  </conditionalFormatting>
  <conditionalFormatting sqref="AT596:AT598">
    <cfRule type="containsText" dxfId="659" priority="808" operator="containsText" text="No">
      <formula>NOT(ISERROR(SEARCH("No",AT596)))</formula>
    </cfRule>
    <cfRule type="containsText" dxfId="658" priority="809" operator="containsText" text="Yes">
      <formula>NOT(ISERROR(SEARCH("Yes",AT596)))</formula>
    </cfRule>
  </conditionalFormatting>
  <conditionalFormatting sqref="AT598">
    <cfRule type="expression" dxfId="657" priority="806" stopIfTrue="1">
      <formula>AT598="No"</formula>
    </cfRule>
    <cfRule type="expression" dxfId="656" priority="807" stopIfTrue="1">
      <formula>AT598="Yes"</formula>
    </cfRule>
  </conditionalFormatting>
  <conditionalFormatting sqref="AT598">
    <cfRule type="expression" dxfId="655" priority="804" stopIfTrue="1">
      <formula>AT598="No"</formula>
    </cfRule>
    <cfRule type="expression" dxfId="654" priority="805" stopIfTrue="1">
      <formula>AT598="Yes"</formula>
    </cfRule>
  </conditionalFormatting>
  <conditionalFormatting sqref="AT596:AT597">
    <cfRule type="expression" dxfId="653" priority="802" stopIfTrue="1">
      <formula>AT596="No"</formula>
    </cfRule>
    <cfRule type="expression" dxfId="652" priority="803" stopIfTrue="1">
      <formula>AT596="Yes"</formula>
    </cfRule>
  </conditionalFormatting>
  <conditionalFormatting sqref="AT596:AT597">
    <cfRule type="expression" dxfId="651" priority="800" stopIfTrue="1">
      <formula>AT596="No"</formula>
    </cfRule>
    <cfRule type="expression" dxfId="650" priority="801" stopIfTrue="1">
      <formula>AT596="Yes"</formula>
    </cfRule>
  </conditionalFormatting>
  <conditionalFormatting sqref="AU596:AU597">
    <cfRule type="expression" dxfId="649" priority="798" stopIfTrue="1">
      <formula>AU596="No"</formula>
    </cfRule>
    <cfRule type="expression" dxfId="648" priority="799" stopIfTrue="1">
      <formula>AU596="Yes"</formula>
    </cfRule>
  </conditionalFormatting>
  <conditionalFormatting sqref="AU596:AU597">
    <cfRule type="containsText" dxfId="647" priority="795" operator="containsText" text="No">
      <formula>NOT(ISERROR(SEARCH("No",AU596)))</formula>
    </cfRule>
    <cfRule type="containsText" dxfId="646" priority="796" operator="containsText" text="Yes">
      <formula>NOT(ISERROR(SEARCH("Yes",AU596)))</formula>
    </cfRule>
    <cfRule type="containsText" dxfId="645" priority="797" operator="containsText" text="No">
      <formula>NOT(ISERROR(SEARCH("No",AU596)))</formula>
    </cfRule>
  </conditionalFormatting>
  <conditionalFormatting sqref="AU596:AU597">
    <cfRule type="containsText" dxfId="644" priority="793" operator="containsText" text="No">
      <formula>NOT(ISERROR(SEARCH("No",AU596)))</formula>
    </cfRule>
    <cfRule type="containsText" dxfId="643" priority="794" operator="containsText" text="Yes">
      <formula>NOT(ISERROR(SEARCH("Yes",AU596)))</formula>
    </cfRule>
  </conditionalFormatting>
  <conditionalFormatting sqref="AV596:AV598">
    <cfRule type="expression" dxfId="642" priority="791" stopIfTrue="1">
      <formula>AV596="No"</formula>
    </cfRule>
    <cfRule type="expression" dxfId="641" priority="792" stopIfTrue="1">
      <formula>AV596="Yes"</formula>
    </cfRule>
  </conditionalFormatting>
  <conditionalFormatting sqref="AV596:AV598">
    <cfRule type="containsText" dxfId="640" priority="788" operator="containsText" text="No">
      <formula>NOT(ISERROR(SEARCH("No",AV596)))</formula>
    </cfRule>
    <cfRule type="containsText" dxfId="639" priority="789" operator="containsText" text="Yes">
      <formula>NOT(ISERROR(SEARCH("Yes",AV596)))</formula>
    </cfRule>
    <cfRule type="containsText" dxfId="638" priority="790" operator="containsText" text="No">
      <formula>NOT(ISERROR(SEARCH("No",AV596)))</formula>
    </cfRule>
  </conditionalFormatting>
  <conditionalFormatting sqref="AV596:AV598">
    <cfRule type="containsText" dxfId="637" priority="786" operator="containsText" text="No">
      <formula>NOT(ISERROR(SEARCH("No",AV596)))</formula>
    </cfRule>
    <cfRule type="containsText" dxfId="636" priority="787" operator="containsText" text="Yes">
      <formula>NOT(ISERROR(SEARCH("Yes",AV596)))</formula>
    </cfRule>
  </conditionalFormatting>
  <conditionalFormatting sqref="AW596:AW598">
    <cfRule type="expression" dxfId="635" priority="784" stopIfTrue="1">
      <formula>AW596="No"</formula>
    </cfRule>
    <cfRule type="expression" dxfId="634" priority="785" stopIfTrue="1">
      <formula>AW596="Yes"</formula>
    </cfRule>
  </conditionalFormatting>
  <conditionalFormatting sqref="AW596:AW598">
    <cfRule type="containsText" dxfId="633" priority="781" operator="containsText" text="No">
      <formula>NOT(ISERROR(SEARCH("No",AW596)))</formula>
    </cfRule>
    <cfRule type="containsText" dxfId="632" priority="782" operator="containsText" text="Yes">
      <formula>NOT(ISERROR(SEARCH("Yes",AW596)))</formula>
    </cfRule>
    <cfRule type="containsText" dxfId="631" priority="783" operator="containsText" text="No">
      <formula>NOT(ISERROR(SEARCH("No",AW596)))</formula>
    </cfRule>
  </conditionalFormatting>
  <conditionalFormatting sqref="AW596:AW598">
    <cfRule type="containsText" dxfId="630" priority="780" operator="containsText" text="No">
      <formula>NOT(ISERROR(SEARCH("No",AW596)))</formula>
    </cfRule>
  </conditionalFormatting>
  <conditionalFormatting sqref="AW596:AW598">
    <cfRule type="containsText" dxfId="629" priority="778" operator="containsText" text="No">
      <formula>NOT(ISERROR(SEARCH("No",AW596)))</formula>
    </cfRule>
    <cfRule type="containsText" dxfId="628" priority="779" operator="containsText" text="Yes">
      <formula>NOT(ISERROR(SEARCH("Yes",AW596)))</formula>
    </cfRule>
  </conditionalFormatting>
  <conditionalFormatting sqref="AW596:AW598">
    <cfRule type="containsText" dxfId="627" priority="776" operator="containsText" text="No">
      <formula>NOT(ISERROR(SEARCH("No",AW596)))</formula>
    </cfRule>
    <cfRule type="containsText" dxfId="626" priority="777" operator="containsText" text="Yes">
      <formula>NOT(ISERROR(SEARCH("Yes",AW596)))</formula>
    </cfRule>
  </conditionalFormatting>
  <conditionalFormatting sqref="AW598">
    <cfRule type="expression" dxfId="625" priority="774" stopIfTrue="1">
      <formula>AW598="No"</formula>
    </cfRule>
    <cfRule type="expression" dxfId="624" priority="775" stopIfTrue="1">
      <formula>AW598="Yes"</formula>
    </cfRule>
  </conditionalFormatting>
  <conditionalFormatting sqref="AW598">
    <cfRule type="expression" dxfId="623" priority="772" stopIfTrue="1">
      <formula>AW598="No"</formula>
    </cfRule>
    <cfRule type="expression" dxfId="622" priority="773" stopIfTrue="1">
      <formula>AW598="Yes"</formula>
    </cfRule>
  </conditionalFormatting>
  <conditionalFormatting sqref="AW596:AW597">
    <cfRule type="expression" dxfId="621" priority="770" stopIfTrue="1">
      <formula>AW596="No"</formula>
    </cfRule>
    <cfRule type="expression" dxfId="620" priority="771" stopIfTrue="1">
      <formula>AW596="Yes"</formula>
    </cfRule>
  </conditionalFormatting>
  <conditionalFormatting sqref="AW596:AW597">
    <cfRule type="expression" dxfId="619" priority="768" stopIfTrue="1">
      <formula>AW596="No"</formula>
    </cfRule>
    <cfRule type="expression" dxfId="618" priority="769" stopIfTrue="1">
      <formula>AW596="Yes"</formula>
    </cfRule>
  </conditionalFormatting>
  <conditionalFormatting sqref="AX596:AX598">
    <cfRule type="expression" dxfId="617" priority="766" stopIfTrue="1">
      <formula>AX596="No"</formula>
    </cfRule>
    <cfRule type="expression" dxfId="616" priority="767" stopIfTrue="1">
      <formula>AX596="Yes"</formula>
    </cfRule>
  </conditionalFormatting>
  <conditionalFormatting sqref="AX596:AX598">
    <cfRule type="containsText" dxfId="615" priority="763" operator="containsText" text="No">
      <formula>NOT(ISERROR(SEARCH("No",AX596)))</formula>
    </cfRule>
    <cfRule type="containsText" dxfId="614" priority="764" operator="containsText" text="Yes">
      <formula>NOT(ISERROR(SEARCH("Yes",AX596)))</formula>
    </cfRule>
    <cfRule type="containsText" dxfId="613" priority="765" operator="containsText" text="No">
      <formula>NOT(ISERROR(SEARCH("No",AX596)))</formula>
    </cfRule>
  </conditionalFormatting>
  <conditionalFormatting sqref="AX596:AX598">
    <cfRule type="containsText" dxfId="612" priority="762" operator="containsText" text="No">
      <formula>NOT(ISERROR(SEARCH("No",AX596)))</formula>
    </cfRule>
  </conditionalFormatting>
  <conditionalFormatting sqref="AX596:AX598">
    <cfRule type="containsText" dxfId="611" priority="760" operator="containsText" text="No">
      <formula>NOT(ISERROR(SEARCH("No",AX596)))</formula>
    </cfRule>
    <cfRule type="containsText" dxfId="610" priority="761" operator="containsText" text="Yes">
      <formula>NOT(ISERROR(SEARCH("Yes",AX596)))</formula>
    </cfRule>
  </conditionalFormatting>
  <conditionalFormatting sqref="AX596:AX598">
    <cfRule type="containsText" dxfId="609" priority="758" operator="containsText" text="No">
      <formula>NOT(ISERROR(SEARCH("No",AX596)))</formula>
    </cfRule>
    <cfRule type="containsText" dxfId="608" priority="759" operator="containsText" text="Yes">
      <formula>NOT(ISERROR(SEARCH("Yes",AX596)))</formula>
    </cfRule>
  </conditionalFormatting>
  <conditionalFormatting sqref="AX598">
    <cfRule type="expression" dxfId="607" priority="756" stopIfTrue="1">
      <formula>AX598="No"</formula>
    </cfRule>
    <cfRule type="expression" dxfId="606" priority="757" stopIfTrue="1">
      <formula>AX598="Yes"</formula>
    </cfRule>
  </conditionalFormatting>
  <conditionalFormatting sqref="AX598">
    <cfRule type="expression" dxfId="605" priority="754" stopIfTrue="1">
      <formula>AX598="No"</formula>
    </cfRule>
    <cfRule type="expression" dxfId="604" priority="755" stopIfTrue="1">
      <formula>AX598="Yes"</formula>
    </cfRule>
  </conditionalFormatting>
  <conditionalFormatting sqref="AX596:AX597">
    <cfRule type="expression" dxfId="603" priority="752" stopIfTrue="1">
      <formula>AX596="No"</formula>
    </cfRule>
    <cfRule type="expression" dxfId="602" priority="753" stopIfTrue="1">
      <formula>AX596="Yes"</formula>
    </cfRule>
  </conditionalFormatting>
  <conditionalFormatting sqref="AX596:AX597">
    <cfRule type="expression" dxfId="601" priority="750" stopIfTrue="1">
      <formula>AX596="No"</formula>
    </cfRule>
    <cfRule type="expression" dxfId="600" priority="751" stopIfTrue="1">
      <formula>AX596="Yes"</formula>
    </cfRule>
  </conditionalFormatting>
  <conditionalFormatting sqref="AY596:AY598">
    <cfRule type="expression" dxfId="599" priority="748" stopIfTrue="1">
      <formula>AY596="No"</formula>
    </cfRule>
    <cfRule type="expression" dxfId="598" priority="749" stopIfTrue="1">
      <formula>AY596="Yes"</formula>
    </cfRule>
  </conditionalFormatting>
  <conditionalFormatting sqref="AY596:AY598">
    <cfRule type="containsText" dxfId="597" priority="745" operator="containsText" text="No">
      <formula>NOT(ISERROR(SEARCH("No",AY596)))</formula>
    </cfRule>
    <cfRule type="containsText" dxfId="596" priority="746" operator="containsText" text="Yes">
      <formula>NOT(ISERROR(SEARCH("Yes",AY596)))</formula>
    </cfRule>
    <cfRule type="containsText" dxfId="595" priority="747" operator="containsText" text="No">
      <formula>NOT(ISERROR(SEARCH("No",AY596)))</formula>
    </cfRule>
  </conditionalFormatting>
  <conditionalFormatting sqref="AY596:AY598">
    <cfRule type="containsText" dxfId="594" priority="743" operator="containsText" text="No">
      <formula>NOT(ISERROR(SEARCH("No",AY596)))</formula>
    </cfRule>
    <cfRule type="containsText" dxfId="593" priority="744" operator="containsText" text="Yes">
      <formula>NOT(ISERROR(SEARCH("Yes",AY596)))</formula>
    </cfRule>
  </conditionalFormatting>
  <conditionalFormatting sqref="AZ596:AZ598">
    <cfRule type="expression" dxfId="592" priority="741" stopIfTrue="1">
      <formula>AZ596="No"</formula>
    </cfRule>
    <cfRule type="expression" dxfId="591" priority="742" stopIfTrue="1">
      <formula>AZ596="Yes"</formula>
    </cfRule>
  </conditionalFormatting>
  <conditionalFormatting sqref="AZ596:AZ598">
    <cfRule type="containsText" dxfId="590" priority="738" operator="containsText" text="No">
      <formula>NOT(ISERROR(SEARCH("No",AZ596)))</formula>
    </cfRule>
    <cfRule type="containsText" dxfId="589" priority="739" operator="containsText" text="Yes">
      <formula>NOT(ISERROR(SEARCH("Yes",AZ596)))</formula>
    </cfRule>
    <cfRule type="containsText" dxfId="588" priority="740" operator="containsText" text="No">
      <formula>NOT(ISERROR(SEARCH("No",AZ596)))</formula>
    </cfRule>
  </conditionalFormatting>
  <conditionalFormatting sqref="AZ596:AZ598">
    <cfRule type="containsText" dxfId="587" priority="737" operator="containsText" text="No">
      <formula>NOT(ISERROR(SEARCH("No",AZ596)))</formula>
    </cfRule>
  </conditionalFormatting>
  <conditionalFormatting sqref="AZ596:AZ598">
    <cfRule type="containsText" dxfId="586" priority="735" operator="containsText" text="No">
      <formula>NOT(ISERROR(SEARCH("No",AZ596)))</formula>
    </cfRule>
    <cfRule type="containsText" dxfId="585" priority="736" operator="containsText" text="Yes">
      <formula>NOT(ISERROR(SEARCH("Yes",AZ596)))</formula>
    </cfRule>
  </conditionalFormatting>
  <conditionalFormatting sqref="AZ596:AZ598">
    <cfRule type="containsText" dxfId="584" priority="733" operator="containsText" text="No">
      <formula>NOT(ISERROR(SEARCH("No",AZ596)))</formula>
    </cfRule>
    <cfRule type="containsText" dxfId="583" priority="734" operator="containsText" text="Yes">
      <formula>NOT(ISERROR(SEARCH("Yes",AZ596)))</formula>
    </cfRule>
  </conditionalFormatting>
  <conditionalFormatting sqref="AZ598">
    <cfRule type="expression" dxfId="582" priority="731" stopIfTrue="1">
      <formula>AZ598="No"</formula>
    </cfRule>
    <cfRule type="expression" dxfId="581" priority="732" stopIfTrue="1">
      <formula>AZ598="Yes"</formula>
    </cfRule>
  </conditionalFormatting>
  <conditionalFormatting sqref="AZ598">
    <cfRule type="expression" dxfId="580" priority="729" stopIfTrue="1">
      <formula>AZ598="No"</formula>
    </cfRule>
    <cfRule type="expression" dxfId="579" priority="730" stopIfTrue="1">
      <formula>AZ598="Yes"</formula>
    </cfRule>
  </conditionalFormatting>
  <conditionalFormatting sqref="AZ596:AZ597">
    <cfRule type="expression" dxfId="578" priority="727" stopIfTrue="1">
      <formula>AZ596="No"</formula>
    </cfRule>
    <cfRule type="expression" dxfId="577" priority="728" stopIfTrue="1">
      <formula>AZ596="Yes"</formula>
    </cfRule>
  </conditionalFormatting>
  <conditionalFormatting sqref="AZ596:AZ597">
    <cfRule type="expression" dxfId="576" priority="725" stopIfTrue="1">
      <formula>AZ596="No"</formula>
    </cfRule>
    <cfRule type="expression" dxfId="575" priority="726" stopIfTrue="1">
      <formula>AZ596="Yes"</formula>
    </cfRule>
  </conditionalFormatting>
  <conditionalFormatting sqref="BA596:BA598">
    <cfRule type="expression" dxfId="574" priority="723" stopIfTrue="1">
      <formula>BA596="No"</formula>
    </cfRule>
    <cfRule type="expression" dxfId="573" priority="724" stopIfTrue="1">
      <formula>BA596="Yes"</formula>
    </cfRule>
  </conditionalFormatting>
  <conditionalFormatting sqref="BA596:BA598">
    <cfRule type="containsText" dxfId="572" priority="720" operator="containsText" text="No">
      <formula>NOT(ISERROR(SEARCH("No",BA596)))</formula>
    </cfRule>
    <cfRule type="containsText" dxfId="571" priority="721" operator="containsText" text="Yes">
      <formula>NOT(ISERROR(SEARCH("Yes",BA596)))</formula>
    </cfRule>
    <cfRule type="containsText" dxfId="570" priority="722" operator="containsText" text="No">
      <formula>NOT(ISERROR(SEARCH("No",BA596)))</formula>
    </cfRule>
  </conditionalFormatting>
  <conditionalFormatting sqref="BA596:BA598">
    <cfRule type="containsText" dxfId="569" priority="719" operator="containsText" text="No">
      <formula>NOT(ISERROR(SEARCH("No",BA596)))</formula>
    </cfRule>
  </conditionalFormatting>
  <conditionalFormatting sqref="BA596:BA598">
    <cfRule type="containsText" dxfId="568" priority="717" operator="containsText" text="No">
      <formula>NOT(ISERROR(SEARCH("No",BA596)))</formula>
    </cfRule>
    <cfRule type="containsText" dxfId="567" priority="718" operator="containsText" text="Yes">
      <formula>NOT(ISERROR(SEARCH("Yes",BA596)))</formula>
    </cfRule>
  </conditionalFormatting>
  <conditionalFormatting sqref="BA596:BA598">
    <cfRule type="containsText" dxfId="566" priority="715" operator="containsText" text="No">
      <formula>NOT(ISERROR(SEARCH("No",BA596)))</formula>
    </cfRule>
    <cfRule type="containsText" dxfId="565" priority="716" operator="containsText" text="Yes">
      <formula>NOT(ISERROR(SEARCH("Yes",BA596)))</formula>
    </cfRule>
  </conditionalFormatting>
  <conditionalFormatting sqref="BA598">
    <cfRule type="expression" dxfId="564" priority="713" stopIfTrue="1">
      <formula>BA598="No"</formula>
    </cfRule>
    <cfRule type="expression" dxfId="563" priority="714" stopIfTrue="1">
      <formula>BA598="Yes"</formula>
    </cfRule>
  </conditionalFormatting>
  <conditionalFormatting sqref="BA598">
    <cfRule type="expression" dxfId="562" priority="711" stopIfTrue="1">
      <formula>BA598="No"</formula>
    </cfRule>
    <cfRule type="expression" dxfId="561" priority="712" stopIfTrue="1">
      <formula>BA598="Yes"</formula>
    </cfRule>
  </conditionalFormatting>
  <conditionalFormatting sqref="BA596:BA597">
    <cfRule type="expression" dxfId="560" priority="709" stopIfTrue="1">
      <formula>BA596="No"</formula>
    </cfRule>
    <cfRule type="expression" dxfId="559" priority="710" stopIfTrue="1">
      <formula>BA596="Yes"</formula>
    </cfRule>
  </conditionalFormatting>
  <conditionalFormatting sqref="BA596:BA597">
    <cfRule type="expression" dxfId="558" priority="707" stopIfTrue="1">
      <formula>BA596="No"</formula>
    </cfRule>
    <cfRule type="expression" dxfId="557" priority="708" stopIfTrue="1">
      <formula>BA596="Yes"</formula>
    </cfRule>
  </conditionalFormatting>
  <conditionalFormatting sqref="BB596:BD597">
    <cfRule type="expression" dxfId="556" priority="705" stopIfTrue="1">
      <formula>BB596="No"</formula>
    </cfRule>
    <cfRule type="expression" dxfId="555" priority="706" stopIfTrue="1">
      <formula>BB596="Yes"</formula>
    </cfRule>
  </conditionalFormatting>
  <conditionalFormatting sqref="BB596:BD597">
    <cfRule type="containsText" dxfId="554" priority="702" operator="containsText" text="No">
      <formula>NOT(ISERROR(SEARCH("No",BB596)))</formula>
    </cfRule>
    <cfRule type="containsText" dxfId="553" priority="703" operator="containsText" text="Yes">
      <formula>NOT(ISERROR(SEARCH("Yes",BB596)))</formula>
    </cfRule>
    <cfRule type="containsText" dxfId="552" priority="704" operator="containsText" text="No">
      <formula>NOT(ISERROR(SEARCH("No",BB596)))</formula>
    </cfRule>
  </conditionalFormatting>
  <conditionalFormatting sqref="BB596:BD597">
    <cfRule type="containsText" dxfId="551" priority="700" operator="containsText" text="No">
      <formula>NOT(ISERROR(SEARCH("No",BB596)))</formula>
    </cfRule>
    <cfRule type="containsText" dxfId="550" priority="701" operator="containsText" text="Yes">
      <formula>NOT(ISERROR(SEARCH("Yes",BB596)))</formula>
    </cfRule>
  </conditionalFormatting>
  <conditionalFormatting sqref="BB598:BD598 AU598 AS598 AJ598 AH598">
    <cfRule type="expression" dxfId="549" priority="698" stopIfTrue="1">
      <formula>AH598="No"</formula>
    </cfRule>
    <cfRule type="expression" dxfId="548" priority="699" stopIfTrue="1">
      <formula>AH598="Yes"</formula>
    </cfRule>
  </conditionalFormatting>
  <conditionalFormatting sqref="BB598:BD598 AU598 AS598">
    <cfRule type="containsText" dxfId="547" priority="695" operator="containsText" text="No">
      <formula>NOT(ISERROR(SEARCH("No",AS598)))</formula>
    </cfRule>
    <cfRule type="containsText" dxfId="546" priority="696" operator="containsText" text="Yes">
      <formula>NOT(ISERROR(SEARCH("Yes",AS598)))</formula>
    </cfRule>
    <cfRule type="containsText" dxfId="545" priority="697" operator="containsText" text="No">
      <formula>NOT(ISERROR(SEARCH("No",AS598)))</formula>
    </cfRule>
  </conditionalFormatting>
  <conditionalFormatting sqref="BB598:BD598 AU598 AS598">
    <cfRule type="containsText" dxfId="544" priority="693" operator="containsText" text="No">
      <formula>NOT(ISERROR(SEARCH("No",AS598)))</formula>
    </cfRule>
    <cfRule type="containsText" dxfId="543" priority="694" operator="containsText" text="Yes">
      <formula>NOT(ISERROR(SEARCH("Yes",AS598)))</formula>
    </cfRule>
  </conditionalFormatting>
  <conditionalFormatting sqref="D605:E608 L605:M608 I605:I608 P605:AE608">
    <cfRule type="expression" dxfId="542" priority="691" stopIfTrue="1">
      <formula>D605="No"</formula>
    </cfRule>
    <cfRule type="expression" dxfId="541" priority="692" stopIfTrue="1">
      <formula>D605="Yes"</formula>
    </cfRule>
  </conditionalFormatting>
  <conditionalFormatting sqref="F605:F608">
    <cfRule type="expression" dxfId="540" priority="689" stopIfTrue="1">
      <formula>F605="No"</formula>
    </cfRule>
    <cfRule type="expression" dxfId="539" priority="690" stopIfTrue="1">
      <formula>F605="Yes"</formula>
    </cfRule>
  </conditionalFormatting>
  <conditionalFormatting sqref="G605:G608">
    <cfRule type="expression" dxfId="538" priority="687" stopIfTrue="1">
      <formula>G605="No"</formula>
    </cfRule>
    <cfRule type="expression" dxfId="537" priority="688" stopIfTrue="1">
      <formula>G605="Yes"</formula>
    </cfRule>
  </conditionalFormatting>
  <conditionalFormatting sqref="H605:H608">
    <cfRule type="expression" dxfId="536" priority="685" stopIfTrue="1">
      <formula>H605="No"</formula>
    </cfRule>
    <cfRule type="expression" dxfId="535" priority="686" stopIfTrue="1">
      <formula>H605="Yes"</formula>
    </cfRule>
  </conditionalFormatting>
  <conditionalFormatting sqref="J605:J608">
    <cfRule type="expression" dxfId="534" priority="683" stopIfTrue="1">
      <formula>J605="No"</formula>
    </cfRule>
    <cfRule type="expression" dxfId="533" priority="684" stopIfTrue="1">
      <formula>J605="Yes"</formula>
    </cfRule>
  </conditionalFormatting>
  <conditionalFormatting sqref="AM605:AM608">
    <cfRule type="expression" dxfId="532" priority="681" stopIfTrue="1">
      <formula>AM605="No"</formula>
    </cfRule>
    <cfRule type="expression" dxfId="531" priority="682" stopIfTrue="1">
      <formula>AM605="Yes"</formula>
    </cfRule>
  </conditionalFormatting>
  <conditionalFormatting sqref="L605:M608 P605:AE608 AM605:AM608 D605:J608">
    <cfRule type="containsText" dxfId="530" priority="679" operator="containsText" text="No">
      <formula>NOT(ISERROR(SEARCH("No",D605)))</formula>
    </cfRule>
    <cfRule type="containsText" dxfId="529" priority="680" operator="containsText" text="Yes">
      <formula>NOT(ISERROR(SEARCH("Yes",D605)))</formula>
    </cfRule>
  </conditionalFormatting>
  <conditionalFormatting sqref="O605:O608">
    <cfRule type="expression" dxfId="528" priority="677" stopIfTrue="1">
      <formula>O605="No"</formula>
    </cfRule>
    <cfRule type="expression" dxfId="527" priority="678" stopIfTrue="1">
      <formula>O605="Yes"</formula>
    </cfRule>
  </conditionalFormatting>
  <conditionalFormatting sqref="O605:O608">
    <cfRule type="containsText" dxfId="526" priority="675" operator="containsText" text="No">
      <formula>NOT(ISERROR(SEARCH("No",O605)))</formula>
    </cfRule>
    <cfRule type="containsText" dxfId="525" priority="676" operator="containsText" text="Yes">
      <formula>NOT(ISERROR(SEARCH("Yes",O605)))</formula>
    </cfRule>
  </conditionalFormatting>
  <conditionalFormatting sqref="AQ605:AQ608">
    <cfRule type="expression" dxfId="524" priority="673" stopIfTrue="1">
      <formula>AQ605="No"</formula>
    </cfRule>
    <cfRule type="expression" dxfId="523" priority="674" stopIfTrue="1">
      <formula>AQ605="Yes"</formula>
    </cfRule>
  </conditionalFormatting>
  <conditionalFormatting sqref="AQ605:AQ608">
    <cfRule type="containsText" dxfId="522" priority="671" operator="containsText" text="No">
      <formula>NOT(ISERROR(SEARCH("No",AQ605)))</formula>
    </cfRule>
    <cfRule type="containsText" dxfId="521" priority="672" operator="containsText" text="Yes">
      <formula>NOT(ISERROR(SEARCH("Yes",AQ605)))</formula>
    </cfRule>
  </conditionalFormatting>
  <conditionalFormatting sqref="K605:K608">
    <cfRule type="expression" dxfId="520" priority="669" stopIfTrue="1">
      <formula>K605="No"</formula>
    </cfRule>
    <cfRule type="expression" dxfId="519" priority="670" stopIfTrue="1">
      <formula>K605="Yes"</formula>
    </cfRule>
  </conditionalFormatting>
  <conditionalFormatting sqref="K605:K608">
    <cfRule type="containsText" dxfId="518" priority="667" operator="containsText" text="No">
      <formula>NOT(ISERROR(SEARCH("No",K605)))</formula>
    </cfRule>
    <cfRule type="containsText" dxfId="517" priority="668" operator="containsText" text="Yes">
      <formula>NOT(ISERROR(SEARCH("Yes",K605)))</formula>
    </cfRule>
  </conditionalFormatting>
  <conditionalFormatting sqref="AG605:AG608">
    <cfRule type="expression" dxfId="516" priority="665" stopIfTrue="1">
      <formula>AG605="No"</formula>
    </cfRule>
    <cfRule type="expression" dxfId="515" priority="666" stopIfTrue="1">
      <formula>AG605="Yes"</formula>
    </cfRule>
  </conditionalFormatting>
  <conditionalFormatting sqref="AG605:AG608">
    <cfRule type="containsText" dxfId="514" priority="663" operator="containsText" text="No">
      <formula>NOT(ISERROR(SEARCH("No",AG605)))</formula>
    </cfRule>
    <cfRule type="containsText" dxfId="513" priority="664" operator="containsText" text="Yes">
      <formula>NOT(ISERROR(SEARCH("Yes",AG605)))</formula>
    </cfRule>
  </conditionalFormatting>
  <conditionalFormatting sqref="AK605:AK608">
    <cfRule type="expression" dxfId="512" priority="661" stopIfTrue="1">
      <formula>AK605="No"</formula>
    </cfRule>
    <cfRule type="expression" dxfId="511" priority="662" stopIfTrue="1">
      <formula>AK605="Yes"</formula>
    </cfRule>
  </conditionalFormatting>
  <conditionalFormatting sqref="AK605:AK608">
    <cfRule type="containsText" dxfId="510" priority="659" operator="containsText" text="No">
      <formula>NOT(ISERROR(SEARCH("No",AK605)))</formula>
    </cfRule>
    <cfRule type="containsText" dxfId="509" priority="660" operator="containsText" text="Yes">
      <formula>NOT(ISERROR(SEARCH("Yes",AK605)))</formula>
    </cfRule>
  </conditionalFormatting>
  <conditionalFormatting sqref="AN605:AN608">
    <cfRule type="expression" dxfId="508" priority="657" stopIfTrue="1">
      <formula>AN605="No"</formula>
    </cfRule>
    <cfRule type="expression" dxfId="507" priority="658" stopIfTrue="1">
      <formula>AN605="Yes"</formula>
    </cfRule>
  </conditionalFormatting>
  <conditionalFormatting sqref="AN605:AN608">
    <cfRule type="containsText" dxfId="506" priority="655" operator="containsText" text="No">
      <formula>NOT(ISERROR(SEARCH("No",AN605)))</formula>
    </cfRule>
    <cfRule type="containsText" dxfId="505" priority="656" operator="containsText" text="Yes">
      <formula>NOT(ISERROR(SEARCH("Yes",AN605)))</formula>
    </cfRule>
  </conditionalFormatting>
  <conditionalFormatting sqref="AO605:AO608">
    <cfRule type="expression" dxfId="504" priority="653" stopIfTrue="1">
      <formula>AO605="No"</formula>
    </cfRule>
    <cfRule type="expression" dxfId="503" priority="654" stopIfTrue="1">
      <formula>AO605="Yes"</formula>
    </cfRule>
  </conditionalFormatting>
  <conditionalFormatting sqref="AO605:AO608">
    <cfRule type="containsText" dxfId="502" priority="651" operator="containsText" text="No">
      <formula>NOT(ISERROR(SEARCH("No",AO605)))</formula>
    </cfRule>
    <cfRule type="containsText" dxfId="501" priority="652" operator="containsText" text="Yes">
      <formula>NOT(ISERROR(SEARCH("Yes",AO605)))</formula>
    </cfRule>
  </conditionalFormatting>
  <conditionalFormatting sqref="AP605:AP608">
    <cfRule type="expression" dxfId="500" priority="649" stopIfTrue="1">
      <formula>AP605="No"</formula>
    </cfRule>
    <cfRule type="expression" dxfId="499" priority="650" stopIfTrue="1">
      <formula>AP605="Yes"</formula>
    </cfRule>
  </conditionalFormatting>
  <conditionalFormatting sqref="AP605:AP608">
    <cfRule type="containsText" dxfId="498" priority="647" operator="containsText" text="No">
      <formula>NOT(ISERROR(SEARCH("No",AP605)))</formula>
    </cfRule>
    <cfRule type="containsText" dxfId="497" priority="648" operator="containsText" text="Yes">
      <formula>NOT(ISERROR(SEARCH("Yes",AP605)))</formula>
    </cfRule>
  </conditionalFormatting>
  <conditionalFormatting sqref="N605:N608">
    <cfRule type="expression" dxfId="496" priority="645" stopIfTrue="1">
      <formula>N605="No"</formula>
    </cfRule>
    <cfRule type="expression" dxfId="495" priority="646" stopIfTrue="1">
      <formula>N605="Yes"</formula>
    </cfRule>
  </conditionalFormatting>
  <conditionalFormatting sqref="N605:N608">
    <cfRule type="containsText" dxfId="494" priority="643" operator="containsText" text="No">
      <formula>NOT(ISERROR(SEARCH("No",N605)))</formula>
    </cfRule>
    <cfRule type="containsText" dxfId="493" priority="644" operator="containsText" text="Yes">
      <formula>NOT(ISERROR(SEARCH("Yes",N605)))</formula>
    </cfRule>
  </conditionalFormatting>
  <conditionalFormatting sqref="AF605:AF608">
    <cfRule type="expression" dxfId="492" priority="641" stopIfTrue="1">
      <formula>AF605="No"</formula>
    </cfRule>
    <cfRule type="expression" dxfId="491" priority="642" stopIfTrue="1">
      <formula>AF605="Yes"</formula>
    </cfRule>
  </conditionalFormatting>
  <conditionalFormatting sqref="AF605:AF608">
    <cfRule type="containsText" dxfId="490" priority="639" operator="containsText" text="No">
      <formula>NOT(ISERROR(SEARCH("No",AF605)))</formula>
    </cfRule>
    <cfRule type="containsText" dxfId="489" priority="640" operator="containsText" text="Yes">
      <formula>NOT(ISERROR(SEARCH("Yes",AF605)))</formula>
    </cfRule>
  </conditionalFormatting>
  <conditionalFormatting sqref="AI605:AI608">
    <cfRule type="expression" dxfId="488" priority="637" stopIfTrue="1">
      <formula>AI605="No"</formula>
    </cfRule>
    <cfRule type="expression" dxfId="487" priority="638" stopIfTrue="1">
      <formula>AI605="Yes"</formula>
    </cfRule>
  </conditionalFormatting>
  <conditionalFormatting sqref="AI605:AI608">
    <cfRule type="containsText" dxfId="486" priority="635" operator="containsText" text="No">
      <formula>NOT(ISERROR(SEARCH("No",AI605)))</formula>
    </cfRule>
    <cfRule type="containsText" dxfId="485" priority="636" operator="containsText" text="Yes">
      <formula>NOT(ISERROR(SEARCH("Yes",AI605)))</formula>
    </cfRule>
  </conditionalFormatting>
  <conditionalFormatting sqref="AL605:AL608">
    <cfRule type="expression" dxfId="484" priority="633" stopIfTrue="1">
      <formula>AL605="No"</formula>
    </cfRule>
    <cfRule type="expression" dxfId="483" priority="634" stopIfTrue="1">
      <formula>AL605="Yes"</formula>
    </cfRule>
  </conditionalFormatting>
  <conditionalFormatting sqref="AL605:AL608">
    <cfRule type="containsText" dxfId="482" priority="631" operator="containsText" text="No">
      <formula>NOT(ISERROR(SEARCH("No",AL605)))</formula>
    </cfRule>
    <cfRule type="containsText" dxfId="481" priority="632" operator="containsText" text="Yes">
      <formula>NOT(ISERROR(SEARCH("Yes",AL605)))</formula>
    </cfRule>
  </conditionalFormatting>
  <conditionalFormatting sqref="AH605:AH608">
    <cfRule type="expression" dxfId="480" priority="629" stopIfTrue="1">
      <formula>AH605="No"</formula>
    </cfRule>
    <cfRule type="expression" dxfId="479" priority="630" stopIfTrue="1">
      <formula>AH605="Yes"</formula>
    </cfRule>
  </conditionalFormatting>
  <conditionalFormatting sqref="AH605:AH608">
    <cfRule type="containsText" dxfId="478" priority="627" operator="containsText" text="No">
      <formula>NOT(ISERROR(SEARCH("No",AH605)))</formula>
    </cfRule>
    <cfRule type="containsText" dxfId="477" priority="628" operator="containsText" text="Yes">
      <formula>NOT(ISERROR(SEARCH("Yes",AH605)))</formula>
    </cfRule>
  </conditionalFormatting>
  <conditionalFormatting sqref="AJ605:AJ608">
    <cfRule type="expression" dxfId="476" priority="625" stopIfTrue="1">
      <formula>AJ605="No"</formula>
    </cfRule>
    <cfRule type="expression" dxfId="475" priority="626" stopIfTrue="1">
      <formula>AJ605="Yes"</formula>
    </cfRule>
  </conditionalFormatting>
  <conditionalFormatting sqref="AJ605:AJ608">
    <cfRule type="containsText" dxfId="474" priority="623" operator="containsText" text="No">
      <formula>NOT(ISERROR(SEARCH("No",AJ605)))</formula>
    </cfRule>
    <cfRule type="containsText" dxfId="473" priority="624" operator="containsText" text="Yes">
      <formula>NOT(ISERROR(SEARCH("Yes",AJ605)))</formula>
    </cfRule>
  </conditionalFormatting>
  <conditionalFormatting sqref="D605:AQ608">
    <cfRule type="containsText" dxfId="472" priority="620" operator="containsText" text="No">
      <formula>NOT(ISERROR(SEARCH("No",D605)))</formula>
    </cfRule>
    <cfRule type="containsText" dxfId="471" priority="621" operator="containsText" text="Yes">
      <formula>NOT(ISERROR(SEARCH("Yes",D605)))</formula>
    </cfRule>
    <cfRule type="containsText" dxfId="470" priority="622" operator="containsText" text="No">
      <formula>NOT(ISERROR(SEARCH("No",D605)))</formula>
    </cfRule>
  </conditionalFormatting>
  <conditionalFormatting sqref="AC605:AP608">
    <cfRule type="containsText" dxfId="469" priority="619" operator="containsText" text="No">
      <formula>NOT(ISERROR(SEARCH("No",AC605)))</formula>
    </cfRule>
  </conditionalFormatting>
  <conditionalFormatting sqref="AF605:AQ608">
    <cfRule type="containsText" dxfId="468" priority="617" operator="containsText" text="No">
      <formula>NOT(ISERROR(SEARCH("No",AF605)))</formula>
    </cfRule>
    <cfRule type="containsText" dxfId="467" priority="618" operator="containsText" text="Yes">
      <formula>NOT(ISERROR(SEARCH("Yes",AF605)))</formula>
    </cfRule>
  </conditionalFormatting>
  <conditionalFormatting sqref="D605:AQ608">
    <cfRule type="containsText" dxfId="466" priority="615" operator="containsText" text="No">
      <formula>NOT(ISERROR(SEARCH("No",D605)))</formula>
    </cfRule>
    <cfRule type="containsText" dxfId="465" priority="616" operator="containsText" text="Yes">
      <formula>NOT(ISERROR(SEARCH("Yes",D605)))</formula>
    </cfRule>
  </conditionalFormatting>
  <conditionalFormatting sqref="AR605:AR608">
    <cfRule type="expression" dxfId="464" priority="613" stopIfTrue="1">
      <formula>AR605="No"</formula>
    </cfRule>
    <cfRule type="expression" dxfId="463" priority="614" stopIfTrue="1">
      <formula>AR605="Yes"</formula>
    </cfRule>
  </conditionalFormatting>
  <conditionalFormatting sqref="AR605:AR608">
    <cfRule type="containsText" dxfId="462" priority="611" operator="containsText" text="No">
      <formula>NOT(ISERROR(SEARCH("No",AR605)))</formula>
    </cfRule>
    <cfRule type="containsText" dxfId="461" priority="612" operator="containsText" text="Yes">
      <formula>NOT(ISERROR(SEARCH("Yes",AR605)))</formula>
    </cfRule>
  </conditionalFormatting>
  <conditionalFormatting sqref="AR605:AR608">
    <cfRule type="containsText" dxfId="460" priority="608" operator="containsText" text="No">
      <formula>NOT(ISERROR(SEARCH("No",AR605)))</formula>
    </cfRule>
    <cfRule type="containsText" dxfId="459" priority="609" operator="containsText" text="Yes">
      <formula>NOT(ISERROR(SEARCH("Yes",AR605)))</formula>
    </cfRule>
    <cfRule type="containsText" dxfId="458" priority="610" operator="containsText" text="No">
      <formula>NOT(ISERROR(SEARCH("No",AR605)))</formula>
    </cfRule>
  </conditionalFormatting>
  <conditionalFormatting sqref="AR605:AR608">
    <cfRule type="containsText" dxfId="457" priority="607" operator="containsText" text="No">
      <formula>NOT(ISERROR(SEARCH("No",AR605)))</formula>
    </cfRule>
  </conditionalFormatting>
  <conditionalFormatting sqref="AR605:AR608">
    <cfRule type="containsText" dxfId="456" priority="605" operator="containsText" text="No">
      <formula>NOT(ISERROR(SEARCH("No",AR605)))</formula>
    </cfRule>
    <cfRule type="containsText" dxfId="455" priority="606" operator="containsText" text="Yes">
      <formula>NOT(ISERROR(SEARCH("Yes",AR605)))</formula>
    </cfRule>
  </conditionalFormatting>
  <conditionalFormatting sqref="AS605:AS608">
    <cfRule type="expression" dxfId="454" priority="603" stopIfTrue="1">
      <formula>AS605="No"</formula>
    </cfRule>
    <cfRule type="expression" dxfId="453" priority="604" stopIfTrue="1">
      <formula>AS605="Yes"</formula>
    </cfRule>
  </conditionalFormatting>
  <conditionalFormatting sqref="AS605:AS608">
    <cfRule type="containsText" dxfId="452" priority="601" operator="containsText" text="No">
      <formula>NOT(ISERROR(SEARCH("No",AS605)))</formula>
    </cfRule>
    <cfRule type="containsText" dxfId="451" priority="602" operator="containsText" text="Yes">
      <formula>NOT(ISERROR(SEARCH("Yes",AS605)))</formula>
    </cfRule>
  </conditionalFormatting>
  <conditionalFormatting sqref="AS605:AS608">
    <cfRule type="containsText" dxfId="450" priority="598" operator="containsText" text="No">
      <formula>NOT(ISERROR(SEARCH("No",AS605)))</formula>
    </cfRule>
    <cfRule type="containsText" dxfId="449" priority="599" operator="containsText" text="Yes">
      <formula>NOT(ISERROR(SEARCH("Yes",AS605)))</formula>
    </cfRule>
    <cfRule type="containsText" dxfId="448" priority="600" operator="containsText" text="No">
      <formula>NOT(ISERROR(SEARCH("No",AS605)))</formula>
    </cfRule>
  </conditionalFormatting>
  <conditionalFormatting sqref="AS605:AS608">
    <cfRule type="containsText" dxfId="447" priority="597" operator="containsText" text="No">
      <formula>NOT(ISERROR(SEARCH("No",AS605)))</formula>
    </cfRule>
  </conditionalFormatting>
  <conditionalFormatting sqref="AS605:AS608">
    <cfRule type="containsText" dxfId="446" priority="595" operator="containsText" text="No">
      <formula>NOT(ISERROR(SEARCH("No",AS605)))</formula>
    </cfRule>
    <cfRule type="containsText" dxfId="445" priority="596" operator="containsText" text="Yes">
      <formula>NOT(ISERROR(SEARCH("Yes",AS605)))</formula>
    </cfRule>
  </conditionalFormatting>
  <conditionalFormatting sqref="AT605:AT608">
    <cfRule type="expression" dxfId="444" priority="593" stopIfTrue="1">
      <formula>AT605="No"</formula>
    </cfRule>
    <cfRule type="expression" dxfId="443" priority="594" stopIfTrue="1">
      <formula>AT605="Yes"</formula>
    </cfRule>
  </conditionalFormatting>
  <conditionalFormatting sqref="AT605:AT608">
    <cfRule type="containsText" dxfId="442" priority="591" operator="containsText" text="No">
      <formula>NOT(ISERROR(SEARCH("No",AT605)))</formula>
    </cfRule>
    <cfRule type="containsText" dxfId="441" priority="592" operator="containsText" text="Yes">
      <formula>NOT(ISERROR(SEARCH("Yes",AT605)))</formula>
    </cfRule>
  </conditionalFormatting>
  <conditionalFormatting sqref="AT605:AT608">
    <cfRule type="containsText" dxfId="440" priority="588" operator="containsText" text="No">
      <formula>NOT(ISERROR(SEARCH("No",AT605)))</formula>
    </cfRule>
    <cfRule type="containsText" dxfId="439" priority="589" operator="containsText" text="Yes">
      <formula>NOT(ISERROR(SEARCH("Yes",AT605)))</formula>
    </cfRule>
    <cfRule type="containsText" dxfId="438" priority="590" operator="containsText" text="No">
      <formula>NOT(ISERROR(SEARCH("No",AT605)))</formula>
    </cfRule>
  </conditionalFormatting>
  <conditionalFormatting sqref="AT605:AT608">
    <cfRule type="containsText" dxfId="437" priority="587" operator="containsText" text="No">
      <formula>NOT(ISERROR(SEARCH("No",AT605)))</formula>
    </cfRule>
  </conditionalFormatting>
  <conditionalFormatting sqref="AT605:AT608">
    <cfRule type="containsText" dxfId="436" priority="585" operator="containsText" text="No">
      <formula>NOT(ISERROR(SEARCH("No",AT605)))</formula>
    </cfRule>
    <cfRule type="containsText" dxfId="435" priority="586" operator="containsText" text="Yes">
      <formula>NOT(ISERROR(SEARCH("Yes",AT605)))</formula>
    </cfRule>
  </conditionalFormatting>
  <conditionalFormatting sqref="AT605:AT608">
    <cfRule type="containsText" dxfId="434" priority="583" operator="containsText" text="No">
      <formula>NOT(ISERROR(SEARCH("No",AT605)))</formula>
    </cfRule>
    <cfRule type="containsText" dxfId="433" priority="584" operator="containsText" text="Yes">
      <formula>NOT(ISERROR(SEARCH("Yes",AT605)))</formula>
    </cfRule>
  </conditionalFormatting>
  <conditionalFormatting sqref="AU605:AU608">
    <cfRule type="expression" dxfId="432" priority="581" stopIfTrue="1">
      <formula>AU605="No"</formula>
    </cfRule>
    <cfRule type="expression" dxfId="431" priority="582" stopIfTrue="1">
      <formula>AU605="Yes"</formula>
    </cfRule>
  </conditionalFormatting>
  <conditionalFormatting sqref="AU605:AU608">
    <cfRule type="containsText" dxfId="430" priority="579" operator="containsText" text="No">
      <formula>NOT(ISERROR(SEARCH("No",AU605)))</formula>
    </cfRule>
    <cfRule type="containsText" dxfId="429" priority="580" operator="containsText" text="Yes">
      <formula>NOT(ISERROR(SEARCH("Yes",AU605)))</formula>
    </cfRule>
  </conditionalFormatting>
  <conditionalFormatting sqref="AU605:AU608">
    <cfRule type="containsText" dxfId="428" priority="576" operator="containsText" text="No">
      <formula>NOT(ISERROR(SEARCH("No",AU605)))</formula>
    </cfRule>
    <cfRule type="containsText" dxfId="427" priority="577" operator="containsText" text="Yes">
      <formula>NOT(ISERROR(SEARCH("Yes",AU605)))</formula>
    </cfRule>
    <cfRule type="containsText" dxfId="426" priority="578" operator="containsText" text="No">
      <formula>NOT(ISERROR(SEARCH("No",AU605)))</formula>
    </cfRule>
  </conditionalFormatting>
  <conditionalFormatting sqref="AU605:AU608">
    <cfRule type="containsText" dxfId="425" priority="574" operator="containsText" text="No">
      <formula>NOT(ISERROR(SEARCH("No",AU605)))</formula>
    </cfRule>
    <cfRule type="containsText" dxfId="424" priority="575" operator="containsText" text="Yes">
      <formula>NOT(ISERROR(SEARCH("Yes",AU605)))</formula>
    </cfRule>
  </conditionalFormatting>
  <conditionalFormatting sqref="AV605:AV608">
    <cfRule type="expression" dxfId="423" priority="572" stopIfTrue="1">
      <formula>AV605="No"</formula>
    </cfRule>
    <cfRule type="expression" dxfId="422" priority="573" stopIfTrue="1">
      <formula>AV605="Yes"</formula>
    </cfRule>
  </conditionalFormatting>
  <conditionalFormatting sqref="AV605:AV608">
    <cfRule type="containsText" dxfId="421" priority="570" operator="containsText" text="No">
      <formula>NOT(ISERROR(SEARCH("No",AV605)))</formula>
    </cfRule>
    <cfRule type="containsText" dxfId="420" priority="571" operator="containsText" text="Yes">
      <formula>NOT(ISERROR(SEARCH("Yes",AV605)))</formula>
    </cfRule>
  </conditionalFormatting>
  <conditionalFormatting sqref="AV605:AV608">
    <cfRule type="containsText" dxfId="419" priority="567" operator="containsText" text="No">
      <formula>NOT(ISERROR(SEARCH("No",AV605)))</formula>
    </cfRule>
    <cfRule type="containsText" dxfId="418" priority="568" operator="containsText" text="Yes">
      <formula>NOT(ISERROR(SEARCH("Yes",AV605)))</formula>
    </cfRule>
    <cfRule type="containsText" dxfId="417" priority="569" operator="containsText" text="No">
      <formula>NOT(ISERROR(SEARCH("No",AV605)))</formula>
    </cfRule>
  </conditionalFormatting>
  <conditionalFormatting sqref="AV605:AV608">
    <cfRule type="containsText" dxfId="416" priority="565" operator="containsText" text="No">
      <formula>NOT(ISERROR(SEARCH("No",AV605)))</formula>
    </cfRule>
    <cfRule type="containsText" dxfId="415" priority="566" operator="containsText" text="Yes">
      <formula>NOT(ISERROR(SEARCH("Yes",AV605)))</formula>
    </cfRule>
  </conditionalFormatting>
  <conditionalFormatting sqref="AW605:AW608">
    <cfRule type="expression" dxfId="414" priority="563" stopIfTrue="1">
      <formula>AW605="No"</formula>
    </cfRule>
    <cfRule type="expression" dxfId="413" priority="564" stopIfTrue="1">
      <formula>AW605="Yes"</formula>
    </cfRule>
  </conditionalFormatting>
  <conditionalFormatting sqref="AW605:AW608">
    <cfRule type="containsText" dxfId="412" priority="561" operator="containsText" text="No">
      <formula>NOT(ISERROR(SEARCH("No",AW605)))</formula>
    </cfRule>
    <cfRule type="containsText" dxfId="411" priority="562" operator="containsText" text="Yes">
      <formula>NOT(ISERROR(SEARCH("Yes",AW605)))</formula>
    </cfRule>
  </conditionalFormatting>
  <conditionalFormatting sqref="AW605:AW608">
    <cfRule type="containsText" dxfId="410" priority="558" operator="containsText" text="No">
      <formula>NOT(ISERROR(SEARCH("No",AW605)))</formula>
    </cfRule>
    <cfRule type="containsText" dxfId="409" priority="559" operator="containsText" text="Yes">
      <formula>NOT(ISERROR(SEARCH("Yes",AW605)))</formula>
    </cfRule>
    <cfRule type="containsText" dxfId="408" priority="560" operator="containsText" text="No">
      <formula>NOT(ISERROR(SEARCH("No",AW605)))</formula>
    </cfRule>
  </conditionalFormatting>
  <conditionalFormatting sqref="AW605:AW608">
    <cfRule type="containsText" dxfId="407" priority="557" operator="containsText" text="No">
      <formula>NOT(ISERROR(SEARCH("No",AW605)))</formula>
    </cfRule>
  </conditionalFormatting>
  <conditionalFormatting sqref="AW605:AW608">
    <cfRule type="containsText" dxfId="406" priority="555" operator="containsText" text="No">
      <formula>NOT(ISERROR(SEARCH("No",AW605)))</formula>
    </cfRule>
    <cfRule type="containsText" dxfId="405" priority="556" operator="containsText" text="Yes">
      <formula>NOT(ISERROR(SEARCH("Yes",AW605)))</formula>
    </cfRule>
  </conditionalFormatting>
  <conditionalFormatting sqref="AW605:AW608">
    <cfRule type="containsText" dxfId="404" priority="553" operator="containsText" text="No">
      <formula>NOT(ISERROR(SEARCH("No",AW605)))</formula>
    </cfRule>
    <cfRule type="containsText" dxfId="403" priority="554" operator="containsText" text="Yes">
      <formula>NOT(ISERROR(SEARCH("Yes",AW605)))</formula>
    </cfRule>
  </conditionalFormatting>
  <conditionalFormatting sqref="AX605:AX608">
    <cfRule type="expression" dxfId="402" priority="551" stopIfTrue="1">
      <formula>AX605="No"</formula>
    </cfRule>
    <cfRule type="expression" dxfId="401" priority="552" stopIfTrue="1">
      <formula>AX605="Yes"</formula>
    </cfRule>
  </conditionalFormatting>
  <conditionalFormatting sqref="AX605:AX608">
    <cfRule type="containsText" dxfId="400" priority="549" operator="containsText" text="No">
      <formula>NOT(ISERROR(SEARCH("No",AX605)))</formula>
    </cfRule>
    <cfRule type="containsText" dxfId="399" priority="550" operator="containsText" text="Yes">
      <formula>NOT(ISERROR(SEARCH("Yes",AX605)))</formula>
    </cfRule>
  </conditionalFormatting>
  <conditionalFormatting sqref="AX605:AX608">
    <cfRule type="containsText" dxfId="398" priority="546" operator="containsText" text="No">
      <formula>NOT(ISERROR(SEARCH("No",AX605)))</formula>
    </cfRule>
    <cfRule type="containsText" dxfId="397" priority="547" operator="containsText" text="Yes">
      <formula>NOT(ISERROR(SEARCH("Yes",AX605)))</formula>
    </cfRule>
    <cfRule type="containsText" dxfId="396" priority="548" operator="containsText" text="No">
      <formula>NOT(ISERROR(SEARCH("No",AX605)))</formula>
    </cfRule>
  </conditionalFormatting>
  <conditionalFormatting sqref="AX605:AX608">
    <cfRule type="containsText" dxfId="395" priority="545" operator="containsText" text="No">
      <formula>NOT(ISERROR(SEARCH("No",AX605)))</formula>
    </cfRule>
  </conditionalFormatting>
  <conditionalFormatting sqref="AX605:AX608">
    <cfRule type="containsText" dxfId="394" priority="543" operator="containsText" text="No">
      <formula>NOT(ISERROR(SEARCH("No",AX605)))</formula>
    </cfRule>
    <cfRule type="containsText" dxfId="393" priority="544" operator="containsText" text="Yes">
      <formula>NOT(ISERROR(SEARCH("Yes",AX605)))</formula>
    </cfRule>
  </conditionalFormatting>
  <conditionalFormatting sqref="AX605:AX608">
    <cfRule type="containsText" dxfId="392" priority="541" operator="containsText" text="No">
      <formula>NOT(ISERROR(SEARCH("No",AX605)))</formula>
    </cfRule>
    <cfRule type="containsText" dxfId="391" priority="542" operator="containsText" text="Yes">
      <formula>NOT(ISERROR(SEARCH("Yes",AX605)))</formula>
    </cfRule>
  </conditionalFormatting>
  <conditionalFormatting sqref="AY605:AY608">
    <cfRule type="expression" dxfId="390" priority="539" stopIfTrue="1">
      <formula>AY605="No"</formula>
    </cfRule>
    <cfRule type="expression" dxfId="389" priority="540" stopIfTrue="1">
      <formula>AY605="Yes"</formula>
    </cfRule>
  </conditionalFormatting>
  <conditionalFormatting sqref="AY605:AY608">
    <cfRule type="containsText" dxfId="388" priority="537" operator="containsText" text="No">
      <formula>NOT(ISERROR(SEARCH("No",AY605)))</formula>
    </cfRule>
    <cfRule type="containsText" dxfId="387" priority="538" operator="containsText" text="Yes">
      <formula>NOT(ISERROR(SEARCH("Yes",AY605)))</formula>
    </cfRule>
  </conditionalFormatting>
  <conditionalFormatting sqref="AY605:AY608">
    <cfRule type="containsText" dxfId="386" priority="534" operator="containsText" text="No">
      <formula>NOT(ISERROR(SEARCH("No",AY605)))</formula>
    </cfRule>
    <cfRule type="containsText" dxfId="385" priority="535" operator="containsText" text="Yes">
      <formula>NOT(ISERROR(SEARCH("Yes",AY605)))</formula>
    </cfRule>
    <cfRule type="containsText" dxfId="384" priority="536" operator="containsText" text="No">
      <formula>NOT(ISERROR(SEARCH("No",AY605)))</formula>
    </cfRule>
  </conditionalFormatting>
  <conditionalFormatting sqref="AY605:AY608">
    <cfRule type="containsText" dxfId="383" priority="532" operator="containsText" text="No">
      <formula>NOT(ISERROR(SEARCH("No",AY605)))</formula>
    </cfRule>
    <cfRule type="containsText" dxfId="382" priority="533" operator="containsText" text="Yes">
      <formula>NOT(ISERROR(SEARCH("Yes",AY605)))</formula>
    </cfRule>
  </conditionalFormatting>
  <conditionalFormatting sqref="AZ605:AZ608">
    <cfRule type="expression" dxfId="381" priority="530" stopIfTrue="1">
      <formula>AZ605="No"</formula>
    </cfRule>
    <cfRule type="expression" dxfId="380" priority="531" stopIfTrue="1">
      <formula>AZ605="Yes"</formula>
    </cfRule>
  </conditionalFormatting>
  <conditionalFormatting sqref="AZ605:AZ608">
    <cfRule type="containsText" dxfId="379" priority="528" operator="containsText" text="No">
      <formula>NOT(ISERROR(SEARCH("No",AZ605)))</formula>
    </cfRule>
    <cfRule type="containsText" dxfId="378" priority="529" operator="containsText" text="Yes">
      <formula>NOT(ISERROR(SEARCH("Yes",AZ605)))</formula>
    </cfRule>
  </conditionalFormatting>
  <conditionalFormatting sqref="AZ605:AZ608">
    <cfRule type="containsText" dxfId="377" priority="525" operator="containsText" text="No">
      <formula>NOT(ISERROR(SEARCH("No",AZ605)))</formula>
    </cfRule>
    <cfRule type="containsText" dxfId="376" priority="526" operator="containsText" text="Yes">
      <formula>NOT(ISERROR(SEARCH("Yes",AZ605)))</formula>
    </cfRule>
    <cfRule type="containsText" dxfId="375" priority="527" operator="containsText" text="No">
      <formula>NOT(ISERROR(SEARCH("No",AZ605)))</formula>
    </cfRule>
  </conditionalFormatting>
  <conditionalFormatting sqref="AZ605:AZ608">
    <cfRule type="containsText" dxfId="374" priority="524" operator="containsText" text="No">
      <formula>NOT(ISERROR(SEARCH("No",AZ605)))</formula>
    </cfRule>
  </conditionalFormatting>
  <conditionalFormatting sqref="AZ605:AZ608">
    <cfRule type="containsText" dxfId="373" priority="522" operator="containsText" text="No">
      <formula>NOT(ISERROR(SEARCH("No",AZ605)))</formula>
    </cfRule>
    <cfRule type="containsText" dxfId="372" priority="523" operator="containsText" text="Yes">
      <formula>NOT(ISERROR(SEARCH("Yes",AZ605)))</formula>
    </cfRule>
  </conditionalFormatting>
  <conditionalFormatting sqref="AZ605:AZ608">
    <cfRule type="containsText" dxfId="371" priority="520" operator="containsText" text="No">
      <formula>NOT(ISERROR(SEARCH("No",AZ605)))</formula>
    </cfRule>
    <cfRule type="containsText" dxfId="370" priority="521" operator="containsText" text="Yes">
      <formula>NOT(ISERROR(SEARCH("Yes",AZ605)))</formula>
    </cfRule>
  </conditionalFormatting>
  <conditionalFormatting sqref="BA605:BA608">
    <cfRule type="expression" dxfId="369" priority="518" stopIfTrue="1">
      <formula>BA605="No"</formula>
    </cfRule>
    <cfRule type="expression" dxfId="368" priority="519" stopIfTrue="1">
      <formula>BA605="Yes"</formula>
    </cfRule>
  </conditionalFormatting>
  <conditionalFormatting sqref="BA605:BA608">
    <cfRule type="containsText" dxfId="367" priority="516" operator="containsText" text="No">
      <formula>NOT(ISERROR(SEARCH("No",BA605)))</formula>
    </cfRule>
    <cfRule type="containsText" dxfId="366" priority="517" operator="containsText" text="Yes">
      <formula>NOT(ISERROR(SEARCH("Yes",BA605)))</formula>
    </cfRule>
  </conditionalFormatting>
  <conditionalFormatting sqref="BA605:BA608">
    <cfRule type="containsText" dxfId="365" priority="513" operator="containsText" text="No">
      <formula>NOT(ISERROR(SEARCH("No",BA605)))</formula>
    </cfRule>
    <cfRule type="containsText" dxfId="364" priority="514" operator="containsText" text="Yes">
      <formula>NOT(ISERROR(SEARCH("Yes",BA605)))</formula>
    </cfRule>
    <cfRule type="containsText" dxfId="363" priority="515" operator="containsText" text="No">
      <formula>NOT(ISERROR(SEARCH("No",BA605)))</formula>
    </cfRule>
  </conditionalFormatting>
  <conditionalFormatting sqref="BA605:BA608">
    <cfRule type="containsText" dxfId="362" priority="512" operator="containsText" text="No">
      <formula>NOT(ISERROR(SEARCH("No",BA605)))</formula>
    </cfRule>
  </conditionalFormatting>
  <conditionalFormatting sqref="BA605:BA608">
    <cfRule type="containsText" dxfId="361" priority="510" operator="containsText" text="No">
      <formula>NOT(ISERROR(SEARCH("No",BA605)))</formula>
    </cfRule>
    <cfRule type="containsText" dxfId="360" priority="511" operator="containsText" text="Yes">
      <formula>NOT(ISERROR(SEARCH("Yes",BA605)))</formula>
    </cfRule>
  </conditionalFormatting>
  <conditionalFormatting sqref="BA605:BA608">
    <cfRule type="containsText" dxfId="359" priority="508" operator="containsText" text="No">
      <formula>NOT(ISERROR(SEARCH("No",BA605)))</formula>
    </cfRule>
    <cfRule type="containsText" dxfId="358" priority="509" operator="containsText" text="Yes">
      <formula>NOT(ISERROR(SEARCH("Yes",BA605)))</formula>
    </cfRule>
  </conditionalFormatting>
  <conditionalFormatting sqref="BB605:BD608">
    <cfRule type="expression" dxfId="357" priority="506" stopIfTrue="1">
      <formula>BB605="No"</formula>
    </cfRule>
    <cfRule type="expression" dxfId="356" priority="507" stopIfTrue="1">
      <formula>BB605="Yes"</formula>
    </cfRule>
  </conditionalFormatting>
  <conditionalFormatting sqref="BB605:BD608">
    <cfRule type="containsText" dxfId="355" priority="504" operator="containsText" text="No">
      <formula>NOT(ISERROR(SEARCH("No",BB605)))</formula>
    </cfRule>
    <cfRule type="containsText" dxfId="354" priority="505" operator="containsText" text="Yes">
      <formula>NOT(ISERROR(SEARCH("Yes",BB605)))</formula>
    </cfRule>
  </conditionalFormatting>
  <conditionalFormatting sqref="BB605:BD608">
    <cfRule type="containsText" dxfId="353" priority="501" operator="containsText" text="No">
      <formula>NOT(ISERROR(SEARCH("No",BB605)))</formula>
    </cfRule>
    <cfRule type="containsText" dxfId="352" priority="502" operator="containsText" text="Yes">
      <formula>NOT(ISERROR(SEARCH("Yes",BB605)))</formula>
    </cfRule>
    <cfRule type="containsText" dxfId="351" priority="503" operator="containsText" text="No">
      <formula>NOT(ISERROR(SEARCH("No",BB605)))</formula>
    </cfRule>
  </conditionalFormatting>
  <conditionalFormatting sqref="BB605:BD608">
    <cfRule type="containsText" dxfId="350" priority="499" operator="containsText" text="No">
      <formula>NOT(ISERROR(SEARCH("No",BB605)))</formula>
    </cfRule>
    <cfRule type="containsText" dxfId="349" priority="500" operator="containsText" text="Yes">
      <formula>NOT(ISERROR(SEARCH("Yes",BB605)))</formula>
    </cfRule>
  </conditionalFormatting>
  <conditionalFormatting sqref="D609:E611 L609:M611 I609:I611 P609:AE611">
    <cfRule type="expression" dxfId="348" priority="497" stopIfTrue="1">
      <formula>D609="No"</formula>
    </cfRule>
    <cfRule type="expression" dxfId="347" priority="498" stopIfTrue="1">
      <formula>D609="Yes"</formula>
    </cfRule>
  </conditionalFormatting>
  <conditionalFormatting sqref="F609:F611">
    <cfRule type="expression" dxfId="346" priority="495" stopIfTrue="1">
      <formula>F609="No"</formula>
    </cfRule>
    <cfRule type="expression" dxfId="345" priority="496" stopIfTrue="1">
      <formula>F609="Yes"</formula>
    </cfRule>
  </conditionalFormatting>
  <conditionalFormatting sqref="G609:G611">
    <cfRule type="expression" dxfId="344" priority="493" stopIfTrue="1">
      <formula>G609="No"</formula>
    </cfRule>
    <cfRule type="expression" dxfId="343" priority="494" stopIfTrue="1">
      <formula>G609="Yes"</formula>
    </cfRule>
  </conditionalFormatting>
  <conditionalFormatting sqref="H609:H611">
    <cfRule type="expression" dxfId="342" priority="491" stopIfTrue="1">
      <formula>H609="No"</formula>
    </cfRule>
    <cfRule type="expression" dxfId="341" priority="492" stopIfTrue="1">
      <formula>H609="Yes"</formula>
    </cfRule>
  </conditionalFormatting>
  <conditionalFormatting sqref="J609:J611">
    <cfRule type="expression" dxfId="340" priority="489" stopIfTrue="1">
      <formula>J609="No"</formula>
    </cfRule>
    <cfRule type="expression" dxfId="339" priority="490" stopIfTrue="1">
      <formula>J609="Yes"</formula>
    </cfRule>
  </conditionalFormatting>
  <conditionalFormatting sqref="AM609:AM611">
    <cfRule type="expression" dxfId="338" priority="487" stopIfTrue="1">
      <formula>AM609="No"</formula>
    </cfRule>
    <cfRule type="expression" dxfId="337" priority="488" stopIfTrue="1">
      <formula>AM609="Yes"</formula>
    </cfRule>
  </conditionalFormatting>
  <conditionalFormatting sqref="L609:M611 P609:AE611 AM609:AM611 D609:J611">
    <cfRule type="containsText" dxfId="336" priority="485" operator="containsText" text="No">
      <formula>NOT(ISERROR(SEARCH("No",D609)))</formula>
    </cfRule>
    <cfRule type="containsText" dxfId="335" priority="486" operator="containsText" text="Yes">
      <formula>NOT(ISERROR(SEARCH("Yes",D609)))</formula>
    </cfRule>
  </conditionalFormatting>
  <conditionalFormatting sqref="O609:O611">
    <cfRule type="expression" dxfId="334" priority="483" stopIfTrue="1">
      <formula>O609="No"</formula>
    </cfRule>
    <cfRule type="expression" dxfId="333" priority="484" stopIfTrue="1">
      <formula>O609="Yes"</formula>
    </cfRule>
  </conditionalFormatting>
  <conditionalFormatting sqref="O609:O611">
    <cfRule type="containsText" dxfId="332" priority="481" operator="containsText" text="No">
      <formula>NOT(ISERROR(SEARCH("No",O609)))</formula>
    </cfRule>
    <cfRule type="containsText" dxfId="331" priority="482" operator="containsText" text="Yes">
      <formula>NOT(ISERROR(SEARCH("Yes",O609)))</formula>
    </cfRule>
  </conditionalFormatting>
  <conditionalFormatting sqref="AQ609:AQ611">
    <cfRule type="expression" dxfId="330" priority="479" stopIfTrue="1">
      <formula>AQ609="No"</formula>
    </cfRule>
    <cfRule type="expression" dxfId="329" priority="480" stopIfTrue="1">
      <formula>AQ609="Yes"</formula>
    </cfRule>
  </conditionalFormatting>
  <conditionalFormatting sqref="AQ609:AQ611">
    <cfRule type="containsText" dxfId="328" priority="477" operator="containsText" text="No">
      <formula>NOT(ISERROR(SEARCH("No",AQ609)))</formula>
    </cfRule>
    <cfRule type="containsText" dxfId="327" priority="478" operator="containsText" text="Yes">
      <formula>NOT(ISERROR(SEARCH("Yes",AQ609)))</formula>
    </cfRule>
  </conditionalFormatting>
  <conditionalFormatting sqref="K609:K611">
    <cfRule type="expression" dxfId="326" priority="475" stopIfTrue="1">
      <formula>K609="No"</formula>
    </cfRule>
    <cfRule type="expression" dxfId="325" priority="476" stopIfTrue="1">
      <formula>K609="Yes"</formula>
    </cfRule>
  </conditionalFormatting>
  <conditionalFormatting sqref="K609:K611">
    <cfRule type="containsText" dxfId="324" priority="473" operator="containsText" text="No">
      <formula>NOT(ISERROR(SEARCH("No",K609)))</formula>
    </cfRule>
    <cfRule type="containsText" dxfId="323" priority="474" operator="containsText" text="Yes">
      <formula>NOT(ISERROR(SEARCH("Yes",K609)))</formula>
    </cfRule>
  </conditionalFormatting>
  <conditionalFormatting sqref="AG609:AG611">
    <cfRule type="expression" dxfId="322" priority="471" stopIfTrue="1">
      <formula>AG609="No"</formula>
    </cfRule>
    <cfRule type="expression" dxfId="321" priority="472" stopIfTrue="1">
      <formula>AG609="Yes"</formula>
    </cfRule>
  </conditionalFormatting>
  <conditionalFormatting sqref="AG609:AG611">
    <cfRule type="containsText" dxfId="320" priority="469" operator="containsText" text="No">
      <formula>NOT(ISERROR(SEARCH("No",AG609)))</formula>
    </cfRule>
    <cfRule type="containsText" dxfId="319" priority="470" operator="containsText" text="Yes">
      <formula>NOT(ISERROR(SEARCH("Yes",AG609)))</formula>
    </cfRule>
  </conditionalFormatting>
  <conditionalFormatting sqref="AK609:AK611">
    <cfRule type="expression" dxfId="318" priority="467" stopIfTrue="1">
      <formula>AK609="No"</formula>
    </cfRule>
    <cfRule type="expression" dxfId="317" priority="468" stopIfTrue="1">
      <formula>AK609="Yes"</formula>
    </cfRule>
  </conditionalFormatting>
  <conditionalFormatting sqref="AK609:AK611">
    <cfRule type="containsText" dxfId="316" priority="465" operator="containsText" text="No">
      <formula>NOT(ISERROR(SEARCH("No",AK609)))</formula>
    </cfRule>
    <cfRule type="containsText" dxfId="315" priority="466" operator="containsText" text="Yes">
      <formula>NOT(ISERROR(SEARCH("Yes",AK609)))</formula>
    </cfRule>
  </conditionalFormatting>
  <conditionalFormatting sqref="AN609:AN611">
    <cfRule type="expression" dxfId="314" priority="463" stopIfTrue="1">
      <formula>AN609="No"</formula>
    </cfRule>
    <cfRule type="expression" dxfId="313" priority="464" stopIfTrue="1">
      <formula>AN609="Yes"</formula>
    </cfRule>
  </conditionalFormatting>
  <conditionalFormatting sqref="AN609:AN611">
    <cfRule type="containsText" dxfId="312" priority="461" operator="containsText" text="No">
      <formula>NOT(ISERROR(SEARCH("No",AN609)))</formula>
    </cfRule>
    <cfRule type="containsText" dxfId="311" priority="462" operator="containsText" text="Yes">
      <formula>NOT(ISERROR(SEARCH("Yes",AN609)))</formula>
    </cfRule>
  </conditionalFormatting>
  <conditionalFormatting sqref="AO609:AO611">
    <cfRule type="expression" dxfId="310" priority="459" stopIfTrue="1">
      <formula>AO609="No"</formula>
    </cfRule>
    <cfRule type="expression" dxfId="309" priority="460" stopIfTrue="1">
      <formula>AO609="Yes"</formula>
    </cfRule>
  </conditionalFormatting>
  <conditionalFormatting sqref="AO609:AO611">
    <cfRule type="containsText" dxfId="308" priority="457" operator="containsText" text="No">
      <formula>NOT(ISERROR(SEARCH("No",AO609)))</formula>
    </cfRule>
    <cfRule type="containsText" dxfId="307" priority="458" operator="containsText" text="Yes">
      <formula>NOT(ISERROR(SEARCH("Yes",AO609)))</formula>
    </cfRule>
  </conditionalFormatting>
  <conditionalFormatting sqref="AP609:AP611">
    <cfRule type="expression" dxfId="306" priority="455" stopIfTrue="1">
      <formula>AP609="No"</formula>
    </cfRule>
    <cfRule type="expression" dxfId="305" priority="456" stopIfTrue="1">
      <formula>AP609="Yes"</formula>
    </cfRule>
  </conditionalFormatting>
  <conditionalFormatting sqref="AP609:AP611">
    <cfRule type="containsText" dxfId="304" priority="453" operator="containsText" text="No">
      <formula>NOT(ISERROR(SEARCH("No",AP609)))</formula>
    </cfRule>
    <cfRule type="containsText" dxfId="303" priority="454" operator="containsText" text="Yes">
      <formula>NOT(ISERROR(SEARCH("Yes",AP609)))</formula>
    </cfRule>
  </conditionalFormatting>
  <conditionalFormatting sqref="N609:N611">
    <cfRule type="expression" dxfId="302" priority="451" stopIfTrue="1">
      <formula>N609="No"</formula>
    </cfRule>
    <cfRule type="expression" dxfId="301" priority="452" stopIfTrue="1">
      <formula>N609="Yes"</formula>
    </cfRule>
  </conditionalFormatting>
  <conditionalFormatting sqref="N609:N611">
    <cfRule type="containsText" dxfId="300" priority="449" operator="containsText" text="No">
      <formula>NOT(ISERROR(SEARCH("No",N609)))</formula>
    </cfRule>
    <cfRule type="containsText" dxfId="299" priority="450" operator="containsText" text="Yes">
      <formula>NOT(ISERROR(SEARCH("Yes",N609)))</formula>
    </cfRule>
  </conditionalFormatting>
  <conditionalFormatting sqref="AF609:AF611">
    <cfRule type="expression" dxfId="298" priority="447" stopIfTrue="1">
      <formula>AF609="No"</formula>
    </cfRule>
    <cfRule type="expression" dxfId="297" priority="448" stopIfTrue="1">
      <formula>AF609="Yes"</formula>
    </cfRule>
  </conditionalFormatting>
  <conditionalFormatting sqref="AF609:AF611">
    <cfRule type="containsText" dxfId="296" priority="445" operator="containsText" text="No">
      <formula>NOT(ISERROR(SEARCH("No",AF609)))</formula>
    </cfRule>
    <cfRule type="containsText" dxfId="295" priority="446" operator="containsText" text="Yes">
      <formula>NOT(ISERROR(SEARCH("Yes",AF609)))</formula>
    </cfRule>
  </conditionalFormatting>
  <conditionalFormatting sqref="AI609:AI611">
    <cfRule type="expression" dxfId="294" priority="443" stopIfTrue="1">
      <formula>AI609="No"</formula>
    </cfRule>
    <cfRule type="expression" dxfId="293" priority="444" stopIfTrue="1">
      <formula>AI609="Yes"</formula>
    </cfRule>
  </conditionalFormatting>
  <conditionalFormatting sqref="AI609:AI611">
    <cfRule type="containsText" dxfId="292" priority="441" operator="containsText" text="No">
      <formula>NOT(ISERROR(SEARCH("No",AI609)))</formula>
    </cfRule>
    <cfRule type="containsText" dxfId="291" priority="442" operator="containsText" text="Yes">
      <formula>NOT(ISERROR(SEARCH("Yes",AI609)))</formula>
    </cfRule>
  </conditionalFormatting>
  <conditionalFormatting sqref="AL609:AL611">
    <cfRule type="expression" dxfId="290" priority="439" stopIfTrue="1">
      <formula>AL609="No"</formula>
    </cfRule>
    <cfRule type="expression" dxfId="289" priority="440" stopIfTrue="1">
      <formula>AL609="Yes"</formula>
    </cfRule>
  </conditionalFormatting>
  <conditionalFormatting sqref="AL609:AL611">
    <cfRule type="containsText" dxfId="288" priority="437" operator="containsText" text="No">
      <formula>NOT(ISERROR(SEARCH("No",AL609)))</formula>
    </cfRule>
    <cfRule type="containsText" dxfId="287" priority="438" operator="containsText" text="Yes">
      <formula>NOT(ISERROR(SEARCH("Yes",AL609)))</formula>
    </cfRule>
  </conditionalFormatting>
  <conditionalFormatting sqref="AH609:AH611">
    <cfRule type="expression" dxfId="286" priority="435" stopIfTrue="1">
      <formula>AH609="No"</formula>
    </cfRule>
    <cfRule type="expression" dxfId="285" priority="436" stopIfTrue="1">
      <formula>AH609="Yes"</formula>
    </cfRule>
  </conditionalFormatting>
  <conditionalFormatting sqref="AH609:AH611">
    <cfRule type="containsText" dxfId="284" priority="433" operator="containsText" text="No">
      <formula>NOT(ISERROR(SEARCH("No",AH609)))</formula>
    </cfRule>
    <cfRule type="containsText" dxfId="283" priority="434" operator="containsText" text="Yes">
      <formula>NOT(ISERROR(SEARCH("Yes",AH609)))</formula>
    </cfRule>
  </conditionalFormatting>
  <conditionalFormatting sqref="AJ609:AJ611">
    <cfRule type="expression" dxfId="282" priority="431" stopIfTrue="1">
      <formula>AJ609="No"</formula>
    </cfRule>
    <cfRule type="expression" dxfId="281" priority="432" stopIfTrue="1">
      <formula>AJ609="Yes"</formula>
    </cfRule>
  </conditionalFormatting>
  <conditionalFormatting sqref="AJ609:AJ611">
    <cfRule type="containsText" dxfId="280" priority="429" operator="containsText" text="No">
      <formula>NOT(ISERROR(SEARCH("No",AJ609)))</formula>
    </cfRule>
    <cfRule type="containsText" dxfId="279" priority="430" operator="containsText" text="Yes">
      <formula>NOT(ISERROR(SEARCH("Yes",AJ609)))</formula>
    </cfRule>
  </conditionalFormatting>
  <conditionalFormatting sqref="D609:AQ611">
    <cfRule type="containsText" dxfId="278" priority="426" operator="containsText" text="No">
      <formula>NOT(ISERROR(SEARCH("No",D609)))</formula>
    </cfRule>
    <cfRule type="containsText" dxfId="277" priority="427" operator="containsText" text="Yes">
      <formula>NOT(ISERROR(SEARCH("Yes",D609)))</formula>
    </cfRule>
    <cfRule type="containsText" dxfId="276" priority="428" operator="containsText" text="No">
      <formula>NOT(ISERROR(SEARCH("No",D609)))</formula>
    </cfRule>
  </conditionalFormatting>
  <conditionalFormatting sqref="AC609:AP611">
    <cfRule type="containsText" dxfId="275" priority="425" operator="containsText" text="No">
      <formula>NOT(ISERROR(SEARCH("No",AC609)))</formula>
    </cfRule>
  </conditionalFormatting>
  <conditionalFormatting sqref="AF609:AQ611">
    <cfRule type="containsText" dxfId="274" priority="423" operator="containsText" text="No">
      <formula>NOT(ISERROR(SEARCH("No",AF609)))</formula>
    </cfRule>
    <cfRule type="containsText" dxfId="273" priority="424" operator="containsText" text="Yes">
      <formula>NOT(ISERROR(SEARCH("Yes",AF609)))</formula>
    </cfRule>
  </conditionalFormatting>
  <conditionalFormatting sqref="D609:AQ611">
    <cfRule type="containsText" dxfId="272" priority="421" operator="containsText" text="No">
      <formula>NOT(ISERROR(SEARCH("No",D609)))</formula>
    </cfRule>
    <cfRule type="containsText" dxfId="271" priority="422" operator="containsText" text="Yes">
      <formula>NOT(ISERROR(SEARCH("Yes",D609)))</formula>
    </cfRule>
  </conditionalFormatting>
  <conditionalFormatting sqref="AR609:AR611">
    <cfRule type="expression" dxfId="270" priority="419" stopIfTrue="1">
      <formula>AR609="No"</formula>
    </cfRule>
    <cfRule type="expression" dxfId="269" priority="420" stopIfTrue="1">
      <formula>AR609="Yes"</formula>
    </cfRule>
  </conditionalFormatting>
  <conditionalFormatting sqref="AR609:AR611">
    <cfRule type="containsText" dxfId="268" priority="417" operator="containsText" text="No">
      <formula>NOT(ISERROR(SEARCH("No",AR609)))</formula>
    </cfRule>
    <cfRule type="containsText" dxfId="267" priority="418" operator="containsText" text="Yes">
      <formula>NOT(ISERROR(SEARCH("Yes",AR609)))</formula>
    </cfRule>
  </conditionalFormatting>
  <conditionalFormatting sqref="AR609:AR611">
    <cfRule type="containsText" dxfId="266" priority="414" operator="containsText" text="No">
      <formula>NOT(ISERROR(SEARCH("No",AR609)))</formula>
    </cfRule>
    <cfRule type="containsText" dxfId="265" priority="415" operator="containsText" text="Yes">
      <formula>NOT(ISERROR(SEARCH("Yes",AR609)))</formula>
    </cfRule>
    <cfRule type="containsText" dxfId="264" priority="416" operator="containsText" text="No">
      <formula>NOT(ISERROR(SEARCH("No",AR609)))</formula>
    </cfRule>
  </conditionalFormatting>
  <conditionalFormatting sqref="AR609:AR611">
    <cfRule type="containsText" dxfId="263" priority="413" operator="containsText" text="No">
      <formula>NOT(ISERROR(SEARCH("No",AR609)))</formula>
    </cfRule>
  </conditionalFormatting>
  <conditionalFormatting sqref="AR609:AR611">
    <cfRule type="containsText" dxfId="262" priority="411" operator="containsText" text="No">
      <formula>NOT(ISERROR(SEARCH("No",AR609)))</formula>
    </cfRule>
    <cfRule type="containsText" dxfId="261" priority="412" operator="containsText" text="Yes">
      <formula>NOT(ISERROR(SEARCH("Yes",AR609)))</formula>
    </cfRule>
  </conditionalFormatting>
  <conditionalFormatting sqref="AS609:AS611">
    <cfRule type="expression" dxfId="260" priority="409" stopIfTrue="1">
      <formula>AS609="No"</formula>
    </cfRule>
    <cfRule type="expression" dxfId="259" priority="410" stopIfTrue="1">
      <formula>AS609="Yes"</formula>
    </cfRule>
  </conditionalFormatting>
  <conditionalFormatting sqref="AS609:AS611">
    <cfRule type="containsText" dxfId="258" priority="407" operator="containsText" text="No">
      <formula>NOT(ISERROR(SEARCH("No",AS609)))</formula>
    </cfRule>
    <cfRule type="containsText" dxfId="257" priority="408" operator="containsText" text="Yes">
      <formula>NOT(ISERROR(SEARCH("Yes",AS609)))</formula>
    </cfRule>
  </conditionalFormatting>
  <conditionalFormatting sqref="AS609:AS611">
    <cfRule type="containsText" dxfId="256" priority="404" operator="containsText" text="No">
      <formula>NOT(ISERROR(SEARCH("No",AS609)))</formula>
    </cfRule>
    <cfRule type="containsText" dxfId="255" priority="405" operator="containsText" text="Yes">
      <formula>NOT(ISERROR(SEARCH("Yes",AS609)))</formula>
    </cfRule>
    <cfRule type="containsText" dxfId="254" priority="406" operator="containsText" text="No">
      <formula>NOT(ISERROR(SEARCH("No",AS609)))</formula>
    </cfRule>
  </conditionalFormatting>
  <conditionalFormatting sqref="AS609:AS611">
    <cfRule type="containsText" dxfId="253" priority="403" operator="containsText" text="No">
      <formula>NOT(ISERROR(SEARCH("No",AS609)))</formula>
    </cfRule>
  </conditionalFormatting>
  <conditionalFormatting sqref="AS609:AS611">
    <cfRule type="containsText" dxfId="252" priority="401" operator="containsText" text="No">
      <formula>NOT(ISERROR(SEARCH("No",AS609)))</formula>
    </cfRule>
    <cfRule type="containsText" dxfId="251" priority="402" operator="containsText" text="Yes">
      <formula>NOT(ISERROR(SEARCH("Yes",AS609)))</formula>
    </cfRule>
  </conditionalFormatting>
  <conditionalFormatting sqref="AT609:AT611">
    <cfRule type="expression" dxfId="250" priority="399" stopIfTrue="1">
      <formula>AT609="No"</formula>
    </cfRule>
    <cfRule type="expression" dxfId="249" priority="400" stopIfTrue="1">
      <formula>AT609="Yes"</formula>
    </cfRule>
  </conditionalFormatting>
  <conditionalFormatting sqref="AT609:AT611">
    <cfRule type="containsText" dxfId="248" priority="397" operator="containsText" text="No">
      <formula>NOT(ISERROR(SEARCH("No",AT609)))</formula>
    </cfRule>
    <cfRule type="containsText" dxfId="247" priority="398" operator="containsText" text="Yes">
      <formula>NOT(ISERROR(SEARCH("Yes",AT609)))</formula>
    </cfRule>
  </conditionalFormatting>
  <conditionalFormatting sqref="AT609:AT611">
    <cfRule type="containsText" dxfId="246" priority="394" operator="containsText" text="No">
      <formula>NOT(ISERROR(SEARCH("No",AT609)))</formula>
    </cfRule>
    <cfRule type="containsText" dxfId="245" priority="395" operator="containsText" text="Yes">
      <formula>NOT(ISERROR(SEARCH("Yes",AT609)))</formula>
    </cfRule>
    <cfRule type="containsText" dxfId="244" priority="396" operator="containsText" text="No">
      <formula>NOT(ISERROR(SEARCH("No",AT609)))</formula>
    </cfRule>
  </conditionalFormatting>
  <conditionalFormatting sqref="AT609:AT611">
    <cfRule type="containsText" dxfId="243" priority="393" operator="containsText" text="No">
      <formula>NOT(ISERROR(SEARCH("No",AT609)))</formula>
    </cfRule>
  </conditionalFormatting>
  <conditionalFormatting sqref="AT609:AT611">
    <cfRule type="containsText" dxfId="242" priority="391" operator="containsText" text="No">
      <formula>NOT(ISERROR(SEARCH("No",AT609)))</formula>
    </cfRule>
    <cfRule type="containsText" dxfId="241" priority="392" operator="containsText" text="Yes">
      <formula>NOT(ISERROR(SEARCH("Yes",AT609)))</formula>
    </cfRule>
  </conditionalFormatting>
  <conditionalFormatting sqref="AT609:AT611">
    <cfRule type="containsText" dxfId="240" priority="389" operator="containsText" text="No">
      <formula>NOT(ISERROR(SEARCH("No",AT609)))</formula>
    </cfRule>
    <cfRule type="containsText" dxfId="239" priority="390" operator="containsText" text="Yes">
      <formula>NOT(ISERROR(SEARCH("Yes",AT609)))</formula>
    </cfRule>
  </conditionalFormatting>
  <conditionalFormatting sqref="AU609:AU611">
    <cfRule type="expression" dxfId="238" priority="387" stopIfTrue="1">
      <formula>AU609="No"</formula>
    </cfRule>
    <cfRule type="expression" dxfId="237" priority="388" stopIfTrue="1">
      <formula>AU609="Yes"</formula>
    </cfRule>
  </conditionalFormatting>
  <conditionalFormatting sqref="AU609:AU611">
    <cfRule type="containsText" dxfId="236" priority="385" operator="containsText" text="No">
      <formula>NOT(ISERROR(SEARCH("No",AU609)))</formula>
    </cfRule>
    <cfRule type="containsText" dxfId="235" priority="386" operator="containsText" text="Yes">
      <formula>NOT(ISERROR(SEARCH("Yes",AU609)))</formula>
    </cfRule>
  </conditionalFormatting>
  <conditionalFormatting sqref="AU609:AU611">
    <cfRule type="containsText" dxfId="234" priority="382" operator="containsText" text="No">
      <formula>NOT(ISERROR(SEARCH("No",AU609)))</formula>
    </cfRule>
    <cfRule type="containsText" dxfId="233" priority="383" operator="containsText" text="Yes">
      <formula>NOT(ISERROR(SEARCH("Yes",AU609)))</formula>
    </cfRule>
    <cfRule type="containsText" dxfId="232" priority="384" operator="containsText" text="No">
      <formula>NOT(ISERROR(SEARCH("No",AU609)))</formula>
    </cfRule>
  </conditionalFormatting>
  <conditionalFormatting sqref="AU609:AU611">
    <cfRule type="containsText" dxfId="231" priority="380" operator="containsText" text="No">
      <formula>NOT(ISERROR(SEARCH("No",AU609)))</formula>
    </cfRule>
    <cfRule type="containsText" dxfId="230" priority="381" operator="containsText" text="Yes">
      <formula>NOT(ISERROR(SEARCH("Yes",AU609)))</formula>
    </cfRule>
  </conditionalFormatting>
  <conditionalFormatting sqref="AV609:AV611">
    <cfRule type="expression" dxfId="229" priority="378" stopIfTrue="1">
      <formula>AV609="No"</formula>
    </cfRule>
    <cfRule type="expression" dxfId="228" priority="379" stopIfTrue="1">
      <formula>AV609="Yes"</formula>
    </cfRule>
  </conditionalFormatting>
  <conditionalFormatting sqref="AV609:AV611">
    <cfRule type="containsText" dxfId="227" priority="376" operator="containsText" text="No">
      <formula>NOT(ISERROR(SEARCH("No",AV609)))</formula>
    </cfRule>
    <cfRule type="containsText" dxfId="226" priority="377" operator="containsText" text="Yes">
      <formula>NOT(ISERROR(SEARCH("Yes",AV609)))</formula>
    </cfRule>
  </conditionalFormatting>
  <conditionalFormatting sqref="AV609:AV611">
    <cfRule type="containsText" dxfId="225" priority="373" operator="containsText" text="No">
      <formula>NOT(ISERROR(SEARCH("No",AV609)))</formula>
    </cfRule>
    <cfRule type="containsText" dxfId="224" priority="374" operator="containsText" text="Yes">
      <formula>NOT(ISERROR(SEARCH("Yes",AV609)))</formula>
    </cfRule>
    <cfRule type="containsText" dxfId="223" priority="375" operator="containsText" text="No">
      <formula>NOT(ISERROR(SEARCH("No",AV609)))</formula>
    </cfRule>
  </conditionalFormatting>
  <conditionalFormatting sqref="AV609:AV611">
    <cfRule type="containsText" dxfId="222" priority="371" operator="containsText" text="No">
      <formula>NOT(ISERROR(SEARCH("No",AV609)))</formula>
    </cfRule>
    <cfRule type="containsText" dxfId="221" priority="372" operator="containsText" text="Yes">
      <formula>NOT(ISERROR(SEARCH("Yes",AV609)))</formula>
    </cfRule>
  </conditionalFormatting>
  <conditionalFormatting sqref="AW609:AW611">
    <cfRule type="expression" dxfId="220" priority="369" stopIfTrue="1">
      <formula>AW609="No"</formula>
    </cfRule>
    <cfRule type="expression" dxfId="219" priority="370" stopIfTrue="1">
      <formula>AW609="Yes"</formula>
    </cfRule>
  </conditionalFormatting>
  <conditionalFormatting sqref="AW609:AW611">
    <cfRule type="containsText" dxfId="218" priority="367" operator="containsText" text="No">
      <formula>NOT(ISERROR(SEARCH("No",AW609)))</formula>
    </cfRule>
    <cfRule type="containsText" dxfId="217" priority="368" operator="containsText" text="Yes">
      <formula>NOT(ISERROR(SEARCH("Yes",AW609)))</formula>
    </cfRule>
  </conditionalFormatting>
  <conditionalFormatting sqref="AW609:AW611">
    <cfRule type="containsText" dxfId="216" priority="364" operator="containsText" text="No">
      <formula>NOT(ISERROR(SEARCH("No",AW609)))</formula>
    </cfRule>
    <cfRule type="containsText" dxfId="215" priority="365" operator="containsText" text="Yes">
      <formula>NOT(ISERROR(SEARCH("Yes",AW609)))</formula>
    </cfRule>
    <cfRule type="containsText" dxfId="214" priority="366" operator="containsText" text="No">
      <formula>NOT(ISERROR(SEARCH("No",AW609)))</formula>
    </cfRule>
  </conditionalFormatting>
  <conditionalFormatting sqref="AW609:AW611">
    <cfRule type="containsText" dxfId="213" priority="363" operator="containsText" text="No">
      <formula>NOT(ISERROR(SEARCH("No",AW609)))</formula>
    </cfRule>
  </conditionalFormatting>
  <conditionalFormatting sqref="AW609:AW611">
    <cfRule type="containsText" dxfId="212" priority="361" operator="containsText" text="No">
      <formula>NOT(ISERROR(SEARCH("No",AW609)))</formula>
    </cfRule>
    <cfRule type="containsText" dxfId="211" priority="362" operator="containsText" text="Yes">
      <formula>NOT(ISERROR(SEARCH("Yes",AW609)))</formula>
    </cfRule>
  </conditionalFormatting>
  <conditionalFormatting sqref="AW609:AW611">
    <cfRule type="containsText" dxfId="210" priority="359" operator="containsText" text="No">
      <formula>NOT(ISERROR(SEARCH("No",AW609)))</formula>
    </cfRule>
    <cfRule type="containsText" dxfId="209" priority="360" operator="containsText" text="Yes">
      <formula>NOT(ISERROR(SEARCH("Yes",AW609)))</formula>
    </cfRule>
  </conditionalFormatting>
  <conditionalFormatting sqref="AX609:AX611">
    <cfRule type="expression" dxfId="208" priority="357" stopIfTrue="1">
      <formula>AX609="No"</formula>
    </cfRule>
    <cfRule type="expression" dxfId="207" priority="358" stopIfTrue="1">
      <formula>AX609="Yes"</formula>
    </cfRule>
  </conditionalFormatting>
  <conditionalFormatting sqref="AX609:AX611">
    <cfRule type="containsText" dxfId="206" priority="355" operator="containsText" text="No">
      <formula>NOT(ISERROR(SEARCH("No",AX609)))</formula>
    </cfRule>
    <cfRule type="containsText" dxfId="205" priority="356" operator="containsText" text="Yes">
      <formula>NOT(ISERROR(SEARCH("Yes",AX609)))</formula>
    </cfRule>
  </conditionalFormatting>
  <conditionalFormatting sqref="AX609:AX611">
    <cfRule type="containsText" dxfId="204" priority="352" operator="containsText" text="No">
      <formula>NOT(ISERROR(SEARCH("No",AX609)))</formula>
    </cfRule>
    <cfRule type="containsText" dxfId="203" priority="353" operator="containsText" text="Yes">
      <formula>NOT(ISERROR(SEARCH("Yes",AX609)))</formula>
    </cfRule>
    <cfRule type="containsText" dxfId="202" priority="354" operator="containsText" text="No">
      <formula>NOT(ISERROR(SEARCH("No",AX609)))</formula>
    </cfRule>
  </conditionalFormatting>
  <conditionalFormatting sqref="AX609:AX611">
    <cfRule type="containsText" dxfId="201" priority="351" operator="containsText" text="No">
      <formula>NOT(ISERROR(SEARCH("No",AX609)))</formula>
    </cfRule>
  </conditionalFormatting>
  <conditionalFormatting sqref="AX609:AX611">
    <cfRule type="containsText" dxfId="200" priority="349" operator="containsText" text="No">
      <formula>NOT(ISERROR(SEARCH("No",AX609)))</formula>
    </cfRule>
    <cfRule type="containsText" dxfId="199" priority="350" operator="containsText" text="Yes">
      <formula>NOT(ISERROR(SEARCH("Yes",AX609)))</formula>
    </cfRule>
  </conditionalFormatting>
  <conditionalFormatting sqref="AX609:AX611">
    <cfRule type="containsText" dxfId="198" priority="347" operator="containsText" text="No">
      <formula>NOT(ISERROR(SEARCH("No",AX609)))</formula>
    </cfRule>
    <cfRule type="containsText" dxfId="197" priority="348" operator="containsText" text="Yes">
      <formula>NOT(ISERROR(SEARCH("Yes",AX609)))</formula>
    </cfRule>
  </conditionalFormatting>
  <conditionalFormatting sqref="AY609:AY611">
    <cfRule type="expression" dxfId="196" priority="345" stopIfTrue="1">
      <formula>AY609="No"</formula>
    </cfRule>
    <cfRule type="expression" dxfId="195" priority="346" stopIfTrue="1">
      <formula>AY609="Yes"</formula>
    </cfRule>
  </conditionalFormatting>
  <conditionalFormatting sqref="AY609:AY611">
    <cfRule type="containsText" dxfId="194" priority="343" operator="containsText" text="No">
      <formula>NOT(ISERROR(SEARCH("No",AY609)))</formula>
    </cfRule>
    <cfRule type="containsText" dxfId="193" priority="344" operator="containsText" text="Yes">
      <formula>NOT(ISERROR(SEARCH("Yes",AY609)))</formula>
    </cfRule>
  </conditionalFormatting>
  <conditionalFormatting sqref="AY609:AY611">
    <cfRule type="containsText" dxfId="192" priority="340" operator="containsText" text="No">
      <formula>NOT(ISERROR(SEARCH("No",AY609)))</formula>
    </cfRule>
    <cfRule type="containsText" dxfId="191" priority="341" operator="containsText" text="Yes">
      <formula>NOT(ISERROR(SEARCH("Yes",AY609)))</formula>
    </cfRule>
    <cfRule type="containsText" dxfId="190" priority="342" operator="containsText" text="No">
      <formula>NOT(ISERROR(SEARCH("No",AY609)))</formula>
    </cfRule>
  </conditionalFormatting>
  <conditionalFormatting sqref="AY609:AY611">
    <cfRule type="containsText" dxfId="189" priority="338" operator="containsText" text="No">
      <formula>NOT(ISERROR(SEARCH("No",AY609)))</formula>
    </cfRule>
    <cfRule type="containsText" dxfId="188" priority="339" operator="containsText" text="Yes">
      <formula>NOT(ISERROR(SEARCH("Yes",AY609)))</formula>
    </cfRule>
  </conditionalFormatting>
  <conditionalFormatting sqref="AZ609:AZ611">
    <cfRule type="expression" dxfId="187" priority="336" stopIfTrue="1">
      <formula>AZ609="No"</formula>
    </cfRule>
    <cfRule type="expression" dxfId="186" priority="337" stopIfTrue="1">
      <formula>AZ609="Yes"</formula>
    </cfRule>
  </conditionalFormatting>
  <conditionalFormatting sqref="AZ609:AZ611">
    <cfRule type="containsText" dxfId="185" priority="334" operator="containsText" text="No">
      <formula>NOT(ISERROR(SEARCH("No",AZ609)))</formula>
    </cfRule>
    <cfRule type="containsText" dxfId="184" priority="335" operator="containsText" text="Yes">
      <formula>NOT(ISERROR(SEARCH("Yes",AZ609)))</formula>
    </cfRule>
  </conditionalFormatting>
  <conditionalFormatting sqref="AZ609:AZ611">
    <cfRule type="containsText" dxfId="183" priority="331" operator="containsText" text="No">
      <formula>NOT(ISERROR(SEARCH("No",AZ609)))</formula>
    </cfRule>
    <cfRule type="containsText" dxfId="182" priority="332" operator="containsText" text="Yes">
      <formula>NOT(ISERROR(SEARCH("Yes",AZ609)))</formula>
    </cfRule>
    <cfRule type="containsText" dxfId="181" priority="333" operator="containsText" text="No">
      <formula>NOT(ISERROR(SEARCH("No",AZ609)))</formula>
    </cfRule>
  </conditionalFormatting>
  <conditionalFormatting sqref="AZ609:AZ611">
    <cfRule type="containsText" dxfId="180" priority="330" operator="containsText" text="No">
      <formula>NOT(ISERROR(SEARCH("No",AZ609)))</formula>
    </cfRule>
  </conditionalFormatting>
  <conditionalFormatting sqref="AZ609:AZ611">
    <cfRule type="containsText" dxfId="179" priority="328" operator="containsText" text="No">
      <formula>NOT(ISERROR(SEARCH("No",AZ609)))</formula>
    </cfRule>
    <cfRule type="containsText" dxfId="178" priority="329" operator="containsText" text="Yes">
      <formula>NOT(ISERROR(SEARCH("Yes",AZ609)))</formula>
    </cfRule>
  </conditionalFormatting>
  <conditionalFormatting sqref="AZ609:AZ611">
    <cfRule type="containsText" dxfId="177" priority="326" operator="containsText" text="No">
      <formula>NOT(ISERROR(SEARCH("No",AZ609)))</formula>
    </cfRule>
    <cfRule type="containsText" dxfId="176" priority="327" operator="containsText" text="Yes">
      <formula>NOT(ISERROR(SEARCH("Yes",AZ609)))</formula>
    </cfRule>
  </conditionalFormatting>
  <conditionalFormatting sqref="BA609:BA611">
    <cfRule type="expression" dxfId="175" priority="324" stopIfTrue="1">
      <formula>BA609="No"</formula>
    </cfRule>
    <cfRule type="expression" dxfId="174" priority="325" stopIfTrue="1">
      <formula>BA609="Yes"</formula>
    </cfRule>
  </conditionalFormatting>
  <conditionalFormatting sqref="BA609:BA611">
    <cfRule type="containsText" dxfId="173" priority="322" operator="containsText" text="No">
      <formula>NOT(ISERROR(SEARCH("No",BA609)))</formula>
    </cfRule>
    <cfRule type="containsText" dxfId="172" priority="323" operator="containsText" text="Yes">
      <formula>NOT(ISERROR(SEARCH("Yes",BA609)))</formula>
    </cfRule>
  </conditionalFormatting>
  <conditionalFormatting sqref="BA609:BA611">
    <cfRule type="containsText" dxfId="171" priority="319" operator="containsText" text="No">
      <formula>NOT(ISERROR(SEARCH("No",BA609)))</formula>
    </cfRule>
    <cfRule type="containsText" dxfId="170" priority="320" operator="containsText" text="Yes">
      <formula>NOT(ISERROR(SEARCH("Yes",BA609)))</formula>
    </cfRule>
    <cfRule type="containsText" dxfId="169" priority="321" operator="containsText" text="No">
      <formula>NOT(ISERROR(SEARCH("No",BA609)))</formula>
    </cfRule>
  </conditionalFormatting>
  <conditionalFormatting sqref="BA609:BA611">
    <cfRule type="containsText" dxfId="168" priority="318" operator="containsText" text="No">
      <formula>NOT(ISERROR(SEARCH("No",BA609)))</formula>
    </cfRule>
  </conditionalFormatting>
  <conditionalFormatting sqref="BA609:BA611">
    <cfRule type="containsText" dxfId="167" priority="316" operator="containsText" text="No">
      <formula>NOT(ISERROR(SEARCH("No",BA609)))</formula>
    </cfRule>
    <cfRule type="containsText" dxfId="166" priority="317" operator="containsText" text="Yes">
      <formula>NOT(ISERROR(SEARCH("Yes",BA609)))</formula>
    </cfRule>
  </conditionalFormatting>
  <conditionalFormatting sqref="BA609:BA611">
    <cfRule type="containsText" dxfId="165" priority="314" operator="containsText" text="No">
      <formula>NOT(ISERROR(SEARCH("No",BA609)))</formula>
    </cfRule>
    <cfRule type="containsText" dxfId="164" priority="315" operator="containsText" text="Yes">
      <formula>NOT(ISERROR(SEARCH("Yes",BA609)))</formula>
    </cfRule>
  </conditionalFormatting>
  <conditionalFormatting sqref="BB609:BD611">
    <cfRule type="expression" dxfId="163" priority="312" stopIfTrue="1">
      <formula>BB609="No"</formula>
    </cfRule>
    <cfRule type="expression" dxfId="162" priority="313" stopIfTrue="1">
      <formula>BB609="Yes"</formula>
    </cfRule>
  </conditionalFormatting>
  <conditionalFormatting sqref="BB609:BD611">
    <cfRule type="containsText" dxfId="161" priority="310" operator="containsText" text="No">
      <formula>NOT(ISERROR(SEARCH("No",BB609)))</formula>
    </cfRule>
    <cfRule type="containsText" dxfId="160" priority="311" operator="containsText" text="Yes">
      <formula>NOT(ISERROR(SEARCH("Yes",BB609)))</formula>
    </cfRule>
  </conditionalFormatting>
  <conditionalFormatting sqref="BB609:BD611">
    <cfRule type="containsText" dxfId="159" priority="307" operator="containsText" text="No">
      <formula>NOT(ISERROR(SEARCH("No",BB609)))</formula>
    </cfRule>
    <cfRule type="containsText" dxfId="158" priority="308" operator="containsText" text="Yes">
      <formula>NOT(ISERROR(SEARCH("Yes",BB609)))</formula>
    </cfRule>
    <cfRule type="containsText" dxfId="157" priority="309" operator="containsText" text="No">
      <formula>NOT(ISERROR(SEARCH("No",BB609)))</formula>
    </cfRule>
  </conditionalFormatting>
  <conditionalFormatting sqref="BB609:BD611">
    <cfRule type="containsText" dxfId="156" priority="305" operator="containsText" text="No">
      <formula>NOT(ISERROR(SEARCH("No",BB609)))</formula>
    </cfRule>
    <cfRule type="containsText" dxfId="155" priority="306" operator="containsText" text="Yes">
      <formula>NOT(ISERROR(SEARCH("Yes",BB609)))</formula>
    </cfRule>
  </conditionalFormatting>
  <conditionalFormatting sqref="D631:O633">
    <cfRule type="expression" dxfId="154" priority="303" stopIfTrue="1">
      <formula>D631="No"</formula>
    </cfRule>
    <cfRule type="expression" dxfId="153" priority="304" stopIfTrue="1">
      <formula>D631="Yes"</formula>
    </cfRule>
  </conditionalFormatting>
  <conditionalFormatting sqref="P631:P633">
    <cfRule type="expression" dxfId="152" priority="301" stopIfTrue="1">
      <formula>P631="No"</formula>
    </cfRule>
    <cfRule type="expression" dxfId="151" priority="302" stopIfTrue="1">
      <formula>P631="Yes"</formula>
    </cfRule>
  </conditionalFormatting>
  <conditionalFormatting sqref="Q631:Q633">
    <cfRule type="expression" dxfId="150" priority="299" stopIfTrue="1">
      <formula>Q631="No"</formula>
    </cfRule>
    <cfRule type="expression" dxfId="149" priority="300" stopIfTrue="1">
      <formula>Q631="Yes"</formula>
    </cfRule>
  </conditionalFormatting>
  <conditionalFormatting sqref="R631:AB633">
    <cfRule type="expression" dxfId="148" priority="297" stopIfTrue="1">
      <formula>R631="No"</formula>
    </cfRule>
    <cfRule type="expression" dxfId="147" priority="298" stopIfTrue="1">
      <formula>R631="Yes"</formula>
    </cfRule>
  </conditionalFormatting>
  <conditionalFormatting sqref="W631:W633">
    <cfRule type="expression" dxfId="146" priority="295" stopIfTrue="1">
      <formula>W631="No"</formula>
    </cfRule>
    <cfRule type="expression" dxfId="145" priority="296" stopIfTrue="1">
      <formula>W631="Yes"</formula>
    </cfRule>
  </conditionalFormatting>
  <conditionalFormatting sqref="X631:X633">
    <cfRule type="expression" dxfId="144" priority="293" stopIfTrue="1">
      <formula>X631="No"</formula>
    </cfRule>
    <cfRule type="expression" dxfId="143" priority="294" stopIfTrue="1">
      <formula>X631="Yes"</formula>
    </cfRule>
  </conditionalFormatting>
  <conditionalFormatting sqref="AC631:AE633">
    <cfRule type="expression" dxfId="142" priority="291" stopIfTrue="1">
      <formula>AC631="No"</formula>
    </cfRule>
    <cfRule type="expression" dxfId="141" priority="292" stopIfTrue="1">
      <formula>AC631="Yes"</formula>
    </cfRule>
  </conditionalFormatting>
  <conditionalFormatting sqref="AF631:AF633">
    <cfRule type="expression" dxfId="140" priority="289" stopIfTrue="1">
      <formula>AF631="No"</formula>
    </cfRule>
    <cfRule type="expression" dxfId="139" priority="290" stopIfTrue="1">
      <formula>AF631="Yes"</formula>
    </cfRule>
  </conditionalFormatting>
  <conditionalFormatting sqref="AG631:AH633">
    <cfRule type="expression" dxfId="138" priority="287" stopIfTrue="1">
      <formula>AG631="No"</formula>
    </cfRule>
    <cfRule type="expression" dxfId="137" priority="288" stopIfTrue="1">
      <formula>AG631="Yes"</formula>
    </cfRule>
  </conditionalFormatting>
  <conditionalFormatting sqref="AI631:AI633">
    <cfRule type="expression" dxfId="136" priority="285" stopIfTrue="1">
      <formula>AI631="No"</formula>
    </cfRule>
    <cfRule type="expression" dxfId="135" priority="286" stopIfTrue="1">
      <formula>AI631="Yes"</formula>
    </cfRule>
  </conditionalFormatting>
  <conditionalFormatting sqref="AJ631:AQ633">
    <cfRule type="expression" dxfId="134" priority="283" stopIfTrue="1">
      <formula>AJ631="No"</formula>
    </cfRule>
    <cfRule type="expression" dxfId="133" priority="284" stopIfTrue="1">
      <formula>AJ631="Yes"</formula>
    </cfRule>
  </conditionalFormatting>
  <conditionalFormatting sqref="AL631:AQ633">
    <cfRule type="containsText" dxfId="132" priority="281" operator="containsText" text="Yes">
      <formula>NOT(ISERROR(SEARCH("Yes",AL631)))</formula>
    </cfRule>
    <cfRule type="containsText" dxfId="131" priority="282" operator="containsText" text="No">
      <formula>NOT(ISERROR(SEARCH("No",AL631)))</formula>
    </cfRule>
  </conditionalFormatting>
  <conditionalFormatting sqref="AC631:AQ633">
    <cfRule type="containsText" dxfId="130" priority="278" operator="containsText" text="No">
      <formula>NOT(ISERROR(SEARCH("No",AC631)))</formula>
    </cfRule>
    <cfRule type="containsText" dxfId="129" priority="279" operator="containsText" text="Yes">
      <formula>NOT(ISERROR(SEARCH("Yes",AC631)))</formula>
    </cfRule>
    <cfRule type="containsText" dxfId="128" priority="280" operator="containsText" text="No">
      <formula>NOT(ISERROR(SEARCH("No",AC631)))</formula>
    </cfRule>
  </conditionalFormatting>
  <conditionalFormatting sqref="AC631:AP633">
    <cfRule type="containsText" dxfId="127" priority="277" operator="containsText" text="No">
      <formula>NOT(ISERROR(SEARCH("No",AC631)))</formula>
    </cfRule>
  </conditionalFormatting>
  <conditionalFormatting sqref="AF631:AQ633">
    <cfRule type="containsText" dxfId="126" priority="275" operator="containsText" text="No">
      <formula>NOT(ISERROR(SEARCH("No",AF631)))</formula>
    </cfRule>
    <cfRule type="containsText" dxfId="125" priority="276" operator="containsText" text="Yes">
      <formula>NOT(ISERROR(SEARCH("Yes",AF631)))</formula>
    </cfRule>
  </conditionalFormatting>
  <conditionalFormatting sqref="AC631:AQ633">
    <cfRule type="containsText" dxfId="124" priority="273" operator="containsText" text="No">
      <formula>NOT(ISERROR(SEARCH("No",AC631)))</formula>
    </cfRule>
    <cfRule type="containsText" dxfId="123" priority="274" operator="containsText" text="Yes">
      <formula>NOT(ISERROR(SEARCH("Yes",AC631)))</formula>
    </cfRule>
  </conditionalFormatting>
  <conditionalFormatting sqref="AG631:AG633">
    <cfRule type="expression" dxfId="122" priority="271" stopIfTrue="1">
      <formula>AG631="No"</formula>
    </cfRule>
    <cfRule type="expression" dxfId="121" priority="272" stopIfTrue="1">
      <formula>AG631="Yes"</formula>
    </cfRule>
  </conditionalFormatting>
  <conditionalFormatting sqref="AH631:AH633">
    <cfRule type="expression" dxfId="120" priority="269" stopIfTrue="1">
      <formula>AH631="No"</formula>
    </cfRule>
    <cfRule type="expression" dxfId="119" priority="270" stopIfTrue="1">
      <formula>AH631="Yes"</formula>
    </cfRule>
  </conditionalFormatting>
  <conditionalFormatting sqref="AJ631:AJ633">
    <cfRule type="expression" dxfId="118" priority="267" stopIfTrue="1">
      <formula>AJ631="No"</formula>
    </cfRule>
    <cfRule type="expression" dxfId="117" priority="268" stopIfTrue="1">
      <formula>AJ631="Yes"</formula>
    </cfRule>
  </conditionalFormatting>
  <conditionalFormatting sqref="AK631:AK633">
    <cfRule type="expression" dxfId="116" priority="265" stopIfTrue="1">
      <formula>AK631="No"</formula>
    </cfRule>
    <cfRule type="expression" dxfId="115" priority="266" stopIfTrue="1">
      <formula>AK631="Yes"</formula>
    </cfRule>
  </conditionalFormatting>
  <conditionalFormatting sqref="AL631:AL633">
    <cfRule type="expression" dxfId="114" priority="263" stopIfTrue="1">
      <formula>AL631="No"</formula>
    </cfRule>
    <cfRule type="expression" dxfId="113" priority="264" stopIfTrue="1">
      <formula>AL631="Yes"</formula>
    </cfRule>
  </conditionalFormatting>
  <conditionalFormatting sqref="AN631:AN633">
    <cfRule type="expression" dxfId="112" priority="261" stopIfTrue="1">
      <formula>AN631="No"</formula>
    </cfRule>
    <cfRule type="expression" dxfId="111" priority="262" stopIfTrue="1">
      <formula>AN631="Yes"</formula>
    </cfRule>
  </conditionalFormatting>
  <conditionalFormatting sqref="AO631:AO633">
    <cfRule type="expression" dxfId="110" priority="259" stopIfTrue="1">
      <formula>AO631="No"</formula>
    </cfRule>
    <cfRule type="expression" dxfId="109" priority="260" stopIfTrue="1">
      <formula>AO631="Yes"</formula>
    </cfRule>
  </conditionalFormatting>
  <conditionalFormatting sqref="AP631:AP633">
    <cfRule type="expression" dxfId="108" priority="257" stopIfTrue="1">
      <formula>AP631="No"</formula>
    </cfRule>
    <cfRule type="expression" dxfId="107" priority="258" stopIfTrue="1">
      <formula>AP631="Yes"</formula>
    </cfRule>
  </conditionalFormatting>
  <conditionalFormatting sqref="AQ631:AQ633">
    <cfRule type="expression" dxfId="106" priority="255" stopIfTrue="1">
      <formula>AQ631="No"</formula>
    </cfRule>
    <cfRule type="expression" dxfId="105" priority="256" stopIfTrue="1">
      <formula>AQ631="Yes"</formula>
    </cfRule>
  </conditionalFormatting>
  <conditionalFormatting sqref="AR631:AR633">
    <cfRule type="expression" dxfId="104" priority="253" stopIfTrue="1">
      <formula>AR631="No"</formula>
    </cfRule>
    <cfRule type="expression" dxfId="103" priority="254" stopIfTrue="1">
      <formula>AR631="Yes"</formula>
    </cfRule>
  </conditionalFormatting>
  <conditionalFormatting sqref="AR631:AR633">
    <cfRule type="containsText" dxfId="102" priority="250" operator="containsText" text="No">
      <formula>NOT(ISERROR(SEARCH("No",AR631)))</formula>
    </cfRule>
    <cfRule type="containsText" dxfId="101" priority="251" operator="containsText" text="Yes">
      <formula>NOT(ISERROR(SEARCH("Yes",AR631)))</formula>
    </cfRule>
    <cfRule type="containsText" dxfId="100" priority="252" operator="containsText" text="No">
      <formula>NOT(ISERROR(SEARCH("No",AR631)))</formula>
    </cfRule>
  </conditionalFormatting>
  <conditionalFormatting sqref="AR631:AR633">
    <cfRule type="containsText" dxfId="99" priority="249" operator="containsText" text="No">
      <formula>NOT(ISERROR(SEARCH("No",AR631)))</formula>
    </cfRule>
  </conditionalFormatting>
  <conditionalFormatting sqref="AR631:AR633">
    <cfRule type="containsText" dxfId="98" priority="247" operator="containsText" text="No">
      <formula>NOT(ISERROR(SEARCH("No",AR631)))</formula>
    </cfRule>
    <cfRule type="containsText" dxfId="97" priority="248" operator="containsText" text="Yes">
      <formula>NOT(ISERROR(SEARCH("Yes",AR631)))</formula>
    </cfRule>
  </conditionalFormatting>
  <conditionalFormatting sqref="AS631:AS633">
    <cfRule type="expression" dxfId="96" priority="245" stopIfTrue="1">
      <formula>AS631="No"</formula>
    </cfRule>
    <cfRule type="expression" dxfId="95" priority="246" stopIfTrue="1">
      <formula>AS631="Yes"</formula>
    </cfRule>
  </conditionalFormatting>
  <conditionalFormatting sqref="AS631:AS633">
    <cfRule type="containsText" dxfId="94" priority="242" operator="containsText" text="No">
      <formula>NOT(ISERROR(SEARCH("No",AS631)))</formula>
    </cfRule>
    <cfRule type="containsText" dxfId="93" priority="243" operator="containsText" text="Yes">
      <formula>NOT(ISERROR(SEARCH("Yes",AS631)))</formula>
    </cfRule>
    <cfRule type="containsText" dxfId="92" priority="244" operator="containsText" text="No">
      <formula>NOT(ISERROR(SEARCH("No",AS631)))</formula>
    </cfRule>
  </conditionalFormatting>
  <conditionalFormatting sqref="AS631:AS633">
    <cfRule type="containsText" dxfId="91" priority="241" operator="containsText" text="No">
      <formula>NOT(ISERROR(SEARCH("No",AS631)))</formula>
    </cfRule>
  </conditionalFormatting>
  <conditionalFormatting sqref="AS631:AS633">
    <cfRule type="containsText" dxfId="90" priority="239" operator="containsText" text="No">
      <formula>NOT(ISERROR(SEARCH("No",AS631)))</formula>
    </cfRule>
    <cfRule type="containsText" dxfId="89" priority="240" operator="containsText" text="Yes">
      <formula>NOT(ISERROR(SEARCH("Yes",AS631)))</formula>
    </cfRule>
  </conditionalFormatting>
  <conditionalFormatting sqref="AT631:AT633">
    <cfRule type="expression" dxfId="88" priority="237" stopIfTrue="1">
      <formula>AT631="No"</formula>
    </cfRule>
    <cfRule type="expression" dxfId="87" priority="238" stopIfTrue="1">
      <formula>AT631="Yes"</formula>
    </cfRule>
  </conditionalFormatting>
  <conditionalFormatting sqref="AT631:AT633">
    <cfRule type="containsText" dxfId="86" priority="234" operator="containsText" text="No">
      <formula>NOT(ISERROR(SEARCH("No",AT631)))</formula>
    </cfRule>
    <cfRule type="containsText" dxfId="85" priority="235" operator="containsText" text="Yes">
      <formula>NOT(ISERROR(SEARCH("Yes",AT631)))</formula>
    </cfRule>
    <cfRule type="containsText" dxfId="84" priority="236" operator="containsText" text="No">
      <formula>NOT(ISERROR(SEARCH("No",AT631)))</formula>
    </cfRule>
  </conditionalFormatting>
  <conditionalFormatting sqref="AT631:AT633">
    <cfRule type="containsText" dxfId="83" priority="233" operator="containsText" text="No">
      <formula>NOT(ISERROR(SEARCH("No",AT631)))</formula>
    </cfRule>
  </conditionalFormatting>
  <conditionalFormatting sqref="AT631:AT633">
    <cfRule type="containsText" dxfId="82" priority="231" operator="containsText" text="No">
      <formula>NOT(ISERROR(SEARCH("No",AT631)))</formula>
    </cfRule>
    <cfRule type="containsText" dxfId="81" priority="232" operator="containsText" text="Yes">
      <formula>NOT(ISERROR(SEARCH("Yes",AT631)))</formula>
    </cfRule>
  </conditionalFormatting>
  <conditionalFormatting sqref="AT631:AT633">
    <cfRule type="containsText" dxfId="80" priority="229" operator="containsText" text="No">
      <formula>NOT(ISERROR(SEARCH("No",AT631)))</formula>
    </cfRule>
    <cfRule type="containsText" dxfId="79" priority="230" operator="containsText" text="Yes">
      <formula>NOT(ISERROR(SEARCH("Yes",AT631)))</formula>
    </cfRule>
  </conditionalFormatting>
  <conditionalFormatting sqref="AU631:AU633">
    <cfRule type="expression" dxfId="78" priority="227" stopIfTrue="1">
      <formula>AU631="No"</formula>
    </cfRule>
    <cfRule type="expression" dxfId="77" priority="228" stopIfTrue="1">
      <formula>AU631="Yes"</formula>
    </cfRule>
  </conditionalFormatting>
  <conditionalFormatting sqref="AV631:AV633">
    <cfRule type="expression" dxfId="76" priority="225" stopIfTrue="1">
      <formula>AV631="No"</formula>
    </cfRule>
    <cfRule type="expression" dxfId="75" priority="226" stopIfTrue="1">
      <formula>AV631="Yes"</formula>
    </cfRule>
  </conditionalFormatting>
  <conditionalFormatting sqref="AW631:AW633">
    <cfRule type="expression" dxfId="74" priority="223" stopIfTrue="1">
      <formula>AW631="No"</formula>
    </cfRule>
    <cfRule type="expression" dxfId="73" priority="224" stopIfTrue="1">
      <formula>AW631="Yes"</formula>
    </cfRule>
  </conditionalFormatting>
  <conditionalFormatting sqref="AW631:AW633">
    <cfRule type="containsText" dxfId="72" priority="220" operator="containsText" text="No">
      <formula>NOT(ISERROR(SEARCH("No",AW631)))</formula>
    </cfRule>
    <cfRule type="containsText" dxfId="71" priority="221" operator="containsText" text="Yes">
      <formula>NOT(ISERROR(SEARCH("Yes",AW631)))</formula>
    </cfRule>
    <cfRule type="containsText" dxfId="70" priority="222" operator="containsText" text="No">
      <formula>NOT(ISERROR(SEARCH("No",AW631)))</formula>
    </cfRule>
  </conditionalFormatting>
  <conditionalFormatting sqref="AW631:AW633">
    <cfRule type="containsText" dxfId="69" priority="219" operator="containsText" text="No">
      <formula>NOT(ISERROR(SEARCH("No",AW631)))</formula>
    </cfRule>
  </conditionalFormatting>
  <conditionalFormatting sqref="AW631:AW633">
    <cfRule type="containsText" dxfId="68" priority="217" operator="containsText" text="No">
      <formula>NOT(ISERROR(SEARCH("No",AW631)))</formula>
    </cfRule>
    <cfRule type="containsText" dxfId="67" priority="218" operator="containsText" text="Yes">
      <formula>NOT(ISERROR(SEARCH("Yes",AW631)))</formula>
    </cfRule>
  </conditionalFormatting>
  <conditionalFormatting sqref="AW631:AW633">
    <cfRule type="containsText" dxfId="66" priority="215" operator="containsText" text="No">
      <formula>NOT(ISERROR(SEARCH("No",AW631)))</formula>
    </cfRule>
    <cfRule type="containsText" dxfId="65" priority="216" operator="containsText" text="Yes">
      <formula>NOT(ISERROR(SEARCH("Yes",AW631)))</formula>
    </cfRule>
  </conditionalFormatting>
  <conditionalFormatting sqref="AX631:AX633">
    <cfRule type="expression" dxfId="64" priority="213" stopIfTrue="1">
      <formula>AX631="No"</formula>
    </cfRule>
    <cfRule type="expression" dxfId="63" priority="214" stopIfTrue="1">
      <formula>AX631="Yes"</formula>
    </cfRule>
  </conditionalFormatting>
  <conditionalFormatting sqref="AX631:AX633">
    <cfRule type="containsText" dxfId="62" priority="210" operator="containsText" text="No">
      <formula>NOT(ISERROR(SEARCH("No",AX631)))</formula>
    </cfRule>
    <cfRule type="containsText" dxfId="61" priority="211" operator="containsText" text="Yes">
      <formula>NOT(ISERROR(SEARCH("Yes",AX631)))</formula>
    </cfRule>
    <cfRule type="containsText" dxfId="60" priority="212" operator="containsText" text="No">
      <formula>NOT(ISERROR(SEARCH("No",AX631)))</formula>
    </cfRule>
  </conditionalFormatting>
  <conditionalFormatting sqref="AX631:AX633">
    <cfRule type="containsText" dxfId="59" priority="209" operator="containsText" text="No">
      <formula>NOT(ISERROR(SEARCH("No",AX631)))</formula>
    </cfRule>
  </conditionalFormatting>
  <conditionalFormatting sqref="AX631:AX633">
    <cfRule type="containsText" dxfId="58" priority="207" operator="containsText" text="No">
      <formula>NOT(ISERROR(SEARCH("No",AX631)))</formula>
    </cfRule>
    <cfRule type="containsText" dxfId="57" priority="208" operator="containsText" text="Yes">
      <formula>NOT(ISERROR(SEARCH("Yes",AX631)))</formula>
    </cfRule>
  </conditionalFormatting>
  <conditionalFormatting sqref="AX631:AX633">
    <cfRule type="containsText" dxfId="56" priority="205" operator="containsText" text="No">
      <formula>NOT(ISERROR(SEARCH("No",AX631)))</formula>
    </cfRule>
    <cfRule type="containsText" dxfId="55" priority="206" operator="containsText" text="Yes">
      <formula>NOT(ISERROR(SEARCH("Yes",AX631)))</formula>
    </cfRule>
  </conditionalFormatting>
  <conditionalFormatting sqref="AY631:AY633">
    <cfRule type="expression" dxfId="54" priority="203" stopIfTrue="1">
      <formula>AY631="No"</formula>
    </cfRule>
    <cfRule type="expression" dxfId="53" priority="204" stopIfTrue="1">
      <formula>AY631="Yes"</formula>
    </cfRule>
  </conditionalFormatting>
  <conditionalFormatting sqref="AZ631:AZ633">
    <cfRule type="expression" dxfId="52" priority="201" stopIfTrue="1">
      <formula>AZ631="No"</formula>
    </cfRule>
    <cfRule type="expression" dxfId="51" priority="202" stopIfTrue="1">
      <formula>AZ631="Yes"</formula>
    </cfRule>
  </conditionalFormatting>
  <conditionalFormatting sqref="AZ631:AZ633">
    <cfRule type="containsText" dxfId="50" priority="198" operator="containsText" text="No">
      <formula>NOT(ISERROR(SEARCH("No",AZ631)))</formula>
    </cfRule>
    <cfRule type="containsText" dxfId="49" priority="199" operator="containsText" text="Yes">
      <formula>NOT(ISERROR(SEARCH("Yes",AZ631)))</formula>
    </cfRule>
    <cfRule type="containsText" dxfId="48" priority="200" operator="containsText" text="No">
      <formula>NOT(ISERROR(SEARCH("No",AZ631)))</formula>
    </cfRule>
  </conditionalFormatting>
  <conditionalFormatting sqref="AZ631:AZ633">
    <cfRule type="containsText" dxfId="47" priority="197" operator="containsText" text="No">
      <formula>NOT(ISERROR(SEARCH("No",AZ631)))</formula>
    </cfRule>
  </conditionalFormatting>
  <conditionalFormatting sqref="AZ631:AZ633">
    <cfRule type="containsText" dxfId="46" priority="195" operator="containsText" text="No">
      <formula>NOT(ISERROR(SEARCH("No",AZ631)))</formula>
    </cfRule>
    <cfRule type="containsText" dxfId="45" priority="196" operator="containsText" text="Yes">
      <formula>NOT(ISERROR(SEARCH("Yes",AZ631)))</formula>
    </cfRule>
  </conditionalFormatting>
  <conditionalFormatting sqref="AZ631:AZ633">
    <cfRule type="containsText" dxfId="44" priority="193" operator="containsText" text="No">
      <formula>NOT(ISERROR(SEARCH("No",AZ631)))</formula>
    </cfRule>
    <cfRule type="containsText" dxfId="43" priority="194" operator="containsText" text="Yes">
      <formula>NOT(ISERROR(SEARCH("Yes",AZ631)))</formula>
    </cfRule>
  </conditionalFormatting>
  <conditionalFormatting sqref="BA631:BA633">
    <cfRule type="expression" dxfId="42" priority="191" stopIfTrue="1">
      <formula>BA631="No"</formula>
    </cfRule>
    <cfRule type="expression" dxfId="41" priority="192" stopIfTrue="1">
      <formula>BA631="Yes"</formula>
    </cfRule>
  </conditionalFormatting>
  <conditionalFormatting sqref="BA631:BA633">
    <cfRule type="containsText" dxfId="40" priority="188" operator="containsText" text="No">
      <formula>NOT(ISERROR(SEARCH("No",BA631)))</formula>
    </cfRule>
    <cfRule type="containsText" dxfId="39" priority="189" operator="containsText" text="Yes">
      <formula>NOT(ISERROR(SEARCH("Yes",BA631)))</formula>
    </cfRule>
    <cfRule type="containsText" dxfId="38" priority="190" operator="containsText" text="No">
      <formula>NOT(ISERROR(SEARCH("No",BA631)))</formula>
    </cfRule>
  </conditionalFormatting>
  <conditionalFormatting sqref="BA631:BA633">
    <cfRule type="containsText" dxfId="37" priority="187" operator="containsText" text="No">
      <formula>NOT(ISERROR(SEARCH("No",BA631)))</formula>
    </cfRule>
  </conditionalFormatting>
  <conditionalFormatting sqref="BA631:BA633">
    <cfRule type="containsText" dxfId="36" priority="185" operator="containsText" text="No">
      <formula>NOT(ISERROR(SEARCH("No",BA631)))</formula>
    </cfRule>
    <cfRule type="containsText" dxfId="35" priority="186" operator="containsText" text="Yes">
      <formula>NOT(ISERROR(SEARCH("Yes",BA631)))</formula>
    </cfRule>
  </conditionalFormatting>
  <conditionalFormatting sqref="BA631:BA633">
    <cfRule type="containsText" dxfId="34" priority="183" operator="containsText" text="No">
      <formula>NOT(ISERROR(SEARCH("No",BA631)))</formula>
    </cfRule>
    <cfRule type="containsText" dxfId="33" priority="184" operator="containsText" text="Yes">
      <formula>NOT(ISERROR(SEARCH("Yes",BA631)))</formula>
    </cfRule>
  </conditionalFormatting>
  <conditionalFormatting sqref="BB631:BD633">
    <cfRule type="expression" dxfId="32" priority="181" stopIfTrue="1">
      <formula>BB631="No"</formula>
    </cfRule>
    <cfRule type="expression" dxfId="31" priority="182" stopIfTrue="1">
      <formula>BB631="Yes"</formula>
    </cfRule>
  </conditionalFormatting>
  <conditionalFormatting sqref="A356:A359">
    <cfRule type="expression" dxfId="30" priority="180" stopIfTrue="1">
      <formula>A356="N/A"</formula>
    </cfRule>
  </conditionalFormatting>
  <conditionalFormatting sqref="A360">
    <cfRule type="expression" dxfId="29" priority="178" stopIfTrue="1">
      <formula>A360="N/A"</formula>
    </cfRule>
  </conditionalFormatting>
  <conditionalFormatting sqref="A361">
    <cfRule type="expression" dxfId="28" priority="176" stopIfTrue="1">
      <formula>A361="N/A"</formula>
    </cfRule>
  </conditionalFormatting>
  <conditionalFormatting sqref="C356:C358">
    <cfRule type="expression" dxfId="27" priority="44" stopIfTrue="1">
      <formula>C356="N/A"</formula>
    </cfRule>
  </conditionalFormatting>
  <conditionalFormatting sqref="C359:C361">
    <cfRule type="expression" dxfId="26" priority="43" stopIfTrue="1">
      <formula>C359="N/A"</formula>
    </cfRule>
  </conditionalFormatting>
  <conditionalFormatting sqref="D356:D358">
    <cfRule type="containsText" dxfId="25" priority="39" operator="containsText" text="No">
      <formula>NOT(ISERROR(SEARCH("No",D356)))</formula>
    </cfRule>
    <cfRule type="containsText" dxfId="24" priority="40" operator="containsText" text="Yes">
      <formula>NOT(ISERROR(SEARCH("Yes",D356)))</formula>
    </cfRule>
    <cfRule type="containsText" dxfId="23" priority="41" operator="containsText" text="Yes">
      <formula>NOT(ISERROR(SEARCH("Yes",D356)))</formula>
    </cfRule>
    <cfRule type="containsText" dxfId="22" priority="42" operator="containsText" text="Yes">
      <formula>NOT(ISERROR(SEARCH("Yes",D356)))</formula>
    </cfRule>
  </conditionalFormatting>
  <conditionalFormatting sqref="E356:BD358">
    <cfRule type="containsText" dxfId="21" priority="27" operator="containsText" text="No">
      <formula>NOT(ISERROR(SEARCH("No",E356)))</formula>
    </cfRule>
    <cfRule type="containsText" dxfId="20" priority="28" operator="containsText" text="Yes">
      <formula>NOT(ISERROR(SEARCH("Yes",E356)))</formula>
    </cfRule>
    <cfRule type="containsText" dxfId="19" priority="29" operator="containsText" text="Yes">
      <formula>NOT(ISERROR(SEARCH("Yes",E356)))</formula>
    </cfRule>
    <cfRule type="containsText" dxfId="18" priority="30" operator="containsText" text="Yes">
      <formula>NOT(ISERROR(SEARCH("Yes",E356)))</formula>
    </cfRule>
  </conditionalFormatting>
  <conditionalFormatting sqref="D359:H361 J359:J361 L359:N361 AA359:AA361">
    <cfRule type="expression" dxfId="17" priority="17" stopIfTrue="1">
      <formula>D359="No"</formula>
    </cfRule>
    <cfRule type="expression" dxfId="16" priority="18" stopIfTrue="1">
      <formula>D359="Yes"</formula>
    </cfRule>
  </conditionalFormatting>
  <conditionalFormatting sqref="AM359:AM361">
    <cfRule type="expression" dxfId="15" priority="15" stopIfTrue="1">
      <formula>AM359="No"</formula>
    </cfRule>
    <cfRule type="expression" dxfId="14" priority="16" stopIfTrue="1">
      <formula>AM359="Yes"</formula>
    </cfRule>
  </conditionalFormatting>
  <conditionalFormatting sqref="I359:I361">
    <cfRule type="expression" dxfId="13" priority="13" stopIfTrue="1">
      <formula>I359="No"</formula>
    </cfRule>
    <cfRule type="expression" dxfId="12" priority="14" stopIfTrue="1">
      <formula>I359="Yes"</formula>
    </cfRule>
  </conditionalFormatting>
  <conditionalFormatting sqref="K359:K361">
    <cfRule type="expression" dxfId="11" priority="11" stopIfTrue="1">
      <formula>K359="No"</formula>
    </cfRule>
    <cfRule type="expression" dxfId="10" priority="12" stopIfTrue="1">
      <formula>K359="Yes"</formula>
    </cfRule>
  </conditionalFormatting>
  <conditionalFormatting sqref="O359:Z361">
    <cfRule type="expression" dxfId="9" priority="9" stopIfTrue="1">
      <formula>O359="No"</formula>
    </cfRule>
    <cfRule type="expression" dxfId="8" priority="10" stopIfTrue="1">
      <formula>O359="Yes"</formula>
    </cfRule>
  </conditionalFormatting>
  <conditionalFormatting sqref="AB359:AL361">
    <cfRule type="expression" dxfId="7" priority="7" stopIfTrue="1">
      <formula>AB359="No"</formula>
    </cfRule>
    <cfRule type="expression" dxfId="6" priority="8" stopIfTrue="1">
      <formula>AB359="Yes"</formula>
    </cfRule>
  </conditionalFormatting>
  <conditionalFormatting sqref="AN359:AY361">
    <cfRule type="expression" dxfId="5" priority="5" stopIfTrue="1">
      <formula>AN359="No"</formula>
    </cfRule>
    <cfRule type="expression" dxfId="4" priority="6" stopIfTrue="1">
      <formula>AN359="Yes"</formula>
    </cfRule>
  </conditionalFormatting>
  <conditionalFormatting sqref="AZ359:BA361">
    <cfRule type="expression" dxfId="3" priority="3" stopIfTrue="1">
      <formula>AZ359="No"</formula>
    </cfRule>
    <cfRule type="expression" dxfId="2" priority="4" stopIfTrue="1">
      <formula>AZ359="Yes"</formula>
    </cfRule>
  </conditionalFormatting>
  <conditionalFormatting sqref="BB359:BD361">
    <cfRule type="expression" dxfId="1" priority="1" stopIfTrue="1">
      <formula>BB359="No"</formula>
    </cfRule>
    <cfRule type="expression" dxfId="0" priority="2" stopIfTrue="1">
      <formula>BB359="Yes"</formula>
    </cfRule>
  </conditionalFormatting>
  <pageMargins left="0.75" right="0.75" top="1" bottom="1" header="0.5" footer="0.5"/>
  <pageSetup paperSize="5" scale="37" fitToHeight="0" orientation="landscape" r:id="rId1"/>
  <headerFooter alignWithMargins="0"/>
  <ignoredErrors>
    <ignoredError sqref="C344 C345:C355 C359:C36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8"/>
  </sheetPr>
  <dimension ref="A1:EM322"/>
  <sheetViews>
    <sheetView workbookViewId="0">
      <selection activeCell="F1" sqref="F1"/>
    </sheetView>
  </sheetViews>
  <sheetFormatPr defaultRowHeight="15.75" x14ac:dyDescent="0.25"/>
  <cols>
    <col min="1" max="2" width="12.625" customWidth="1"/>
    <col min="3" max="143" width="9" style="56"/>
  </cols>
  <sheetData>
    <row r="1" spans="1:11" ht="24.95" customHeight="1" thickBot="1" x14ac:dyDescent="0.3">
      <c r="A1" s="54" t="s">
        <v>70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1:11" ht="16.5" thickBot="1" x14ac:dyDescent="0.3">
      <c r="A2" s="22" t="s">
        <v>14</v>
      </c>
      <c r="B2" s="22" t="s">
        <v>15</v>
      </c>
      <c r="C2" s="56" t="s">
        <v>71</v>
      </c>
      <c r="D2" s="56" t="s">
        <v>72</v>
      </c>
    </row>
    <row r="3" spans="1:11" ht="16.5" thickTop="1" x14ac:dyDescent="0.25">
      <c r="A3" s="27" t="str">
        <f>'[2]Miter Profiles'!$W3</f>
        <v>MP502R</v>
      </c>
      <c r="B3" s="27" t="str">
        <f>'[2]Miter Profiles'!$X3</f>
        <v>MP600-38</v>
      </c>
    </row>
    <row r="4" spans="1:11" x14ac:dyDescent="0.25">
      <c r="A4" s="23" t="str">
        <f>'[2]Miter Profiles'!$W4</f>
        <v>MP502</v>
      </c>
      <c r="B4" s="23" t="str">
        <f>'[2]Miter Profiles'!$X4</f>
        <v>MP600-57</v>
      </c>
      <c r="F4" s="56">
        <v>1042</v>
      </c>
    </row>
    <row r="5" spans="1:11" x14ac:dyDescent="0.25">
      <c r="A5" s="23" t="str">
        <f>'[2]Miter Profiles'!$W5</f>
        <v>MP557</v>
      </c>
      <c r="B5" s="23" t="str">
        <f>'[2]Miter Profiles'!$X5</f>
        <v>MP600-76</v>
      </c>
      <c r="F5" s="56">
        <v>1015</v>
      </c>
    </row>
    <row r="6" spans="1:11" x14ac:dyDescent="0.25">
      <c r="A6" s="24" t="str">
        <f>'[2]Miter Profiles'!$W6</f>
        <v>MP503R</v>
      </c>
      <c r="B6" s="24" t="str">
        <f>'[2]Miter Profiles'!$X6</f>
        <v>MP601-38</v>
      </c>
      <c r="F6" s="56">
        <v>951</v>
      </c>
    </row>
    <row r="7" spans="1:11" x14ac:dyDescent="0.25">
      <c r="A7" s="24" t="str">
        <f>'[2]Miter Profiles'!$W7</f>
        <v>MP503</v>
      </c>
      <c r="B7" s="24" t="str">
        <f>'[2]Miter Profiles'!$X7</f>
        <v>MP601-57</v>
      </c>
      <c r="F7" s="56">
        <v>918</v>
      </c>
    </row>
    <row r="8" spans="1:11" x14ac:dyDescent="0.25">
      <c r="A8" s="24" t="str">
        <f>'[2]Miter Profiles'!$W8</f>
        <v>MP601</v>
      </c>
      <c r="B8" s="24" t="str">
        <f>'[2]Miter Profiles'!$X8</f>
        <v>MP601-76</v>
      </c>
      <c r="F8" s="56">
        <v>1216</v>
      </c>
    </row>
    <row r="9" spans="1:11" x14ac:dyDescent="0.25">
      <c r="A9" s="23" t="str">
        <f>'[2]Miter Profiles'!$W9</f>
        <v>MP545R</v>
      </c>
      <c r="B9" s="23" t="str">
        <f>'[2]Miter Profiles'!$X9</f>
        <v>MP602-38</v>
      </c>
      <c r="F9" s="56">
        <v>1168</v>
      </c>
    </row>
    <row r="10" spans="1:11" x14ac:dyDescent="0.25">
      <c r="A10" s="23" t="str">
        <f>'[2]Miter Profiles'!$W10</f>
        <v>MP546</v>
      </c>
      <c r="B10" s="23" t="str">
        <f>'[2]Miter Profiles'!$X10</f>
        <v>MP602-57</v>
      </c>
      <c r="F10" s="56">
        <v>1169</v>
      </c>
    </row>
    <row r="11" spans="1:11" x14ac:dyDescent="0.25">
      <c r="A11" s="23" t="str">
        <f>'[2]Miter Profiles'!$W11</f>
        <v>MP545</v>
      </c>
      <c r="B11" s="23" t="str">
        <f>'[2]Miter Profiles'!$X11</f>
        <v>MP602-76</v>
      </c>
      <c r="F11" s="56">
        <v>1008</v>
      </c>
    </row>
    <row r="12" spans="1:11" x14ac:dyDescent="0.25">
      <c r="A12" s="24" t="str">
        <f>'[2]Miter Profiles'!$W12</f>
        <v>MP119R</v>
      </c>
      <c r="B12" s="24" t="str">
        <f>'[2]Miter Profiles'!$X12</f>
        <v>MP603-38</v>
      </c>
      <c r="F12" s="56">
        <v>809</v>
      </c>
    </row>
    <row r="13" spans="1:11" x14ac:dyDescent="0.25">
      <c r="A13" s="24" t="str">
        <f>'[2]Miter Profiles'!$W13</f>
        <v>MP119</v>
      </c>
      <c r="B13" s="24" t="str">
        <f>'[2]Miter Profiles'!$X13</f>
        <v>MP603-57</v>
      </c>
      <c r="F13" s="56">
        <v>810</v>
      </c>
    </row>
    <row r="14" spans="1:11" x14ac:dyDescent="0.25">
      <c r="A14" s="24" t="str">
        <f>'[2]Miter Profiles'!$W14</f>
        <v>MP603</v>
      </c>
      <c r="B14" s="24" t="str">
        <f>'[2]Miter Profiles'!$X14</f>
        <v>MP603-76</v>
      </c>
      <c r="F14" s="56">
        <v>811</v>
      </c>
    </row>
    <row r="15" spans="1:11" x14ac:dyDescent="0.25">
      <c r="A15" s="23" t="str">
        <f>'[2]Miter Profiles'!$W15</f>
        <v>MP515R</v>
      </c>
      <c r="B15" s="23" t="str">
        <f>'[2]Miter Profiles'!$X15</f>
        <v>MP604-38</v>
      </c>
      <c r="F15" s="56">
        <v>1107</v>
      </c>
    </row>
    <row r="16" spans="1:11" x14ac:dyDescent="0.25">
      <c r="A16" s="23" t="str">
        <f>'[2]Miter Profiles'!$W16</f>
        <v>MP517</v>
      </c>
      <c r="B16" s="23" t="str">
        <f>'[2]Miter Profiles'!$X16</f>
        <v>MP604-57</v>
      </c>
      <c r="F16" s="56">
        <v>1356</v>
      </c>
    </row>
    <row r="17" spans="1:6" x14ac:dyDescent="0.25">
      <c r="A17" s="23" t="str">
        <f>'[2]Miter Profiles'!$W17</f>
        <v>MP515</v>
      </c>
      <c r="B17" s="23" t="str">
        <f>'[2]Miter Profiles'!$X17</f>
        <v>MP604-76</v>
      </c>
      <c r="F17" s="56">
        <v>1714</v>
      </c>
    </row>
    <row r="18" spans="1:6" x14ac:dyDescent="0.25">
      <c r="A18" s="24" t="str">
        <f>'[2]Miter Profiles'!$W18</f>
        <v>MP574R</v>
      </c>
      <c r="B18" s="24" t="str">
        <f>'[2]Miter Profiles'!$X18</f>
        <v>MP605-38</v>
      </c>
      <c r="F18" s="56">
        <v>1108</v>
      </c>
    </row>
    <row r="19" spans="1:6" x14ac:dyDescent="0.25">
      <c r="A19" s="24" t="str">
        <f>'[2]Miter Profiles'!$W19</f>
        <v>MP574</v>
      </c>
      <c r="B19" s="24" t="str">
        <f>'[2]Miter Profiles'!$X19</f>
        <v>MP605-57</v>
      </c>
      <c r="F19" s="56">
        <v>101</v>
      </c>
    </row>
    <row r="20" spans="1:6" x14ac:dyDescent="0.25">
      <c r="A20" s="24" t="str">
        <f>'[2]Miter Profiles'!$W20</f>
        <v>MP573</v>
      </c>
      <c r="B20" s="24" t="str">
        <f>'[2]Miter Profiles'!$X20</f>
        <v>MP605-76</v>
      </c>
      <c r="F20" s="56">
        <v>102</v>
      </c>
    </row>
    <row r="21" spans="1:6" x14ac:dyDescent="0.25">
      <c r="A21" s="23" t="str">
        <f>'[2]Miter Profiles'!$W21</f>
        <v>MP120R</v>
      </c>
      <c r="B21" s="23" t="str">
        <f>'[2]Miter Profiles'!$X21</f>
        <v>MP606-38</v>
      </c>
      <c r="F21" s="56">
        <v>387</v>
      </c>
    </row>
    <row r="22" spans="1:6" x14ac:dyDescent="0.25">
      <c r="A22" s="23" t="str">
        <f>'[2]Miter Profiles'!$W22</f>
        <v>MP120</v>
      </c>
      <c r="B22" s="23" t="str">
        <f>'[2]Miter Profiles'!$X22</f>
        <v>MP606-57</v>
      </c>
      <c r="F22" s="56">
        <v>807</v>
      </c>
    </row>
    <row r="23" spans="1:6" x14ac:dyDescent="0.25">
      <c r="A23" s="23" t="str">
        <f>'[2]Miter Profiles'!$W23</f>
        <v>MP606</v>
      </c>
      <c r="B23" s="23" t="str">
        <f>'[2]Miter Profiles'!$X23</f>
        <v>MP606-76</v>
      </c>
      <c r="F23" s="56">
        <v>873</v>
      </c>
    </row>
    <row r="24" spans="1:6" x14ac:dyDescent="0.25">
      <c r="A24" s="24" t="str">
        <f>'[2]Miter Profiles'!$W24</f>
        <v>MP513R</v>
      </c>
      <c r="B24" s="24" t="str">
        <f>'[2]Miter Profiles'!$X24</f>
        <v>MP607-38</v>
      </c>
      <c r="F24" s="56">
        <v>890</v>
      </c>
    </row>
    <row r="25" spans="1:6" x14ac:dyDescent="0.25">
      <c r="A25" s="24" t="str">
        <f>'[2]Miter Profiles'!$W25</f>
        <v>MP513</v>
      </c>
      <c r="B25" s="24" t="str">
        <f>'[2]Miter Profiles'!$X25</f>
        <v>MP607-57</v>
      </c>
      <c r="F25" s="56">
        <v>945</v>
      </c>
    </row>
    <row r="26" spans="1:6" x14ac:dyDescent="0.25">
      <c r="A26" s="24" t="str">
        <f>'[2]Miter Profiles'!$W26</f>
        <v>MP607</v>
      </c>
      <c r="B26" s="24" t="str">
        <f>'[2]Miter Profiles'!$X26</f>
        <v>MP607-76</v>
      </c>
      <c r="F26" s="56">
        <v>987</v>
      </c>
    </row>
    <row r="27" spans="1:6" x14ac:dyDescent="0.25">
      <c r="A27" s="23" t="str">
        <f>'[2]Miter Profiles'!$W27</f>
        <v>MP531R</v>
      </c>
      <c r="B27" s="23" t="str">
        <f>'[2]Miter Profiles'!$X27</f>
        <v>MP608-38</v>
      </c>
      <c r="F27" s="56">
        <v>1041</v>
      </c>
    </row>
    <row r="28" spans="1:6" x14ac:dyDescent="0.25">
      <c r="A28" s="23" t="str">
        <f>'[2]Miter Profiles'!$W28</f>
        <v>MP532</v>
      </c>
      <c r="B28" s="23" t="str">
        <f>'[2]Miter Profiles'!$X28</f>
        <v>MP608-57</v>
      </c>
      <c r="F28" s="56">
        <v>1088</v>
      </c>
    </row>
    <row r="29" spans="1:6" x14ac:dyDescent="0.25">
      <c r="A29" s="23" t="str">
        <f>'[2]Miter Profiles'!$W29</f>
        <v>MP531</v>
      </c>
      <c r="B29" s="23" t="str">
        <f>'[2]Miter Profiles'!$X29</f>
        <v>MP608-76</v>
      </c>
      <c r="F29" s="56">
        <v>1091</v>
      </c>
    </row>
    <row r="30" spans="1:6" x14ac:dyDescent="0.25">
      <c r="A30" s="24" t="str">
        <f>'[2]Miter Profiles'!$W30</f>
        <v>MP107R</v>
      </c>
      <c r="B30" s="24" t="str">
        <f>'[2]Miter Profiles'!$X30</f>
        <v>MP609-38</v>
      </c>
      <c r="F30" s="56">
        <v>1112</v>
      </c>
    </row>
    <row r="31" spans="1:6" x14ac:dyDescent="0.25">
      <c r="A31" s="24" t="str">
        <f>'[2]Miter Profiles'!$W31</f>
        <v>MP107</v>
      </c>
      <c r="B31" s="24" t="str">
        <f>'[2]Miter Profiles'!$X31</f>
        <v>MP609-57</v>
      </c>
      <c r="F31" s="56">
        <v>1121</v>
      </c>
    </row>
    <row r="32" spans="1:6" x14ac:dyDescent="0.25">
      <c r="A32" s="24" t="str">
        <f>'[2]Miter Profiles'!$W32</f>
        <v>MP609</v>
      </c>
      <c r="B32" s="24" t="str">
        <f>'[2]Miter Profiles'!$X32</f>
        <v>MP609-76</v>
      </c>
      <c r="F32" s="56">
        <v>1126</v>
      </c>
    </row>
    <row r="33" spans="1:6" x14ac:dyDescent="0.25">
      <c r="A33" s="23" t="str">
        <f>'[2]Miter Profiles'!$W33</f>
        <v>MP105R</v>
      </c>
      <c r="B33" s="23" t="str">
        <f>'[2]Miter Profiles'!$X33</f>
        <v>MP610-38</v>
      </c>
      <c r="F33" s="56">
        <v>1138</v>
      </c>
    </row>
    <row r="34" spans="1:6" x14ac:dyDescent="0.25">
      <c r="A34" s="23" t="str">
        <f>'[2]Miter Profiles'!$W34</f>
        <v>MP105</v>
      </c>
      <c r="B34" s="23" t="str">
        <f>'[2]Miter Profiles'!$X34</f>
        <v>MP610-57</v>
      </c>
      <c r="F34" s="56">
        <v>1139</v>
      </c>
    </row>
    <row r="35" spans="1:6" x14ac:dyDescent="0.25">
      <c r="A35" s="23" t="str">
        <f>'[2]Miter Profiles'!$W35</f>
        <v>MP610</v>
      </c>
      <c r="B35" s="23" t="str">
        <f>'[2]Miter Profiles'!$X35</f>
        <v>MP610-76</v>
      </c>
      <c r="F35" s="56">
        <v>1144</v>
      </c>
    </row>
    <row r="36" spans="1:6" x14ac:dyDescent="0.25">
      <c r="A36" s="24" t="str">
        <f>'[2]Miter Profiles'!$W36</f>
        <v>MP102R</v>
      </c>
      <c r="B36" s="24" t="str">
        <f>'[2]Miter Profiles'!$X36</f>
        <v>MP611-38</v>
      </c>
      <c r="F36" s="56">
        <v>1148</v>
      </c>
    </row>
    <row r="37" spans="1:6" x14ac:dyDescent="0.25">
      <c r="A37" s="24" t="str">
        <f>'[2]Miter Profiles'!$W37</f>
        <v>MP102</v>
      </c>
      <c r="B37" s="24" t="str">
        <f>'[2]Miter Profiles'!$X37</f>
        <v>MP611-57</v>
      </c>
      <c r="F37" s="56">
        <v>1170</v>
      </c>
    </row>
    <row r="38" spans="1:6" x14ac:dyDescent="0.25">
      <c r="A38" s="24" t="str">
        <f>'[2]Miter Profiles'!$W38</f>
        <v>MP567</v>
      </c>
      <c r="B38" s="24" t="str">
        <f>'[2]Miter Profiles'!$X38</f>
        <v>MP611-76</v>
      </c>
      <c r="F38" s="56">
        <v>1174</v>
      </c>
    </row>
    <row r="39" spans="1:6" x14ac:dyDescent="0.25">
      <c r="A39" s="23" t="str">
        <f>'[2]Miter Profiles'!$W39</f>
        <v>MP100R</v>
      </c>
      <c r="B39" s="23" t="str">
        <f>'[2]Miter Profiles'!$X39</f>
        <v>MP612-38</v>
      </c>
      <c r="F39" s="56">
        <v>1175</v>
      </c>
    </row>
    <row r="40" spans="1:6" x14ac:dyDescent="0.25">
      <c r="A40" s="23" t="str">
        <f>'[2]Miter Profiles'!$W40</f>
        <v>MP100</v>
      </c>
      <c r="B40" s="23" t="str">
        <f>'[2]Miter Profiles'!$X40</f>
        <v>MP612-57</v>
      </c>
      <c r="F40" s="56">
        <v>1205</v>
      </c>
    </row>
    <row r="41" spans="1:6" x14ac:dyDescent="0.25">
      <c r="A41" s="23" t="str">
        <f>'[2]Miter Profiles'!$W41</f>
        <v>MP572</v>
      </c>
      <c r="B41" s="23" t="str">
        <f>'[2]Miter Profiles'!$X41</f>
        <v>MP612-76</v>
      </c>
      <c r="F41" s="56">
        <v>1210</v>
      </c>
    </row>
    <row r="42" spans="1:6" x14ac:dyDescent="0.25">
      <c r="A42" s="24" t="str">
        <f>'[2]Miter Profiles'!$W42</f>
        <v>MP103R</v>
      </c>
      <c r="B42" s="24" t="str">
        <f>'[2]Miter Profiles'!$X42</f>
        <v>MP613-38</v>
      </c>
      <c r="F42" s="56">
        <v>1249</v>
      </c>
    </row>
    <row r="43" spans="1:6" x14ac:dyDescent="0.25">
      <c r="A43" s="24" t="str">
        <f>'[2]Miter Profiles'!$W43</f>
        <v>MP103</v>
      </c>
      <c r="B43" s="24" t="str">
        <f>'[2]Miter Profiles'!$X43</f>
        <v>MP613-57</v>
      </c>
      <c r="F43" s="56">
        <v>1251</v>
      </c>
    </row>
    <row r="44" spans="1:6" x14ac:dyDescent="0.25">
      <c r="A44" s="24" t="str">
        <f>'[2]Miter Profiles'!$W44</f>
        <v>MP613</v>
      </c>
      <c r="B44" s="24" t="str">
        <f>'[2]Miter Profiles'!$X44</f>
        <v>MP613-76</v>
      </c>
      <c r="F44" s="56">
        <v>1252</v>
      </c>
    </row>
    <row r="45" spans="1:6" x14ac:dyDescent="0.25">
      <c r="A45" s="23" t="str">
        <f>'[2]Miter Profiles'!$W45</f>
        <v>MP101R</v>
      </c>
      <c r="B45" s="23" t="str">
        <f>'[2]Miter Profiles'!$X45</f>
        <v>MP614-38</v>
      </c>
      <c r="F45" s="56">
        <v>1275</v>
      </c>
    </row>
    <row r="46" spans="1:6" x14ac:dyDescent="0.25">
      <c r="A46" s="23" t="str">
        <f>'[2]Miter Profiles'!$W46</f>
        <v>MP101</v>
      </c>
      <c r="B46" s="23" t="str">
        <f>'[2]Miter Profiles'!$X46</f>
        <v>MP614-57</v>
      </c>
      <c r="F46" s="56">
        <v>1275</v>
      </c>
    </row>
    <row r="47" spans="1:6" x14ac:dyDescent="0.25">
      <c r="A47" s="23" t="str">
        <f>'[2]Miter Profiles'!$W47</f>
        <v>MP614</v>
      </c>
      <c r="B47" s="23" t="str">
        <f>'[2]Miter Profiles'!$X47</f>
        <v>MP614-76</v>
      </c>
      <c r="F47" s="56">
        <v>1280</v>
      </c>
    </row>
    <row r="48" spans="1:6" x14ac:dyDescent="0.25">
      <c r="A48" s="24" t="str">
        <f>'[2]Miter Profiles'!$W48</f>
        <v>MP117R</v>
      </c>
      <c r="B48" s="24" t="str">
        <f>'[2]Miter Profiles'!$X48</f>
        <v>MP615-38</v>
      </c>
      <c r="F48" s="56">
        <v>1344</v>
      </c>
    </row>
    <row r="49" spans="1:6" x14ac:dyDescent="0.25">
      <c r="A49" s="24" t="str">
        <f>'[2]Miter Profiles'!$W49</f>
        <v>MP117</v>
      </c>
      <c r="B49" s="24" t="str">
        <f>'[2]Miter Profiles'!$X49</f>
        <v>MP615-57</v>
      </c>
      <c r="F49" s="56">
        <v>1718</v>
      </c>
    </row>
    <row r="50" spans="1:6" x14ac:dyDescent="0.25">
      <c r="A50" s="24" t="str">
        <f>'[2]Miter Profiles'!$W50</f>
        <v>MP615</v>
      </c>
      <c r="B50" s="24" t="str">
        <f>'[2]Miter Profiles'!$X50</f>
        <v>MP615-76</v>
      </c>
      <c r="F50" s="56">
        <v>1360</v>
      </c>
    </row>
    <row r="51" spans="1:6" x14ac:dyDescent="0.25">
      <c r="A51" s="23" t="str">
        <f>'[2]Miter Profiles'!$W51</f>
        <v>MP109R</v>
      </c>
      <c r="B51" s="23" t="str">
        <f>'[2]Miter Profiles'!$X51</f>
        <v>MP616-38</v>
      </c>
      <c r="F51" s="56">
        <v>1717</v>
      </c>
    </row>
    <row r="52" spans="1:6" x14ac:dyDescent="0.25">
      <c r="A52" s="23" t="str">
        <f>'[2]Miter Profiles'!$W52</f>
        <v>MP109</v>
      </c>
      <c r="B52" s="23" t="str">
        <f>'[2]Miter Profiles'!$X52</f>
        <v>MP616-57</v>
      </c>
      <c r="F52" s="56">
        <v>1629</v>
      </c>
    </row>
    <row r="53" spans="1:6" x14ac:dyDescent="0.25">
      <c r="A53" s="23" t="str">
        <f>'[2]Miter Profiles'!$W53</f>
        <v>MP564</v>
      </c>
      <c r="B53" s="23" t="str">
        <f>'[2]Miter Profiles'!$X53</f>
        <v>MP616-76</v>
      </c>
      <c r="F53" s="56">
        <v>386</v>
      </c>
    </row>
    <row r="54" spans="1:6" x14ac:dyDescent="0.25">
      <c r="A54" s="24" t="str">
        <f>'[2]Miter Profiles'!$W54</f>
        <v>MP106R</v>
      </c>
      <c r="B54" s="24" t="str">
        <f>'[2]Miter Profiles'!$X54</f>
        <v>MP617-38</v>
      </c>
      <c r="F54" s="56">
        <v>808</v>
      </c>
    </row>
    <row r="55" spans="1:6" x14ac:dyDescent="0.25">
      <c r="A55" s="24" t="str">
        <f>'[2]Miter Profiles'!$W55</f>
        <v>MP106</v>
      </c>
      <c r="B55" s="24" t="str">
        <f>'[2]Miter Profiles'!$X55</f>
        <v>MP617-57</v>
      </c>
      <c r="F55" s="57">
        <v>826</v>
      </c>
    </row>
    <row r="56" spans="1:6" x14ac:dyDescent="0.25">
      <c r="A56" s="24" t="str">
        <f>'[2]Miter Profiles'!$W56</f>
        <v>MP617</v>
      </c>
      <c r="B56" s="24" t="str">
        <f>'[2]Miter Profiles'!$X56</f>
        <v>MP617-76</v>
      </c>
      <c r="F56" s="56">
        <v>827</v>
      </c>
    </row>
    <row r="57" spans="1:6" x14ac:dyDescent="0.25">
      <c r="A57" s="23" t="str">
        <f>'[2]Miter Profiles'!$W57</f>
        <v>MP111R</v>
      </c>
      <c r="B57" s="23" t="str">
        <f>'[2]Miter Profiles'!$X57</f>
        <v>MP618-38</v>
      </c>
      <c r="F57" s="57">
        <v>876</v>
      </c>
    </row>
    <row r="58" spans="1:6" x14ac:dyDescent="0.25">
      <c r="A58" s="23" t="str">
        <f>'[2]Miter Profiles'!$W58</f>
        <v>MP111</v>
      </c>
      <c r="B58" s="23" t="str">
        <f>'[2]Miter Profiles'!$X58</f>
        <v>MP618-57</v>
      </c>
      <c r="F58" s="56">
        <v>954</v>
      </c>
    </row>
    <row r="59" spans="1:6" x14ac:dyDescent="0.25">
      <c r="A59" s="23" t="str">
        <f>'[2]Miter Profiles'!$W59</f>
        <v>MP618</v>
      </c>
      <c r="B59" s="23" t="str">
        <f>'[2]Miter Profiles'!$X59</f>
        <v>MP618-76</v>
      </c>
      <c r="F59" s="56">
        <v>970</v>
      </c>
    </row>
    <row r="60" spans="1:6" x14ac:dyDescent="0.25">
      <c r="A60" s="24" t="str">
        <f>'[2]Miter Profiles'!$W60</f>
        <v>MP108R</v>
      </c>
      <c r="B60" s="24" t="str">
        <f>'[2]Miter Profiles'!$X60</f>
        <v>MP619-38</v>
      </c>
      <c r="F60" s="56">
        <v>1023</v>
      </c>
    </row>
    <row r="61" spans="1:6" x14ac:dyDescent="0.25">
      <c r="A61" s="24" t="str">
        <f>'[2]Miter Profiles'!$W61</f>
        <v>MP108</v>
      </c>
      <c r="B61" s="24" t="str">
        <f>'[2]Miter Profiles'!$X61</f>
        <v>MP619-57</v>
      </c>
      <c r="F61" s="56">
        <v>1145</v>
      </c>
    </row>
    <row r="62" spans="1:6" x14ac:dyDescent="0.25">
      <c r="A62" s="24" t="str">
        <f>'[2]Miter Profiles'!$W62</f>
        <v>MP619</v>
      </c>
      <c r="B62" s="24" t="str">
        <f>'[2]Miter Profiles'!$X62</f>
        <v>MP619-76</v>
      </c>
      <c r="F62" s="56">
        <v>1308</v>
      </c>
    </row>
    <row r="63" spans="1:6" x14ac:dyDescent="0.25">
      <c r="A63" s="23" t="str">
        <f>'[2]Miter Profiles'!$W63</f>
        <v>MP112R</v>
      </c>
      <c r="B63" s="23" t="str">
        <f>'[2]Miter Profiles'!$X63</f>
        <v>MP620-38</v>
      </c>
      <c r="F63" s="56">
        <v>1657</v>
      </c>
    </row>
    <row r="64" spans="1:6" x14ac:dyDescent="0.25">
      <c r="A64" s="23" t="str">
        <f>'[2]Miter Profiles'!$W64</f>
        <v>MP112</v>
      </c>
      <c r="B64" s="23" t="str">
        <f>'[2]Miter Profiles'!$X64</f>
        <v>MP620-57</v>
      </c>
      <c r="F64" s="56">
        <v>1661</v>
      </c>
    </row>
    <row r="65" spans="1:6" x14ac:dyDescent="0.25">
      <c r="A65" s="23" t="str">
        <f>'[2]Miter Profiles'!$W65</f>
        <v>MP565</v>
      </c>
      <c r="B65" s="23" t="str">
        <f>'[2]Miter Profiles'!$X65</f>
        <v>MP620-76</v>
      </c>
      <c r="F65" s="56">
        <v>1662</v>
      </c>
    </row>
    <row r="66" spans="1:6" x14ac:dyDescent="0.25">
      <c r="A66" s="24" t="str">
        <f>'[2]Miter Profiles'!$W66</f>
        <v>MP550R</v>
      </c>
      <c r="B66" s="24" t="str">
        <f>'[2]Miter Profiles'!$X66</f>
        <v>MP621-38</v>
      </c>
      <c r="F66" s="56">
        <v>881</v>
      </c>
    </row>
    <row r="67" spans="1:6" x14ac:dyDescent="0.25">
      <c r="A67" s="24" t="str">
        <f>'[2]Miter Profiles'!$W67</f>
        <v>MP550</v>
      </c>
      <c r="B67" s="24" t="str">
        <f>'[2]Miter Profiles'!$X67</f>
        <v>MP621-57</v>
      </c>
      <c r="F67" s="56">
        <v>1089</v>
      </c>
    </row>
    <row r="68" spans="1:6" x14ac:dyDescent="0.25">
      <c r="A68" s="24" t="str">
        <f>'[2]Miter Profiles'!$W68</f>
        <v>MP549</v>
      </c>
      <c r="B68" s="24" t="str">
        <f>'[2]Miter Profiles'!$X68</f>
        <v>MP621-76</v>
      </c>
      <c r="F68" s="56">
        <v>1208</v>
      </c>
    </row>
    <row r="69" spans="1:6" x14ac:dyDescent="0.25">
      <c r="A69" s="23" t="str">
        <f>'[2]Miter Profiles'!$W69</f>
        <v>MP560R</v>
      </c>
      <c r="B69" s="23" t="str">
        <f>'[2]Miter Profiles'!$X69</f>
        <v>MP622-38</v>
      </c>
      <c r="F69" s="56">
        <v>1625</v>
      </c>
    </row>
    <row r="70" spans="1:6" x14ac:dyDescent="0.25">
      <c r="A70" s="23" t="str">
        <f>'[2]Miter Profiles'!$W70</f>
        <v>MP561</v>
      </c>
      <c r="B70" s="23" t="str">
        <f>'[2]Miter Profiles'!$X70</f>
        <v>MP622-57</v>
      </c>
      <c r="F70" s="56">
        <v>1663</v>
      </c>
    </row>
    <row r="71" spans="1:6" x14ac:dyDescent="0.25">
      <c r="A71" s="23" t="str">
        <f>'[2]Miter Profiles'!$W71</f>
        <v>MP560</v>
      </c>
      <c r="B71" s="23" t="str">
        <f>'[2]Miter Profiles'!$X71</f>
        <v>MP622-76</v>
      </c>
      <c r="F71" s="56">
        <v>1664</v>
      </c>
    </row>
    <row r="72" spans="1:6" x14ac:dyDescent="0.25">
      <c r="A72" s="24" t="str">
        <f>'[2]Miter Profiles'!$W72</f>
        <v>MP118R</v>
      </c>
      <c r="B72" s="24" t="str">
        <f>'[2]Miter Profiles'!$X72</f>
        <v>MP623-38</v>
      </c>
      <c r="F72" s="56">
        <v>1634</v>
      </c>
    </row>
    <row r="73" spans="1:6" x14ac:dyDescent="0.25">
      <c r="A73" s="24" t="str">
        <f>'[2]Miter Profiles'!$W73</f>
        <v>MP118</v>
      </c>
      <c r="B73" s="24" t="str">
        <f>'[2]Miter Profiles'!$X73</f>
        <v>MP623-57</v>
      </c>
      <c r="F73" s="56">
        <v>1681</v>
      </c>
    </row>
    <row r="74" spans="1:6" x14ac:dyDescent="0.25">
      <c r="A74" s="24" t="str">
        <f>'[2]Miter Profiles'!$W74</f>
        <v>MP623</v>
      </c>
      <c r="B74" s="24" t="str">
        <f>'[2]Miter Profiles'!$X74</f>
        <v>MP623-76</v>
      </c>
      <c r="F74" s="56">
        <v>1685</v>
      </c>
    </row>
    <row r="75" spans="1:6" x14ac:dyDescent="0.25">
      <c r="A75" s="23" t="str">
        <f>'[2]Miter Profiles'!$W75</f>
        <v>MP104R</v>
      </c>
      <c r="B75" s="23" t="str">
        <f>'[2]Miter Profiles'!$X75</f>
        <v>MP624-38</v>
      </c>
      <c r="F75" s="56">
        <v>1690</v>
      </c>
    </row>
    <row r="76" spans="1:6" x14ac:dyDescent="0.25">
      <c r="A76" s="23" t="str">
        <f>'[2]Miter Profiles'!$W76</f>
        <v>MP104</v>
      </c>
      <c r="B76" s="23" t="str">
        <f>'[2]Miter Profiles'!$X76</f>
        <v>MP624-57</v>
      </c>
      <c r="F76" s="56">
        <v>1691</v>
      </c>
    </row>
    <row r="77" spans="1:6" x14ac:dyDescent="0.25">
      <c r="A77" s="23" t="str">
        <f>'[2]Miter Profiles'!$W77</f>
        <v>MP624</v>
      </c>
      <c r="B77" s="23" t="str">
        <f>'[2]Miter Profiles'!$X77</f>
        <v>MP624-76</v>
      </c>
      <c r="F77" s="56">
        <v>1692</v>
      </c>
    </row>
    <row r="78" spans="1:6" x14ac:dyDescent="0.25">
      <c r="A78" s="24" t="str">
        <f>'[2]Miter Profiles'!$W78</f>
        <v>MP122R</v>
      </c>
      <c r="B78" s="24" t="str">
        <f>'[2]Miter Profiles'!$X78</f>
        <v>MP625-38</v>
      </c>
      <c r="F78" s="56">
        <v>1699</v>
      </c>
    </row>
    <row r="79" spans="1:6" x14ac:dyDescent="0.25">
      <c r="A79" s="24" t="str">
        <f>'[2]Miter Profiles'!$W79</f>
        <v>MP122</v>
      </c>
      <c r="B79" s="24" t="str">
        <f>'[2]Miter Profiles'!$X79</f>
        <v>MP625-57</v>
      </c>
      <c r="F79" s="56">
        <v>1721</v>
      </c>
    </row>
    <row r="80" spans="1:6" x14ac:dyDescent="0.25">
      <c r="A80" s="24" t="str">
        <f>'[2]Miter Profiles'!$W80</f>
        <v>MP625</v>
      </c>
      <c r="B80" s="24" t="str">
        <f>'[2]Miter Profiles'!$X80</f>
        <v>MP625-76</v>
      </c>
      <c r="F80" s="56">
        <v>1722</v>
      </c>
    </row>
    <row r="81" spans="1:6" x14ac:dyDescent="0.25">
      <c r="A81" s="23" t="str">
        <f>'[2]Miter Profiles'!$W81</f>
        <v>MP121R</v>
      </c>
      <c r="B81" s="23" t="str">
        <f>'[2]Miter Profiles'!$X81</f>
        <v>MP626-38</v>
      </c>
      <c r="F81" s="56">
        <v>1734</v>
      </c>
    </row>
    <row r="82" spans="1:6" x14ac:dyDescent="0.25">
      <c r="A82" s="23" t="str">
        <f>'[2]Miter Profiles'!$W82</f>
        <v>MP121</v>
      </c>
      <c r="B82" s="23" t="str">
        <f>'[2]Miter Profiles'!$X82</f>
        <v>MP626-57</v>
      </c>
      <c r="F82" s="56">
        <v>1363</v>
      </c>
    </row>
    <row r="83" spans="1:6" x14ac:dyDescent="0.25">
      <c r="A83" s="23" t="str">
        <f>'[2]Miter Profiles'!$W83</f>
        <v>MP626</v>
      </c>
      <c r="B83" s="23" t="str">
        <f>'[2]Miter Profiles'!$X83</f>
        <v>MP626-76</v>
      </c>
    </row>
    <row r="84" spans="1:6" x14ac:dyDescent="0.25">
      <c r="A84" s="24" t="str">
        <f>'[2]Miter Profiles'!$W84</f>
        <v>MP581R</v>
      </c>
      <c r="B84" s="24" t="str">
        <f>'[2]Miter Profiles'!$X84</f>
        <v>MP627-38</v>
      </c>
      <c r="F84" s="56">
        <v>1330</v>
      </c>
    </row>
    <row r="85" spans="1:6" x14ac:dyDescent="0.25">
      <c r="A85" s="24" t="str">
        <f>'[2]Miter Profiles'!$W85</f>
        <v>MP581</v>
      </c>
      <c r="B85" s="24" t="str">
        <f>'[2]Miter Profiles'!$X85</f>
        <v>MP627-57</v>
      </c>
      <c r="F85" s="56">
        <v>1331</v>
      </c>
    </row>
    <row r="86" spans="1:6" x14ac:dyDescent="0.25">
      <c r="A86" s="24" t="str">
        <f>'[2]Miter Profiles'!$W86</f>
        <v>MP580</v>
      </c>
      <c r="B86" s="24" t="str">
        <f>'[2]Miter Profiles'!$X86</f>
        <v>MP627-76</v>
      </c>
      <c r="F86" s="56">
        <v>1372</v>
      </c>
    </row>
    <row r="87" spans="1:6" x14ac:dyDescent="0.25">
      <c r="A87" s="23" t="str">
        <f>'[2]Miter Profiles'!$W87</f>
        <v>MP123R</v>
      </c>
      <c r="B87" s="23" t="str">
        <f>'[2]Miter Profiles'!$X87</f>
        <v>MP628-38</v>
      </c>
      <c r="F87" s="56">
        <v>1373</v>
      </c>
    </row>
    <row r="88" spans="1:6" x14ac:dyDescent="0.25">
      <c r="A88" s="23" t="str">
        <f>'[2]Miter Profiles'!$W88</f>
        <v>MP123</v>
      </c>
      <c r="B88" s="23" t="str">
        <f>'[2]Miter Profiles'!$X88</f>
        <v>MP628-57</v>
      </c>
      <c r="F88" s="56">
        <v>1670</v>
      </c>
    </row>
    <row r="89" spans="1:6" x14ac:dyDescent="0.25">
      <c r="A89" s="23" t="str">
        <f>'[2]Miter Profiles'!$W89</f>
        <v>MP628</v>
      </c>
      <c r="B89" s="23" t="str">
        <f>'[2]Miter Profiles'!$X89</f>
        <v>MP628-76</v>
      </c>
      <c r="F89" s="56">
        <v>1729</v>
      </c>
    </row>
    <row r="90" spans="1:6" x14ac:dyDescent="0.25">
      <c r="A90" s="24" t="str">
        <f>'[2]Miter Profiles'!$W90</f>
        <v>MP124R</v>
      </c>
      <c r="B90" s="24" t="str">
        <f>'[2]Miter Profiles'!$X90</f>
        <v>MP629-38</v>
      </c>
    </row>
    <row r="91" spans="1:6" x14ac:dyDescent="0.25">
      <c r="A91" s="24" t="str">
        <f>'[2]Miter Profiles'!$W91</f>
        <v>MP124</v>
      </c>
      <c r="B91" s="24" t="str">
        <f>'[2]Miter Profiles'!$X91</f>
        <v>MP629-57</v>
      </c>
    </row>
    <row r="92" spans="1:6" x14ac:dyDescent="0.25">
      <c r="A92" s="24" t="str">
        <f>'[2]Miter Profiles'!$W92</f>
        <v>MP629</v>
      </c>
      <c r="B92" s="24" t="str">
        <f>'[2]Miter Profiles'!$X92</f>
        <v>MP629-76</v>
      </c>
    </row>
    <row r="93" spans="1:6" x14ac:dyDescent="0.25">
      <c r="A93" s="23" t="str">
        <f>'[2]Miter Profiles'!$W93</f>
        <v>MP594R</v>
      </c>
      <c r="B93" s="23" t="str">
        <f>'[2]Miter Profiles'!$X93</f>
        <v>MP630-38</v>
      </c>
    </row>
    <row r="94" spans="1:6" x14ac:dyDescent="0.25">
      <c r="A94" s="23" t="str">
        <f>'[2]Miter Profiles'!$W94</f>
        <v>MP594</v>
      </c>
      <c r="B94" s="23" t="str">
        <f>'[2]Miter Profiles'!$X94</f>
        <v>MP630-57</v>
      </c>
    </row>
    <row r="95" spans="1:6" x14ac:dyDescent="0.25">
      <c r="A95" s="23" t="str">
        <f>'[2]Miter Profiles'!$W95</f>
        <v>MP593</v>
      </c>
      <c r="B95" s="23" t="str">
        <f>'[2]Miter Profiles'!$X95</f>
        <v>MP630-76</v>
      </c>
    </row>
    <row r="96" spans="1:6" x14ac:dyDescent="0.25">
      <c r="A96" s="24" t="str">
        <f>'[2]Miter Profiles'!$W96</f>
        <v>MP586R</v>
      </c>
      <c r="B96" s="24" t="str">
        <f>'[2]Miter Profiles'!$X96</f>
        <v>MP631-38</v>
      </c>
    </row>
    <row r="97" spans="1:2" x14ac:dyDescent="0.25">
      <c r="A97" s="24" t="str">
        <f>'[2]Miter Profiles'!$W97</f>
        <v>MP586</v>
      </c>
      <c r="B97" s="24" t="str">
        <f>'[2]Miter Profiles'!$X97</f>
        <v>MP631-57</v>
      </c>
    </row>
    <row r="98" spans="1:2" x14ac:dyDescent="0.25">
      <c r="A98" s="24" t="str">
        <f>'[2]Miter Profiles'!$W98</f>
        <v>MP585</v>
      </c>
      <c r="B98" s="24" t="str">
        <f>'[2]Miter Profiles'!$X98</f>
        <v>MP631-76</v>
      </c>
    </row>
    <row r="99" spans="1:2" x14ac:dyDescent="0.25">
      <c r="A99" s="23" t="str">
        <f>'[2]Miter Profiles'!$W99</f>
        <v>MP588R</v>
      </c>
      <c r="B99" s="23" t="str">
        <f>'[2]Miter Profiles'!$X99</f>
        <v>MP632-38</v>
      </c>
    </row>
    <row r="100" spans="1:2" x14ac:dyDescent="0.25">
      <c r="A100" s="23" t="str">
        <f>'[2]Miter Profiles'!$W100</f>
        <v>MP588</v>
      </c>
      <c r="B100" s="23" t="str">
        <f>'[2]Miter Profiles'!$X100</f>
        <v>MP632-57</v>
      </c>
    </row>
    <row r="101" spans="1:2" x14ac:dyDescent="0.25">
      <c r="A101" s="23" t="str">
        <f>'[2]Miter Profiles'!$W101</f>
        <v>MP587</v>
      </c>
      <c r="B101" s="23" t="str">
        <f>'[2]Miter Profiles'!$X101</f>
        <v>MP632-76</v>
      </c>
    </row>
    <row r="102" spans="1:2" x14ac:dyDescent="0.25">
      <c r="A102" s="24" t="str">
        <f>'[2]Miter Profiles'!$W102</f>
        <v>MP125R</v>
      </c>
      <c r="B102" s="24" t="str">
        <f>'[2]Miter Profiles'!$X102</f>
        <v>MP633-38</v>
      </c>
    </row>
    <row r="103" spans="1:2" x14ac:dyDescent="0.25">
      <c r="A103" s="24" t="str">
        <f>'[2]Miter Profiles'!$W103</f>
        <v>MP125</v>
      </c>
      <c r="B103" s="24" t="str">
        <f>'[2]Miter Profiles'!$X103</f>
        <v>MP633-57</v>
      </c>
    </row>
    <row r="104" spans="1:2" x14ac:dyDescent="0.25">
      <c r="A104" s="24" t="str">
        <f>'[2]Miter Profiles'!$W104</f>
        <v>MP633</v>
      </c>
      <c r="B104" s="24" t="str">
        <f>'[2]Miter Profiles'!$X104</f>
        <v>MP633-76</v>
      </c>
    </row>
    <row r="105" spans="1:2" x14ac:dyDescent="0.25">
      <c r="A105" s="23" t="str">
        <f>'[2]Miter Profiles'!$W105</f>
        <v>MP634R</v>
      </c>
      <c r="B105" s="23" t="str">
        <f>'[2]Miter Profiles'!$X105</f>
        <v>MP634-38</v>
      </c>
    </row>
    <row r="106" spans="1:2" x14ac:dyDescent="0.25">
      <c r="A106" s="23" t="str">
        <f>'[2]Miter Profiles'!$W106</f>
        <v>MP401</v>
      </c>
      <c r="B106" s="23" t="str">
        <f>'[2]Miter Profiles'!$X106</f>
        <v>MP634-57</v>
      </c>
    </row>
    <row r="107" spans="1:2" x14ac:dyDescent="0.25">
      <c r="A107" s="23" t="str">
        <f>'[2]Miter Profiles'!$W107</f>
        <v>MP634</v>
      </c>
      <c r="B107" s="23" t="str">
        <f>'[2]Miter Profiles'!$X107</f>
        <v>MP634-76</v>
      </c>
    </row>
    <row r="108" spans="1:2" x14ac:dyDescent="0.25">
      <c r="A108" s="24" t="str">
        <f>'[2]Miter Profiles'!$W108</f>
        <v>MP635R</v>
      </c>
      <c r="B108" s="24" t="str">
        <f>'[2]Miter Profiles'!$X108</f>
        <v>MP635-38</v>
      </c>
    </row>
    <row r="109" spans="1:2" x14ac:dyDescent="0.25">
      <c r="A109" s="24" t="str">
        <f>'[2]Miter Profiles'!$W109</f>
        <v>MP402</v>
      </c>
      <c r="B109" s="24" t="str">
        <f>'[2]Miter Profiles'!$X109</f>
        <v>MP635-57</v>
      </c>
    </row>
    <row r="110" spans="1:2" x14ac:dyDescent="0.25">
      <c r="A110" s="24" t="str">
        <f>'[2]Miter Profiles'!$W110</f>
        <v>MP635</v>
      </c>
      <c r="B110" s="24" t="str">
        <f>'[2]Miter Profiles'!$X110</f>
        <v>MP635-76</v>
      </c>
    </row>
    <row r="111" spans="1:2" x14ac:dyDescent="0.25">
      <c r="A111" s="23" t="str">
        <f>'[2]Miter Profiles'!$W111</f>
        <v>MP126R</v>
      </c>
      <c r="B111" s="23" t="str">
        <f>'[2]Miter Profiles'!$X111</f>
        <v>MP636-38</v>
      </c>
    </row>
    <row r="112" spans="1:2" x14ac:dyDescent="0.25">
      <c r="A112" s="23" t="str">
        <f>'[2]Miter Profiles'!$W112</f>
        <v>MP126</v>
      </c>
      <c r="B112" s="23" t="str">
        <f>'[2]Miter Profiles'!$X112</f>
        <v>MP636-57</v>
      </c>
    </row>
    <row r="113" spans="1:2" x14ac:dyDescent="0.25">
      <c r="A113" s="23" t="str">
        <f>'[2]Miter Profiles'!$W113</f>
        <v>MP636</v>
      </c>
      <c r="B113" s="23" t="str">
        <f>'[2]Miter Profiles'!$X113</f>
        <v>MP636-76</v>
      </c>
    </row>
    <row r="114" spans="1:2" x14ac:dyDescent="0.25">
      <c r="A114" s="24" t="str">
        <f>'[2]Miter Profiles'!$W114</f>
        <v>MP127R</v>
      </c>
      <c r="B114" s="24" t="str">
        <f>'[2]Miter Profiles'!$X114</f>
        <v>MP637-38</v>
      </c>
    </row>
    <row r="115" spans="1:2" x14ac:dyDescent="0.25">
      <c r="A115" s="24" t="str">
        <f>'[2]Miter Profiles'!$W115</f>
        <v>MP127</v>
      </c>
      <c r="B115" s="24" t="str">
        <f>'[2]Miter Profiles'!$X115</f>
        <v>MP637-57</v>
      </c>
    </row>
    <row r="116" spans="1:2" x14ac:dyDescent="0.25">
      <c r="A116" s="24" t="str">
        <f>'[2]Miter Profiles'!$W116</f>
        <v>MP637</v>
      </c>
      <c r="B116" s="24" t="str">
        <f>'[2]Miter Profiles'!$X116</f>
        <v>MP637-76</v>
      </c>
    </row>
    <row r="117" spans="1:2" x14ac:dyDescent="0.25">
      <c r="A117" s="23" t="str">
        <f>'[2]Miter Profiles'!$W117</f>
        <v>MP128R</v>
      </c>
      <c r="B117" s="23" t="str">
        <f>'[2]Miter Profiles'!$X117</f>
        <v>MP638-38</v>
      </c>
    </row>
    <row r="118" spans="1:2" x14ac:dyDescent="0.25">
      <c r="A118" s="23" t="str">
        <f>'[2]Miter Profiles'!$W118</f>
        <v>MP128</v>
      </c>
      <c r="B118" s="23" t="str">
        <f>'[2]Miter Profiles'!$X118</f>
        <v>MP638-57</v>
      </c>
    </row>
    <row r="119" spans="1:2" x14ac:dyDescent="0.25">
      <c r="A119" s="23" t="str">
        <f>'[2]Miter Profiles'!$W119</f>
        <v>MP638</v>
      </c>
      <c r="B119" s="23" t="str">
        <f>'[2]Miter Profiles'!$X119</f>
        <v>MP638-76</v>
      </c>
    </row>
    <row r="120" spans="1:2" x14ac:dyDescent="0.25">
      <c r="A120" s="24" t="str">
        <f>'[2]Miter Profiles'!$W120</f>
        <v>MP639R</v>
      </c>
      <c r="B120" s="24" t="str">
        <f>'[2]Miter Profiles'!$X120</f>
        <v>MP639-38</v>
      </c>
    </row>
    <row r="121" spans="1:2" x14ac:dyDescent="0.25">
      <c r="A121" s="24" t="str">
        <f>'[2]Miter Profiles'!$W121</f>
        <v>MP405</v>
      </c>
      <c r="B121" s="24" t="str">
        <f>'[2]Miter Profiles'!$X121</f>
        <v>MP639-57</v>
      </c>
    </row>
    <row r="122" spans="1:2" x14ac:dyDescent="0.25">
      <c r="A122" s="24" t="str">
        <f>'[2]Miter Profiles'!$W122</f>
        <v>MP639</v>
      </c>
      <c r="B122" s="24" t="str">
        <f>'[2]Miter Profiles'!$X122</f>
        <v>MP639-76</v>
      </c>
    </row>
    <row r="123" spans="1:2" x14ac:dyDescent="0.25">
      <c r="A123" s="23" t="str">
        <f>'[2]Miter Profiles'!$W123</f>
        <v>MP130R</v>
      </c>
      <c r="B123" s="23" t="str">
        <f>'[2]Miter Profiles'!$X123</f>
        <v>MP640-38</v>
      </c>
    </row>
    <row r="124" spans="1:2" x14ac:dyDescent="0.25">
      <c r="A124" s="23" t="str">
        <f>'[2]Miter Profiles'!$W124</f>
        <v>MP130</v>
      </c>
      <c r="B124" s="23" t="str">
        <f>'[2]Miter Profiles'!$X124</f>
        <v>MP640-57</v>
      </c>
    </row>
    <row r="125" spans="1:2" x14ac:dyDescent="0.25">
      <c r="A125" s="23" t="str">
        <f>'[2]Miter Profiles'!$W125</f>
        <v>MP640</v>
      </c>
      <c r="B125" s="23" t="str">
        <f>'[2]Miter Profiles'!$X125</f>
        <v>MP640-76</v>
      </c>
    </row>
    <row r="126" spans="1:2" x14ac:dyDescent="0.25">
      <c r="A126" s="24" t="str">
        <f>'[2]Miter Profiles'!$W126</f>
        <v>MP641R</v>
      </c>
      <c r="B126" s="24" t="str">
        <f>'[2]Miter Profiles'!$X126</f>
        <v>MP641-38</v>
      </c>
    </row>
    <row r="127" spans="1:2" x14ac:dyDescent="0.25">
      <c r="A127" s="24" t="str">
        <f>'[2]Miter Profiles'!$W127</f>
        <v>MP414</v>
      </c>
      <c r="B127" s="24" t="str">
        <f>'[2]Miter Profiles'!$X127</f>
        <v>MP641-57</v>
      </c>
    </row>
    <row r="128" spans="1:2" x14ac:dyDescent="0.25">
      <c r="A128" s="24" t="str">
        <f>'[2]Miter Profiles'!$W128</f>
        <v>MP641</v>
      </c>
      <c r="B128" s="24" t="str">
        <f>'[2]Miter Profiles'!$X128</f>
        <v>MP641-76</v>
      </c>
    </row>
    <row r="129" spans="1:2" x14ac:dyDescent="0.25">
      <c r="A129" s="23" t="str">
        <f>'[2]Miter Profiles'!$W129</f>
        <v>MP420R</v>
      </c>
      <c r="B129" s="23" t="str">
        <f>'[2]Miter Profiles'!$X129</f>
        <v>MP642-38</v>
      </c>
    </row>
    <row r="130" spans="1:2" x14ac:dyDescent="0.25">
      <c r="A130" s="23" t="str">
        <f>'[2]Miter Profiles'!$W130</f>
        <v>MP642R</v>
      </c>
      <c r="B130" s="23" t="str">
        <f>'[2]Miter Profiles'!$X130</f>
        <v>MP642-57</v>
      </c>
    </row>
    <row r="131" spans="1:2" x14ac:dyDescent="0.25">
      <c r="A131" s="23" t="str">
        <f>'[2]Miter Profiles'!$W131</f>
        <v>MP420</v>
      </c>
      <c r="B131" s="23" t="str">
        <f>'[2]Miter Profiles'!$X131</f>
        <v>MP642-76</v>
      </c>
    </row>
    <row r="132" spans="1:2" x14ac:dyDescent="0.25">
      <c r="A132" s="24" t="str">
        <f>'[2]Miter Profiles'!$W132</f>
        <v>MP437</v>
      </c>
      <c r="B132" s="24" t="str">
        <f>'[2]Miter Profiles'!$X132</f>
        <v>MP642-89</v>
      </c>
    </row>
    <row r="133" spans="1:2" x14ac:dyDescent="0.25">
      <c r="A133" s="24" t="str">
        <f>'[2]Miter Profiles'!$W133</f>
        <v>MP643R</v>
      </c>
      <c r="B133" s="24" t="str">
        <f>'[2]Miter Profiles'!$X133</f>
        <v>MP643-38</v>
      </c>
    </row>
    <row r="134" spans="1:2" x14ac:dyDescent="0.25">
      <c r="A134" s="24" t="str">
        <f>'[2]Miter Profiles'!$W134</f>
        <v>MP425</v>
      </c>
      <c r="B134" s="24" t="str">
        <f>'[2]Miter Profiles'!$X134</f>
        <v>MP643-57</v>
      </c>
    </row>
    <row r="135" spans="1:2" x14ac:dyDescent="0.25">
      <c r="A135" s="23" t="str">
        <f>'[2]Miter Profiles'!$W135</f>
        <v>MP643</v>
      </c>
      <c r="B135" s="23" t="str">
        <f>'[2]Miter Profiles'!$X135</f>
        <v>MP643-76</v>
      </c>
    </row>
    <row r="136" spans="1:2" x14ac:dyDescent="0.25">
      <c r="A136" s="23" t="str">
        <f>'[2]Miter Profiles'!$W136</f>
        <v>MP428R</v>
      </c>
      <c r="B136" s="23" t="str">
        <f>'[2]Miter Profiles'!$X136</f>
        <v>MP644-38</v>
      </c>
    </row>
    <row r="137" spans="1:2" ht="16.5" thickBot="1" x14ac:dyDescent="0.3">
      <c r="A137" s="40" t="str">
        <f>'[2]Miter Profiles'!$W137</f>
        <v>MP644</v>
      </c>
      <c r="B137" s="40" t="str">
        <f>'[2]Miter Profiles'!$X137</f>
        <v>MP644-57</v>
      </c>
    </row>
    <row r="138" spans="1:2" ht="16.5" thickBot="1" x14ac:dyDescent="0.3"/>
    <row r="139" spans="1:2" x14ac:dyDescent="0.25">
      <c r="A139" s="22" t="str">
        <f>'[2]Miter Profiles'!$A3</f>
        <v>MP510R</v>
      </c>
      <c r="B139" s="39" t="str">
        <f>'[2]Miter Profiles'!$B3</f>
        <v>MP700-38</v>
      </c>
    </row>
    <row r="140" spans="1:2" x14ac:dyDescent="0.25">
      <c r="A140" s="23" t="str">
        <f>'[2]Miter Profiles'!$A4</f>
        <v>MP510</v>
      </c>
      <c r="B140" s="25" t="str">
        <f>'[2]Miter Profiles'!$B4</f>
        <v>MP700-57</v>
      </c>
    </row>
    <row r="141" spans="1:2" x14ac:dyDescent="0.25">
      <c r="A141" s="23" t="str">
        <f>'[2]Miter Profiles'!$A5</f>
        <v>MP511</v>
      </c>
      <c r="B141" s="25" t="str">
        <f>'[2]Miter Profiles'!$B5</f>
        <v>MP700-76</v>
      </c>
    </row>
    <row r="142" spans="1:2" x14ac:dyDescent="0.25">
      <c r="A142" s="24" t="str">
        <f>'[2]Miter Profiles'!$A6</f>
        <v>MP500R</v>
      </c>
      <c r="B142" s="26" t="str">
        <f>'[2]Miter Profiles'!$B6</f>
        <v>MP701-38</v>
      </c>
    </row>
    <row r="143" spans="1:2" x14ac:dyDescent="0.25">
      <c r="A143" s="24" t="str">
        <f>'[2]Miter Profiles'!$A7</f>
        <v>MP701</v>
      </c>
      <c r="B143" s="26" t="str">
        <f>'[2]Miter Profiles'!$B7</f>
        <v>MP701-57</v>
      </c>
    </row>
    <row r="144" spans="1:2" x14ac:dyDescent="0.25">
      <c r="A144" s="24" t="str">
        <f>'[2]Miter Profiles'!$A8</f>
        <v>MP500</v>
      </c>
      <c r="B144" s="26" t="str">
        <f>'[2]Miter Profiles'!$B8</f>
        <v>MP701-76</v>
      </c>
    </row>
    <row r="145" spans="1:2" x14ac:dyDescent="0.25">
      <c r="A145" s="23" t="str">
        <f>'[2]Miter Profiles'!$A9</f>
        <v>MP562R</v>
      </c>
      <c r="B145" s="25" t="str">
        <f>'[2]Miter Profiles'!$B9</f>
        <v>MP702-38</v>
      </c>
    </row>
    <row r="146" spans="1:2" x14ac:dyDescent="0.25">
      <c r="A146" s="23" t="str">
        <f>'[2]Miter Profiles'!$A10</f>
        <v>MP563</v>
      </c>
      <c r="B146" s="25" t="str">
        <f>'[2]Miter Profiles'!$B10</f>
        <v>MP702-57</v>
      </c>
    </row>
    <row r="147" spans="1:2" x14ac:dyDescent="0.25">
      <c r="A147" s="23" t="str">
        <f>'[2]Miter Profiles'!$A11</f>
        <v>MP562</v>
      </c>
      <c r="B147" s="25" t="str">
        <f>'[2]Miter Profiles'!$B11</f>
        <v>MP702-76</v>
      </c>
    </row>
    <row r="148" spans="1:2" x14ac:dyDescent="0.25">
      <c r="A148" s="24" t="str">
        <f>'[2]Miter Profiles'!$A12</f>
        <v>MP518R</v>
      </c>
      <c r="B148" s="26" t="str">
        <f>'[2]Miter Profiles'!$B12</f>
        <v>MP703-38</v>
      </c>
    </row>
    <row r="149" spans="1:2" x14ac:dyDescent="0.25">
      <c r="A149" s="24" t="str">
        <f>'[2]Miter Profiles'!$A13</f>
        <v>MP522</v>
      </c>
      <c r="B149" s="26" t="str">
        <f>'[2]Miter Profiles'!$B13</f>
        <v>MP703-57</v>
      </c>
    </row>
    <row r="150" spans="1:2" x14ac:dyDescent="0.25">
      <c r="A150" s="24" t="str">
        <f>'[2]Miter Profiles'!$A14</f>
        <v>MP518</v>
      </c>
      <c r="B150" s="26" t="str">
        <f>'[2]Miter Profiles'!$B14</f>
        <v>MP703-76</v>
      </c>
    </row>
    <row r="151" spans="1:2" x14ac:dyDescent="0.25">
      <c r="A151" s="23" t="str">
        <f>'[2]Miter Profiles'!$A15</f>
        <v>MP533R</v>
      </c>
      <c r="B151" s="25" t="str">
        <f>'[2]Miter Profiles'!$B15</f>
        <v>MP704-38</v>
      </c>
    </row>
    <row r="152" spans="1:2" x14ac:dyDescent="0.25">
      <c r="A152" s="23" t="str">
        <f>'[2]Miter Profiles'!$A16</f>
        <v>MP533</v>
      </c>
      <c r="B152" s="25" t="str">
        <f>'[2]Miter Profiles'!$B16</f>
        <v>MP704-57</v>
      </c>
    </row>
    <row r="153" spans="1:2" x14ac:dyDescent="0.25">
      <c r="A153" s="23" t="str">
        <f>'[2]Miter Profiles'!$A17</f>
        <v>MP555</v>
      </c>
      <c r="B153" s="25" t="str">
        <f>'[2]Miter Profiles'!$B17</f>
        <v>MP704-76</v>
      </c>
    </row>
    <row r="154" spans="1:2" x14ac:dyDescent="0.25">
      <c r="A154" s="24" t="str">
        <f>'[2]Miter Profiles'!$A18</f>
        <v>MP521R</v>
      </c>
      <c r="B154" s="26" t="str">
        <f>'[2]Miter Profiles'!$B18</f>
        <v>MP705-38</v>
      </c>
    </row>
    <row r="155" spans="1:2" x14ac:dyDescent="0.25">
      <c r="A155" s="24" t="str">
        <f>'[2]Miter Profiles'!$A19</f>
        <v>MP566</v>
      </c>
      <c r="B155" s="26" t="str">
        <f>'[2]Miter Profiles'!$B19</f>
        <v>MP705-57</v>
      </c>
    </row>
    <row r="156" spans="1:2" x14ac:dyDescent="0.25">
      <c r="A156" s="24" t="str">
        <f>'[2]Miter Profiles'!$A20</f>
        <v>MP521</v>
      </c>
      <c r="B156" s="26" t="str">
        <f>'[2]Miter Profiles'!$B20</f>
        <v>MP705-76</v>
      </c>
    </row>
    <row r="157" spans="1:2" x14ac:dyDescent="0.25">
      <c r="A157" s="23" t="str">
        <f>'[2]Miter Profiles'!$A21</f>
        <v>MP504R</v>
      </c>
      <c r="B157" s="25" t="str">
        <f>'[2]Miter Profiles'!$B21</f>
        <v>MP706-38</v>
      </c>
    </row>
    <row r="158" spans="1:2" x14ac:dyDescent="0.25">
      <c r="A158" s="23" t="str">
        <f>'[2]Miter Profiles'!$A22</f>
        <v>MP504</v>
      </c>
      <c r="B158" s="25" t="str">
        <f>'[2]Miter Profiles'!$B22</f>
        <v>MP706-57</v>
      </c>
    </row>
    <row r="159" spans="1:2" x14ac:dyDescent="0.25">
      <c r="A159" s="23" t="str">
        <f>'[2]Miter Profiles'!$A23</f>
        <v>MP519</v>
      </c>
      <c r="B159" s="25" t="str">
        <f>'[2]Miter Profiles'!$B23</f>
        <v>MP706-76</v>
      </c>
    </row>
    <row r="160" spans="1:2" x14ac:dyDescent="0.25">
      <c r="A160" s="24" t="str">
        <f>'[2]Miter Profiles'!$A24</f>
        <v>MP520R</v>
      </c>
      <c r="B160" s="26" t="str">
        <f>'[2]Miter Profiles'!$B24</f>
        <v>MP707-38</v>
      </c>
    </row>
    <row r="161" spans="1:2" x14ac:dyDescent="0.25">
      <c r="A161" s="24" t="str">
        <f>'[2]Miter Profiles'!$A25</f>
        <v>MP520</v>
      </c>
      <c r="B161" s="26" t="str">
        <f>'[2]Miter Profiles'!$B25</f>
        <v>MP707-57</v>
      </c>
    </row>
    <row r="162" spans="1:2" x14ac:dyDescent="0.25">
      <c r="A162" s="24" t="str">
        <f>'[2]Miter Profiles'!$A26</f>
        <v>MP535</v>
      </c>
      <c r="B162" s="26" t="str">
        <f>'[2]Miter Profiles'!$B26</f>
        <v>MP707-76</v>
      </c>
    </row>
    <row r="163" spans="1:2" x14ac:dyDescent="0.25">
      <c r="A163" s="23" t="str">
        <f>'[2]Miter Profiles'!$A27</f>
        <v>MP530R</v>
      </c>
      <c r="B163" s="25" t="str">
        <f>'[2]Miter Profiles'!$B27</f>
        <v>MP708-38</v>
      </c>
    </row>
    <row r="164" spans="1:2" x14ac:dyDescent="0.25">
      <c r="A164" s="23" t="str">
        <f>'[2]Miter Profiles'!$A28</f>
        <v>MP530</v>
      </c>
      <c r="B164" s="25" t="str">
        <f>'[2]Miter Profiles'!$B28</f>
        <v>MP708-57</v>
      </c>
    </row>
    <row r="165" spans="1:2" x14ac:dyDescent="0.25">
      <c r="A165" s="23" t="str">
        <f>'[2]Miter Profiles'!$A29</f>
        <v>MP579</v>
      </c>
      <c r="B165" s="25" t="str">
        <f>'[2]Miter Profiles'!$B29</f>
        <v>MP708-76</v>
      </c>
    </row>
    <row r="166" spans="1:2" x14ac:dyDescent="0.25">
      <c r="A166" s="24" t="str">
        <f>'[2]Miter Profiles'!$A30</f>
        <v>MP540R</v>
      </c>
      <c r="B166" s="26" t="str">
        <f>'[2]Miter Profiles'!$B30</f>
        <v>MP709-38</v>
      </c>
    </row>
    <row r="167" spans="1:2" x14ac:dyDescent="0.25">
      <c r="A167" s="24" t="str">
        <f>'[2]Miter Profiles'!$A31</f>
        <v>MP709</v>
      </c>
      <c r="B167" s="26" t="str">
        <f>'[2]Miter Profiles'!$B31</f>
        <v>MP709-57</v>
      </c>
    </row>
    <row r="168" spans="1:2" x14ac:dyDescent="0.25">
      <c r="A168" s="24" t="str">
        <f>'[2]Miter Profiles'!$A32</f>
        <v>MP540</v>
      </c>
      <c r="B168" s="26" t="str">
        <f>'[2]Miter Profiles'!$B32</f>
        <v>MP709-76</v>
      </c>
    </row>
    <row r="169" spans="1:2" x14ac:dyDescent="0.25">
      <c r="A169" s="23" t="str">
        <f>'[2]Miter Profiles'!$A33</f>
        <v>MP576R</v>
      </c>
      <c r="B169" s="25" t="str">
        <f>'[2]Miter Profiles'!$B33</f>
        <v>MP710-38</v>
      </c>
    </row>
    <row r="170" spans="1:2" x14ac:dyDescent="0.25">
      <c r="A170" s="23" t="str">
        <f>'[2]Miter Profiles'!$A34</f>
        <v>MP576</v>
      </c>
      <c r="B170" s="25" t="str">
        <f>'[2]Miter Profiles'!$B34</f>
        <v>MP710-57</v>
      </c>
    </row>
    <row r="171" spans="1:2" x14ac:dyDescent="0.25">
      <c r="A171" s="23" t="str">
        <f>'[2]Miter Profiles'!$A35</f>
        <v>MP575</v>
      </c>
      <c r="B171" s="25" t="str">
        <f>'[2]Miter Profiles'!$B35</f>
        <v>MP710-76</v>
      </c>
    </row>
    <row r="172" spans="1:2" x14ac:dyDescent="0.25">
      <c r="A172" s="24" t="str">
        <f>'[2]Miter Profiles'!$A36</f>
        <v>MP558R</v>
      </c>
      <c r="B172" s="26" t="str">
        <f>'[2]Miter Profiles'!$B36</f>
        <v>MP711-38</v>
      </c>
    </row>
    <row r="173" spans="1:2" x14ac:dyDescent="0.25">
      <c r="A173" s="24" t="str">
        <f>'[2]Miter Profiles'!$A37</f>
        <v>MP559</v>
      </c>
      <c r="B173" s="26" t="str">
        <f>'[2]Miter Profiles'!$B37</f>
        <v>MP711-57</v>
      </c>
    </row>
    <row r="174" spans="1:2" x14ac:dyDescent="0.25">
      <c r="A174" s="24" t="str">
        <f>'[2]Miter Profiles'!$A38</f>
        <v>MP558</v>
      </c>
      <c r="B174" s="26" t="str">
        <f>'[2]Miter Profiles'!$B38</f>
        <v>MP711-76</v>
      </c>
    </row>
    <row r="175" spans="1:2" x14ac:dyDescent="0.25">
      <c r="A175" s="23" t="str">
        <f>'[2]Miter Profiles'!$A39</f>
        <v>MP571R</v>
      </c>
      <c r="B175" s="25" t="str">
        <f>'[2]Miter Profiles'!$B39</f>
        <v>MP712-38</v>
      </c>
    </row>
    <row r="176" spans="1:2" x14ac:dyDescent="0.25">
      <c r="A176" s="23" t="str">
        <f>'[2]Miter Profiles'!$A40</f>
        <v>MP571</v>
      </c>
      <c r="B176" s="25" t="str">
        <f>'[2]Miter Profiles'!$B40</f>
        <v>MP712-57</v>
      </c>
    </row>
    <row r="177" spans="1:2" x14ac:dyDescent="0.25">
      <c r="A177" s="23" t="str">
        <f>'[2]Miter Profiles'!$A41</f>
        <v>MP570</v>
      </c>
      <c r="B177" s="25" t="str">
        <f>'[2]Miter Profiles'!$B41</f>
        <v>MP712-76</v>
      </c>
    </row>
    <row r="178" spans="1:2" x14ac:dyDescent="0.25">
      <c r="A178" s="24" t="str">
        <f>'[2]Miter Profiles'!$A42</f>
        <v>MP514R</v>
      </c>
      <c r="B178" s="26" t="str">
        <f>'[2]Miter Profiles'!$B42</f>
        <v>MP713-38</v>
      </c>
    </row>
    <row r="179" spans="1:2" x14ac:dyDescent="0.25">
      <c r="A179" s="24" t="str">
        <f>'[2]Miter Profiles'!$A43</f>
        <v>MP514</v>
      </c>
      <c r="B179" s="26" t="str">
        <f>'[2]Miter Profiles'!$B43</f>
        <v>MP713-57</v>
      </c>
    </row>
    <row r="180" spans="1:2" x14ac:dyDescent="0.25">
      <c r="A180" s="24" t="str">
        <f>'[2]Miter Profiles'!$A44</f>
        <v>MP713</v>
      </c>
      <c r="B180" s="26" t="str">
        <f>'[2]Miter Profiles'!$B44</f>
        <v>MP713-76</v>
      </c>
    </row>
    <row r="181" spans="1:2" x14ac:dyDescent="0.25">
      <c r="A181" s="23" t="str">
        <f>'[2]Miter Profiles'!$A45</f>
        <v>MP512R</v>
      </c>
      <c r="B181" s="25" t="str">
        <f>'[2]Miter Profiles'!$B45</f>
        <v>MP714-38</v>
      </c>
    </row>
    <row r="182" spans="1:2" x14ac:dyDescent="0.25">
      <c r="A182" s="23" t="str">
        <f>'[2]Miter Profiles'!$A46</f>
        <v>MP584</v>
      </c>
      <c r="B182" s="25" t="str">
        <f>'[2]Miter Profiles'!$B46</f>
        <v>MP714-57</v>
      </c>
    </row>
    <row r="183" spans="1:2" x14ac:dyDescent="0.25">
      <c r="A183" s="23" t="str">
        <f>'[2]Miter Profiles'!$A47</f>
        <v>MP512</v>
      </c>
      <c r="B183" s="25" t="str">
        <f>'[2]Miter Profiles'!$B47</f>
        <v>MP714-76</v>
      </c>
    </row>
    <row r="184" spans="1:2" x14ac:dyDescent="0.25">
      <c r="A184" s="24" t="str">
        <f>'[2]Miter Profiles'!$A48</f>
        <v>MP511R</v>
      </c>
      <c r="B184" s="26" t="str">
        <f>'[2]Miter Profiles'!$B48</f>
        <v>MP715-38</v>
      </c>
    </row>
    <row r="185" spans="1:2" x14ac:dyDescent="0.25">
      <c r="A185" s="24" t="str">
        <f>'[2]Miter Profiles'!$A49</f>
        <v>MP544</v>
      </c>
      <c r="B185" s="26" t="str">
        <f>'[2]Miter Profiles'!$B49</f>
        <v>MP715-57</v>
      </c>
    </row>
    <row r="186" spans="1:2" x14ac:dyDescent="0.25">
      <c r="A186" s="24" t="str">
        <f>'[2]Miter Profiles'!$A50</f>
        <v>MP715</v>
      </c>
      <c r="B186" s="26" t="str">
        <f>'[2]Miter Profiles'!$B50</f>
        <v>MP715-76</v>
      </c>
    </row>
    <row r="187" spans="1:2" x14ac:dyDescent="0.25">
      <c r="A187" s="23" t="str">
        <f>'[2]Miter Profiles'!$A51</f>
        <v>MP716R</v>
      </c>
      <c r="B187" s="25" t="str">
        <f>'[2]Miter Profiles'!$B51</f>
        <v>MP716-38</v>
      </c>
    </row>
    <row r="188" spans="1:2" x14ac:dyDescent="0.25">
      <c r="A188" s="23" t="str">
        <f>'[2]Miter Profiles'!$A52</f>
        <v>MP524</v>
      </c>
      <c r="B188" s="25" t="str">
        <f>'[2]Miter Profiles'!$B52</f>
        <v>MP716-57</v>
      </c>
    </row>
    <row r="189" spans="1:2" x14ac:dyDescent="0.25">
      <c r="A189" s="23" t="str">
        <f>'[2]Miter Profiles'!$A53</f>
        <v>MP716</v>
      </c>
      <c r="B189" s="25" t="str">
        <f>'[2]Miter Profiles'!$B53</f>
        <v>MP716-76</v>
      </c>
    </row>
    <row r="190" spans="1:2" x14ac:dyDescent="0.25">
      <c r="A190" s="24" t="str">
        <f>'[2]Miter Profiles'!$A54</f>
        <v>MP542R</v>
      </c>
      <c r="B190" s="26" t="str">
        <f>'[2]Miter Profiles'!$B54</f>
        <v>MP717-38</v>
      </c>
    </row>
    <row r="191" spans="1:2" x14ac:dyDescent="0.25">
      <c r="A191" s="24" t="str">
        <f>'[2]Miter Profiles'!$A55</f>
        <v>MP541</v>
      </c>
      <c r="B191" s="26" t="str">
        <f>'[2]Miter Profiles'!$B55</f>
        <v>MP717-57</v>
      </c>
    </row>
    <row r="192" spans="1:2" x14ac:dyDescent="0.25">
      <c r="A192" s="24" t="str">
        <f>'[2]Miter Profiles'!$A56</f>
        <v>MP542</v>
      </c>
      <c r="B192" s="26" t="str">
        <f>'[2]Miter Profiles'!$B56</f>
        <v>MP717-76</v>
      </c>
    </row>
    <row r="193" spans="1:2" x14ac:dyDescent="0.25">
      <c r="A193" s="23" t="str">
        <f>'[2]Miter Profiles'!$A57</f>
        <v>MP539R</v>
      </c>
      <c r="B193" s="25" t="str">
        <f>'[2]Miter Profiles'!$B57</f>
        <v>MP718-38</v>
      </c>
    </row>
    <row r="194" spans="1:2" x14ac:dyDescent="0.25">
      <c r="A194" s="23" t="str">
        <f>'[2]Miter Profiles'!$A58</f>
        <v>MP539</v>
      </c>
      <c r="B194" s="25" t="str">
        <f>'[2]Miter Profiles'!$B58</f>
        <v>MP718-57</v>
      </c>
    </row>
    <row r="195" spans="1:2" x14ac:dyDescent="0.25">
      <c r="A195" s="23" t="str">
        <f>'[2]Miter Profiles'!$A59</f>
        <v>MP538</v>
      </c>
      <c r="B195" s="25" t="str">
        <f>'[2]Miter Profiles'!$B59</f>
        <v>MP718-76</v>
      </c>
    </row>
    <row r="196" spans="1:2" x14ac:dyDescent="0.25">
      <c r="A196" s="24" t="str">
        <f>'[2]Miter Profiles'!$A60</f>
        <v>MP523R</v>
      </c>
      <c r="B196" s="26" t="str">
        <f>'[2]Miter Profiles'!$B60</f>
        <v>MP719-38</v>
      </c>
    </row>
    <row r="197" spans="1:2" x14ac:dyDescent="0.25">
      <c r="A197" s="24" t="str">
        <f>'[2]Miter Profiles'!$A61</f>
        <v>MP523</v>
      </c>
      <c r="B197" s="26" t="str">
        <f>'[2]Miter Profiles'!$B61</f>
        <v>MP719-57</v>
      </c>
    </row>
    <row r="198" spans="1:2" x14ac:dyDescent="0.25">
      <c r="A198" s="24" t="str">
        <f>'[2]Miter Profiles'!$A62</f>
        <v>MP719</v>
      </c>
      <c r="B198" s="26" t="str">
        <f>'[2]Miter Profiles'!$B62</f>
        <v>MP719-76</v>
      </c>
    </row>
    <row r="199" spans="1:2" x14ac:dyDescent="0.25">
      <c r="A199" s="23" t="str">
        <f>'[2]Miter Profiles'!$A63</f>
        <v>MP548R</v>
      </c>
      <c r="B199" s="25" t="str">
        <f>'[2]Miter Profiles'!$B63</f>
        <v>MP720-38</v>
      </c>
    </row>
    <row r="200" spans="1:2" x14ac:dyDescent="0.25">
      <c r="A200" s="23" t="str">
        <f>'[2]Miter Profiles'!$A64</f>
        <v>MP525</v>
      </c>
      <c r="B200" s="25" t="str">
        <f>'[2]Miter Profiles'!$B64</f>
        <v>MP720-57</v>
      </c>
    </row>
    <row r="201" spans="1:2" x14ac:dyDescent="0.25">
      <c r="A201" s="23" t="str">
        <f>'[2]Miter Profiles'!$A65</f>
        <v>MP548</v>
      </c>
      <c r="B201" s="25" t="str">
        <f>'[2]Miter Profiles'!$B65</f>
        <v>MP720-76</v>
      </c>
    </row>
    <row r="202" spans="1:2" x14ac:dyDescent="0.25">
      <c r="A202" s="24" t="str">
        <f>'[2]Miter Profiles'!$A66</f>
        <v>MP526R</v>
      </c>
      <c r="B202" s="26" t="str">
        <f>'[2]Miter Profiles'!$B66</f>
        <v>MP721-38</v>
      </c>
    </row>
    <row r="203" spans="1:2" x14ac:dyDescent="0.25">
      <c r="A203" s="24" t="str">
        <f>'[2]Miter Profiles'!$A67</f>
        <v>MP526</v>
      </c>
      <c r="B203" s="26" t="str">
        <f>'[2]Miter Profiles'!$B67</f>
        <v>MP721-57</v>
      </c>
    </row>
    <row r="204" spans="1:2" x14ac:dyDescent="0.25">
      <c r="A204" s="24" t="str">
        <f>'[2]Miter Profiles'!$A68</f>
        <v>MP527</v>
      </c>
      <c r="B204" s="26" t="str">
        <f>'[2]Miter Profiles'!$B68</f>
        <v>MP721-76</v>
      </c>
    </row>
    <row r="205" spans="1:2" x14ac:dyDescent="0.25">
      <c r="A205" s="23" t="str">
        <f>'[2]Miter Profiles'!$A69</f>
        <v>MP543R</v>
      </c>
      <c r="B205" s="25" t="str">
        <f>'[2]Miter Profiles'!$B69</f>
        <v>MP722-38</v>
      </c>
    </row>
    <row r="206" spans="1:2" x14ac:dyDescent="0.25">
      <c r="A206" s="23" t="str">
        <f>'[2]Miter Profiles'!$A70</f>
        <v>MP543</v>
      </c>
      <c r="B206" s="25" t="str">
        <f>'[2]Miter Profiles'!$B70</f>
        <v>MP722-57</v>
      </c>
    </row>
    <row r="207" spans="1:2" x14ac:dyDescent="0.25">
      <c r="A207" s="23" t="str">
        <f>'[2]Miter Profiles'!$A71</f>
        <v>MP722</v>
      </c>
      <c r="B207" s="25" t="str">
        <f>'[2]Miter Profiles'!$B71</f>
        <v>MP722-76</v>
      </c>
    </row>
    <row r="208" spans="1:2" x14ac:dyDescent="0.25">
      <c r="A208" s="24" t="str">
        <f>'[2]Miter Profiles'!$A72</f>
        <v>MP569R</v>
      </c>
      <c r="B208" s="26" t="str">
        <f>'[2]Miter Profiles'!$B72</f>
        <v>MP723-38</v>
      </c>
    </row>
    <row r="209" spans="1:2" x14ac:dyDescent="0.25">
      <c r="A209" s="24" t="str">
        <f>'[2]Miter Profiles'!$A73</f>
        <v>MP569</v>
      </c>
      <c r="B209" s="26" t="str">
        <f>'[2]Miter Profiles'!$B73</f>
        <v>MP723-57</v>
      </c>
    </row>
    <row r="210" spans="1:2" x14ac:dyDescent="0.25">
      <c r="A210" s="24" t="str">
        <f>'[2]Miter Profiles'!$A74</f>
        <v>MP568</v>
      </c>
      <c r="B210" s="26" t="str">
        <f>'[2]Miter Profiles'!$B74</f>
        <v>MP723-76</v>
      </c>
    </row>
    <row r="211" spans="1:2" x14ac:dyDescent="0.25">
      <c r="A211" s="23" t="str">
        <f>'[2]Miter Profiles'!$A75</f>
        <v>MP507R</v>
      </c>
      <c r="B211" s="25" t="str">
        <f>'[2]Miter Profiles'!$B75</f>
        <v>MP724-38</v>
      </c>
    </row>
    <row r="212" spans="1:2" x14ac:dyDescent="0.25">
      <c r="A212" s="23" t="str">
        <f>'[2]Miter Profiles'!$A76</f>
        <v>MP507</v>
      </c>
      <c r="B212" s="25" t="str">
        <f>'[2]Miter Profiles'!$B76</f>
        <v>MP724-57</v>
      </c>
    </row>
    <row r="213" spans="1:2" x14ac:dyDescent="0.25">
      <c r="A213" s="23" t="str">
        <f>'[2]Miter Profiles'!$A77</f>
        <v>MP537</v>
      </c>
      <c r="B213" s="25" t="str">
        <f>'[2]Miter Profiles'!$B77</f>
        <v>MP724-76</v>
      </c>
    </row>
    <row r="214" spans="1:2" x14ac:dyDescent="0.25">
      <c r="A214" s="24" t="str">
        <f>'[2]Miter Profiles'!$A78</f>
        <v>MP552R</v>
      </c>
      <c r="B214" s="26" t="str">
        <f>'[2]Miter Profiles'!$B78</f>
        <v>MP725-38</v>
      </c>
    </row>
    <row r="215" spans="1:2" x14ac:dyDescent="0.25">
      <c r="A215" s="24" t="str">
        <f>'[2]Miter Profiles'!$A79</f>
        <v>MP552</v>
      </c>
      <c r="B215" s="26" t="str">
        <f>'[2]Miter Profiles'!$B79</f>
        <v>MP725-57</v>
      </c>
    </row>
    <row r="216" spans="1:2" x14ac:dyDescent="0.25">
      <c r="A216" s="24" t="str">
        <f>'[2]Miter Profiles'!$A80</f>
        <v>MP551</v>
      </c>
      <c r="B216" s="26" t="str">
        <f>'[2]Miter Profiles'!$B80</f>
        <v>MP725-76</v>
      </c>
    </row>
    <row r="217" spans="1:2" x14ac:dyDescent="0.25">
      <c r="A217" s="23" t="str">
        <f>'[2]Miter Profiles'!$A81</f>
        <v>MP505R</v>
      </c>
      <c r="B217" s="25" t="str">
        <f>'[2]Miter Profiles'!$B81</f>
        <v>MP726-38</v>
      </c>
    </row>
    <row r="218" spans="1:2" x14ac:dyDescent="0.25">
      <c r="A218" s="23" t="str">
        <f>'[2]Miter Profiles'!$A82</f>
        <v>MP505</v>
      </c>
      <c r="B218" s="25" t="str">
        <f>'[2]Miter Profiles'!$B82</f>
        <v>MP726-57</v>
      </c>
    </row>
    <row r="219" spans="1:2" x14ac:dyDescent="0.25">
      <c r="A219" s="23" t="str">
        <f>'[2]Miter Profiles'!$A83</f>
        <v>MP726</v>
      </c>
      <c r="B219" s="25" t="str">
        <f>'[2]Miter Profiles'!$B83</f>
        <v>MP726-76</v>
      </c>
    </row>
    <row r="220" spans="1:2" x14ac:dyDescent="0.25">
      <c r="A220" s="24" t="str">
        <f>'[2]Miter Profiles'!$A84</f>
        <v>MP529R</v>
      </c>
      <c r="B220" s="26" t="str">
        <f>'[2]Miter Profiles'!$B84</f>
        <v>MP727-38</v>
      </c>
    </row>
    <row r="221" spans="1:2" x14ac:dyDescent="0.25">
      <c r="A221" s="24" t="str">
        <f>'[2]Miter Profiles'!$A85</f>
        <v>MP529</v>
      </c>
      <c r="B221" s="26" t="str">
        <f>'[2]Miter Profiles'!$B85</f>
        <v>MP727-57</v>
      </c>
    </row>
    <row r="222" spans="1:2" x14ac:dyDescent="0.25">
      <c r="A222" s="24" t="str">
        <f>'[2]Miter Profiles'!$A86</f>
        <v>MP727</v>
      </c>
      <c r="B222" s="26" t="str">
        <f>'[2]Miter Profiles'!$B86</f>
        <v>MP727-76</v>
      </c>
    </row>
    <row r="223" spans="1:2" x14ac:dyDescent="0.25">
      <c r="A223" s="23" t="str">
        <f>'[2]Miter Profiles'!$A87</f>
        <v>MP506R</v>
      </c>
      <c r="B223" s="25" t="str">
        <f>'[2]Miter Profiles'!$B87</f>
        <v>MP728-38</v>
      </c>
    </row>
    <row r="224" spans="1:2" x14ac:dyDescent="0.25">
      <c r="A224" s="23" t="str">
        <f>'[2]Miter Profiles'!$A88</f>
        <v>MP506</v>
      </c>
      <c r="B224" s="25" t="str">
        <f>'[2]Miter Profiles'!$B88</f>
        <v>MP728-57</v>
      </c>
    </row>
    <row r="225" spans="1:2" x14ac:dyDescent="0.25">
      <c r="A225" s="23" t="str">
        <f>'[2]Miter Profiles'!$A89</f>
        <v>MP534</v>
      </c>
      <c r="B225" s="25" t="str">
        <f>'[2]Miter Profiles'!$B89</f>
        <v>MP728-76</v>
      </c>
    </row>
    <row r="226" spans="1:2" x14ac:dyDescent="0.25">
      <c r="A226" s="24" t="str">
        <f>'[2]Miter Profiles'!$A90</f>
        <v>MP528R</v>
      </c>
      <c r="B226" s="26" t="str">
        <f>'[2]Miter Profiles'!$B90</f>
        <v>MP729-38</v>
      </c>
    </row>
    <row r="227" spans="1:2" x14ac:dyDescent="0.25">
      <c r="A227" s="24" t="str">
        <f>'[2]Miter Profiles'!$A91</f>
        <v>MP528</v>
      </c>
      <c r="B227" s="26" t="str">
        <f>'[2]Miter Profiles'!$B91</f>
        <v>MP729-57</v>
      </c>
    </row>
    <row r="228" spans="1:2" x14ac:dyDescent="0.25">
      <c r="A228" s="24" t="str">
        <f>'[2]Miter Profiles'!$A92</f>
        <v>MP729</v>
      </c>
      <c r="B228" s="26" t="str">
        <f>'[2]Miter Profiles'!$B92</f>
        <v>MP729-76</v>
      </c>
    </row>
    <row r="229" spans="1:2" x14ac:dyDescent="0.25">
      <c r="A229" s="23" t="str">
        <f>'[2]Miter Profiles'!$A93</f>
        <v>MP554R</v>
      </c>
      <c r="B229" s="25" t="str">
        <f>'[2]Miter Profiles'!$B93</f>
        <v>MP730-38</v>
      </c>
    </row>
    <row r="230" spans="1:2" x14ac:dyDescent="0.25">
      <c r="A230" s="23" t="str">
        <f>'[2]Miter Profiles'!$A94</f>
        <v>MP554</v>
      </c>
      <c r="B230" s="25" t="str">
        <f>'[2]Miter Profiles'!$B94</f>
        <v>MP730-57</v>
      </c>
    </row>
    <row r="231" spans="1:2" x14ac:dyDescent="0.25">
      <c r="A231" s="23" t="str">
        <f>'[2]Miter Profiles'!$A95</f>
        <v>MP553</v>
      </c>
      <c r="B231" s="25" t="str">
        <f>'[2]Miter Profiles'!$B95</f>
        <v>MP730-76</v>
      </c>
    </row>
    <row r="232" spans="1:2" x14ac:dyDescent="0.25">
      <c r="A232" s="24" t="str">
        <f>'[2]Miter Profiles'!$A96</f>
        <v>MP516R</v>
      </c>
      <c r="B232" s="26" t="str">
        <f>'[2]Miter Profiles'!$B96</f>
        <v>MP731-38</v>
      </c>
    </row>
    <row r="233" spans="1:2" x14ac:dyDescent="0.25">
      <c r="A233" s="24" t="str">
        <f>'[2]Miter Profiles'!$A97</f>
        <v>MP516</v>
      </c>
      <c r="B233" s="26" t="str">
        <f>'[2]Miter Profiles'!$B97</f>
        <v>MP731-57</v>
      </c>
    </row>
    <row r="234" spans="1:2" x14ac:dyDescent="0.25">
      <c r="A234" s="24" t="str">
        <f>'[2]Miter Profiles'!$A98</f>
        <v>MP731</v>
      </c>
      <c r="B234" s="26" t="str">
        <f>'[2]Miter Profiles'!$B98</f>
        <v>MP731-76</v>
      </c>
    </row>
    <row r="235" spans="1:2" x14ac:dyDescent="0.25">
      <c r="A235" s="23" t="str">
        <f>'[2]Miter Profiles'!$A99</f>
        <v>MP583R</v>
      </c>
      <c r="B235" s="25" t="str">
        <f>'[2]Miter Profiles'!$B99</f>
        <v>MP732-38</v>
      </c>
    </row>
    <row r="236" spans="1:2" x14ac:dyDescent="0.25">
      <c r="A236" s="23" t="str">
        <f>'[2]Miter Profiles'!$A100</f>
        <v>MP583</v>
      </c>
      <c r="B236" s="25" t="str">
        <f>'[2]Miter Profiles'!$B100</f>
        <v>MP732-57</v>
      </c>
    </row>
    <row r="237" spans="1:2" x14ac:dyDescent="0.25">
      <c r="A237" s="23" t="str">
        <f>'[2]Miter Profiles'!$A101</f>
        <v>MP582</v>
      </c>
      <c r="B237" s="25" t="str">
        <f>'[2]Miter Profiles'!$B101</f>
        <v>MP732-76</v>
      </c>
    </row>
    <row r="238" spans="1:2" x14ac:dyDescent="0.25">
      <c r="A238" s="24" t="str">
        <f>'[2]Miter Profiles'!$A102</f>
        <v>MP540R</v>
      </c>
      <c r="B238" s="26" t="str">
        <f>'[2]Miter Profiles'!$B102</f>
        <v>MP733-38</v>
      </c>
    </row>
    <row r="239" spans="1:2" x14ac:dyDescent="0.25">
      <c r="A239" s="24" t="str">
        <f>'[2]Miter Profiles'!$A103</f>
        <v>MP578</v>
      </c>
      <c r="B239" s="26" t="str">
        <f>'[2]Miter Profiles'!$B103</f>
        <v>MP733-57</v>
      </c>
    </row>
    <row r="240" spans="1:2" x14ac:dyDescent="0.25">
      <c r="A240" s="24" t="str">
        <f>'[2]Miter Profiles'!$A104</f>
        <v>MP577</v>
      </c>
      <c r="B240" s="26" t="str">
        <f>'[2]Miter Profiles'!$B104</f>
        <v>MP733-76</v>
      </c>
    </row>
    <row r="241" spans="1:2" x14ac:dyDescent="0.25">
      <c r="A241" s="23" t="str">
        <f>'[2]Miter Profiles'!$A105</f>
        <v>MP592R</v>
      </c>
      <c r="B241" s="25" t="str">
        <f>'[2]Miter Profiles'!$B105</f>
        <v>MP734-38</v>
      </c>
    </row>
    <row r="242" spans="1:2" x14ac:dyDescent="0.25">
      <c r="A242" s="23" t="str">
        <f>'[2]Miter Profiles'!$A106</f>
        <v>MP592</v>
      </c>
      <c r="B242" s="25" t="str">
        <f>'[2]Miter Profiles'!$B106</f>
        <v>MP734-57</v>
      </c>
    </row>
    <row r="243" spans="1:2" x14ac:dyDescent="0.25">
      <c r="A243" s="23" t="str">
        <f>'[2]Miter Profiles'!$A107</f>
        <v>MP591</v>
      </c>
      <c r="B243" s="25" t="str">
        <f>'[2]Miter Profiles'!$B107</f>
        <v>MP734-76</v>
      </c>
    </row>
    <row r="244" spans="1:2" x14ac:dyDescent="0.25">
      <c r="A244" s="24" t="str">
        <f>'[2]Miter Profiles'!$A108</f>
        <v>MP590R</v>
      </c>
      <c r="B244" s="26" t="str">
        <f>'[2]Miter Profiles'!$B108</f>
        <v>MP735-38</v>
      </c>
    </row>
    <row r="245" spans="1:2" x14ac:dyDescent="0.25">
      <c r="A245" s="24" t="str">
        <f>'[2]Miter Profiles'!$A109</f>
        <v>MP590</v>
      </c>
      <c r="B245" s="26" t="str">
        <f>'[2]Miter Profiles'!$B109</f>
        <v>MP735-57</v>
      </c>
    </row>
    <row r="246" spans="1:2" x14ac:dyDescent="0.25">
      <c r="A246" s="24" t="str">
        <f>'[2]Miter Profiles'!$A110</f>
        <v>MP589</v>
      </c>
      <c r="B246" s="26" t="str">
        <f>'[2]Miter Profiles'!$B110</f>
        <v>MP735-76</v>
      </c>
    </row>
    <row r="247" spans="1:2" x14ac:dyDescent="0.25">
      <c r="A247" s="23" t="str">
        <f>'[2]Miter Profiles'!$A111</f>
        <v>MP595R</v>
      </c>
      <c r="B247" s="25" t="str">
        <f>'[2]Miter Profiles'!$B111</f>
        <v>MP736-38</v>
      </c>
    </row>
    <row r="248" spans="1:2" x14ac:dyDescent="0.25">
      <c r="A248" s="23" t="str">
        <f>'[2]Miter Profiles'!$A112</f>
        <v>MP595</v>
      </c>
      <c r="B248" s="25" t="str">
        <f>'[2]Miter Profiles'!$B112</f>
        <v>MP736-57</v>
      </c>
    </row>
    <row r="249" spans="1:2" x14ac:dyDescent="0.25">
      <c r="A249" s="23" t="str">
        <f>'[2]Miter Profiles'!$A113</f>
        <v>MP596</v>
      </c>
      <c r="B249" s="25" t="str">
        <f>'[2]Miter Profiles'!$B113</f>
        <v>MP736-76</v>
      </c>
    </row>
    <row r="250" spans="1:2" x14ac:dyDescent="0.25">
      <c r="A250" s="24" t="str">
        <f>'[2]Miter Profiles'!$A114</f>
        <v>MP598R</v>
      </c>
      <c r="B250" s="26" t="str">
        <f>'[2]Miter Profiles'!$B114</f>
        <v>MP737-38</v>
      </c>
    </row>
    <row r="251" spans="1:2" x14ac:dyDescent="0.25">
      <c r="A251" s="24" t="str">
        <f>'[2]Miter Profiles'!$A115</f>
        <v>MP598</v>
      </c>
      <c r="B251" s="26" t="str">
        <f>'[2]Miter Profiles'!$B115</f>
        <v>MP737-57</v>
      </c>
    </row>
    <row r="252" spans="1:2" x14ac:dyDescent="0.25">
      <c r="A252" s="24" t="str">
        <f>'[2]Miter Profiles'!$A116</f>
        <v>MP597</v>
      </c>
      <c r="B252" s="26" t="str">
        <f>'[2]Miter Profiles'!$B116</f>
        <v>MP737-76</v>
      </c>
    </row>
    <row r="253" spans="1:2" x14ac:dyDescent="0.25">
      <c r="A253" s="23" t="str">
        <f>'[2]Miter Profiles'!$A117</f>
        <v>MP738R</v>
      </c>
      <c r="B253" s="25" t="str">
        <f>'[2]Miter Profiles'!$B117</f>
        <v>MP738-38</v>
      </c>
    </row>
    <row r="254" spans="1:2" x14ac:dyDescent="0.25">
      <c r="A254" s="23" t="str">
        <f>'[2]Miter Profiles'!$A118</f>
        <v>MP400</v>
      </c>
      <c r="B254" s="25" t="str">
        <f>'[2]Miter Profiles'!$B118</f>
        <v>MP738-57</v>
      </c>
    </row>
    <row r="255" spans="1:2" x14ac:dyDescent="0.25">
      <c r="A255" s="23" t="str">
        <f>'[2]Miter Profiles'!$A119</f>
        <v>MP738</v>
      </c>
      <c r="B255" s="25" t="str">
        <f>'[2]Miter Profiles'!$B119</f>
        <v>MP738-76</v>
      </c>
    </row>
    <row r="256" spans="1:2" x14ac:dyDescent="0.25">
      <c r="A256" s="24" t="str">
        <f>'[2]Miter Profiles'!$A120</f>
        <v>MP739R</v>
      </c>
      <c r="B256" s="26" t="str">
        <f>'[2]Miter Profiles'!$B120</f>
        <v>MP739-38</v>
      </c>
    </row>
    <row r="257" spans="1:2" x14ac:dyDescent="0.25">
      <c r="A257" s="24" t="str">
        <f>'[2]Miter Profiles'!$A121</f>
        <v>MP403</v>
      </c>
      <c r="B257" s="26" t="str">
        <f>'[2]Miter Profiles'!$B121</f>
        <v>MP739-57</v>
      </c>
    </row>
    <row r="258" spans="1:2" x14ac:dyDescent="0.25">
      <c r="A258" s="24" t="str">
        <f>'[2]Miter Profiles'!$A122</f>
        <v>MP739</v>
      </c>
      <c r="B258" s="26" t="str">
        <f>'[2]Miter Profiles'!$B122</f>
        <v>MP739-76</v>
      </c>
    </row>
    <row r="259" spans="1:2" x14ac:dyDescent="0.25">
      <c r="A259" s="23" t="str">
        <f>'[2]Miter Profiles'!$A123</f>
        <v>MP740R</v>
      </c>
      <c r="B259" s="25" t="str">
        <f>'[2]Miter Profiles'!$B123</f>
        <v>MP740-38</v>
      </c>
    </row>
    <row r="260" spans="1:2" x14ac:dyDescent="0.25">
      <c r="A260" s="23" t="str">
        <f>'[2]Miter Profiles'!$A124</f>
        <v>MP404</v>
      </c>
      <c r="B260" s="25" t="str">
        <f>'[2]Miter Profiles'!$B124</f>
        <v>MP740-57</v>
      </c>
    </row>
    <row r="261" spans="1:2" x14ac:dyDescent="0.25">
      <c r="A261" s="23" t="str">
        <f>'[2]Miter Profiles'!$A125</f>
        <v>MP740</v>
      </c>
      <c r="B261" s="25" t="str">
        <f>'[2]Miter Profiles'!$B125</f>
        <v>MP740-76</v>
      </c>
    </row>
    <row r="262" spans="1:2" x14ac:dyDescent="0.25">
      <c r="A262" s="24" t="str">
        <f>'[2]Miter Profiles'!$A126</f>
        <v>MP741R</v>
      </c>
      <c r="B262" s="26" t="str">
        <f>'[2]Miter Profiles'!$B126</f>
        <v>MP741-38</v>
      </c>
    </row>
    <row r="263" spans="1:2" x14ac:dyDescent="0.25">
      <c r="A263" s="24" t="str">
        <f>'[2]Miter Profiles'!$A127</f>
        <v>MP406</v>
      </c>
      <c r="B263" s="26" t="str">
        <f>'[2]Miter Profiles'!$B127</f>
        <v>MP741-57</v>
      </c>
    </row>
    <row r="264" spans="1:2" x14ac:dyDescent="0.25">
      <c r="A264" s="24" t="str">
        <f>'[2]Miter Profiles'!$A128</f>
        <v>MP741</v>
      </c>
      <c r="B264" s="26" t="str">
        <f>'[2]Miter Profiles'!$B128</f>
        <v>MP741-76</v>
      </c>
    </row>
    <row r="265" spans="1:2" x14ac:dyDescent="0.25">
      <c r="A265" s="23" t="str">
        <f>'[2]Miter Profiles'!$A129</f>
        <v>MP742R</v>
      </c>
      <c r="B265" s="25" t="str">
        <f>'[2]Miter Profiles'!$B129</f>
        <v>MP742-38</v>
      </c>
    </row>
    <row r="266" spans="1:2" x14ac:dyDescent="0.25">
      <c r="A266" s="23" t="str">
        <f>'[2]Miter Profiles'!$A130</f>
        <v>MP407</v>
      </c>
      <c r="B266" s="25" t="str">
        <f>'[2]Miter Profiles'!$B130</f>
        <v>MP742-57</v>
      </c>
    </row>
    <row r="267" spans="1:2" x14ac:dyDescent="0.25">
      <c r="A267" s="23" t="str">
        <f>'[2]Miter Profiles'!$A131</f>
        <v>MP742</v>
      </c>
      <c r="B267" s="25" t="str">
        <f>'[2]Miter Profiles'!$B131</f>
        <v>MP742-76</v>
      </c>
    </row>
    <row r="268" spans="1:2" x14ac:dyDescent="0.25">
      <c r="A268" s="24" t="str">
        <f>'[2]Miter Profiles'!$A132</f>
        <v>MP743R</v>
      </c>
      <c r="B268" s="26" t="str">
        <f>'[2]Miter Profiles'!$B132</f>
        <v>MP743-38</v>
      </c>
    </row>
    <row r="269" spans="1:2" x14ac:dyDescent="0.25">
      <c r="A269" s="24" t="str">
        <f>'[2]Miter Profiles'!$A133</f>
        <v>MP408</v>
      </c>
      <c r="B269" s="26" t="str">
        <f>'[2]Miter Profiles'!$B133</f>
        <v>MP743-57</v>
      </c>
    </row>
    <row r="270" spans="1:2" x14ac:dyDescent="0.25">
      <c r="A270" s="24" t="str">
        <f>'[2]Miter Profiles'!$A134</f>
        <v>MP743</v>
      </c>
      <c r="B270" s="26" t="str">
        <f>'[2]Miter Profiles'!$B134</f>
        <v>MP743-76</v>
      </c>
    </row>
    <row r="271" spans="1:2" x14ac:dyDescent="0.25">
      <c r="A271" s="23" t="str">
        <f>'[2]Miter Profiles'!$A135</f>
        <v>MP744R</v>
      </c>
      <c r="B271" s="25" t="str">
        <f>'[2]Miter Profiles'!$B135</f>
        <v>MP744-38</v>
      </c>
    </row>
    <row r="272" spans="1:2" x14ac:dyDescent="0.25">
      <c r="A272" s="23" t="str">
        <f>'[2]Miter Profiles'!$A136</f>
        <v>MP409</v>
      </c>
      <c r="B272" s="25" t="str">
        <f>'[2]Miter Profiles'!$B136</f>
        <v>MP744-57</v>
      </c>
    </row>
    <row r="273" spans="1:2" x14ac:dyDescent="0.25">
      <c r="A273" s="23" t="str">
        <f>'[2]Miter Profiles'!$A137</f>
        <v>MP744</v>
      </c>
      <c r="B273" s="25" t="str">
        <f>'[2]Miter Profiles'!$B137</f>
        <v>MP744-76</v>
      </c>
    </row>
    <row r="274" spans="1:2" x14ac:dyDescent="0.25">
      <c r="A274" s="24" t="str">
        <f>'[2]Miter Profiles'!$A138</f>
        <v>MP745R</v>
      </c>
      <c r="B274" s="26" t="str">
        <f>'[2]Miter Profiles'!$B138</f>
        <v>MP745-38</v>
      </c>
    </row>
    <row r="275" spans="1:2" x14ac:dyDescent="0.25">
      <c r="A275" s="24" t="str">
        <f>'[2]Miter Profiles'!$A139</f>
        <v>MP410</v>
      </c>
      <c r="B275" s="26" t="str">
        <f>'[2]Miter Profiles'!$B139</f>
        <v>MP745-57</v>
      </c>
    </row>
    <row r="276" spans="1:2" x14ac:dyDescent="0.25">
      <c r="A276" s="24" t="str">
        <f>'[2]Miter Profiles'!$A140</f>
        <v>MP745</v>
      </c>
      <c r="B276" s="26" t="str">
        <f>'[2]Miter Profiles'!$B140</f>
        <v>MP745-76</v>
      </c>
    </row>
    <row r="277" spans="1:2" x14ac:dyDescent="0.25">
      <c r="A277" s="23" t="str">
        <f>'[2]Miter Profiles'!$A141</f>
        <v>MP746R</v>
      </c>
      <c r="B277" s="25" t="str">
        <f>'[2]Miter Profiles'!$B141</f>
        <v>MP746-38</v>
      </c>
    </row>
    <row r="278" spans="1:2" x14ac:dyDescent="0.25">
      <c r="A278" s="23" t="str">
        <f>'[2]Miter Profiles'!$A142</f>
        <v>MP411</v>
      </c>
      <c r="B278" s="25" t="str">
        <f>'[2]Miter Profiles'!$B142</f>
        <v>MP746-57</v>
      </c>
    </row>
    <row r="279" spans="1:2" x14ac:dyDescent="0.25">
      <c r="A279" s="23" t="str">
        <f>'[2]Miter Profiles'!$A143</f>
        <v>MP746</v>
      </c>
      <c r="B279" s="25" t="str">
        <f>'[2]Miter Profiles'!$B143</f>
        <v>MP746-76</v>
      </c>
    </row>
    <row r="280" spans="1:2" x14ac:dyDescent="0.25">
      <c r="A280" s="24" t="str">
        <f>'[2]Miter Profiles'!$A144</f>
        <v>MP747R</v>
      </c>
      <c r="B280" s="26" t="str">
        <f>'[2]Miter Profiles'!$B144</f>
        <v>MP747-38</v>
      </c>
    </row>
    <row r="281" spans="1:2" x14ac:dyDescent="0.25">
      <c r="A281" s="24" t="str">
        <f>'[2]Miter Profiles'!$A145</f>
        <v>MP413</v>
      </c>
      <c r="B281" s="26" t="str">
        <f>'[2]Miter Profiles'!$B145</f>
        <v>MP747-57</v>
      </c>
    </row>
    <row r="282" spans="1:2" x14ac:dyDescent="0.25">
      <c r="A282" s="24" t="str">
        <f>'[2]Miter Profiles'!$A146</f>
        <v>MP747</v>
      </c>
      <c r="B282" s="26" t="str">
        <f>'[2]Miter Profiles'!$B146</f>
        <v>MP747-76</v>
      </c>
    </row>
    <row r="283" spans="1:2" x14ac:dyDescent="0.25">
      <c r="A283" s="23" t="str">
        <f>'[2]Miter Profiles'!$A147</f>
        <v>MP748R</v>
      </c>
      <c r="B283" s="25" t="str">
        <f>'[2]Miter Profiles'!$B147</f>
        <v>MP748-38</v>
      </c>
    </row>
    <row r="284" spans="1:2" x14ac:dyDescent="0.25">
      <c r="A284" s="23" t="str">
        <f>'[2]Miter Profiles'!$A148</f>
        <v>MP415</v>
      </c>
      <c r="B284" s="25" t="str">
        <f>'[2]Miter Profiles'!$B148</f>
        <v>MP748-57</v>
      </c>
    </row>
    <row r="285" spans="1:2" x14ac:dyDescent="0.25">
      <c r="A285" s="23" t="str">
        <f>'[2]Miter Profiles'!$A149</f>
        <v>MP748</v>
      </c>
      <c r="B285" s="25" t="str">
        <f>'[2]Miter Profiles'!$B149</f>
        <v>MP748-76</v>
      </c>
    </row>
    <row r="286" spans="1:2" x14ac:dyDescent="0.25">
      <c r="A286" s="24" t="str">
        <f>'[2]Miter Profiles'!$A150</f>
        <v>MP749R</v>
      </c>
      <c r="B286" s="26" t="str">
        <f>'[2]Miter Profiles'!$B150</f>
        <v>MP749-38</v>
      </c>
    </row>
    <row r="287" spans="1:2" x14ac:dyDescent="0.25">
      <c r="A287" s="24" t="str">
        <f>'[2]Miter Profiles'!$A151</f>
        <v>MP416</v>
      </c>
      <c r="B287" s="26" t="str">
        <f>'[2]Miter Profiles'!$B151</f>
        <v>MP749-57</v>
      </c>
    </row>
    <row r="288" spans="1:2" x14ac:dyDescent="0.25">
      <c r="A288" s="24" t="str">
        <f>'[2]Miter Profiles'!$A152</f>
        <v>MP749</v>
      </c>
      <c r="B288" s="26" t="str">
        <f>'[2]Miter Profiles'!$B152</f>
        <v>MP749-76</v>
      </c>
    </row>
    <row r="289" spans="1:2" x14ac:dyDescent="0.25">
      <c r="A289" s="23" t="str">
        <f>'[2]Miter Profiles'!$A153</f>
        <v>MP750R</v>
      </c>
      <c r="B289" s="25" t="str">
        <f>'[2]Miter Profiles'!$B153</f>
        <v>MP750-38</v>
      </c>
    </row>
    <row r="290" spans="1:2" x14ac:dyDescent="0.25">
      <c r="A290" s="23" t="str">
        <f>'[2]Miter Profiles'!$A154</f>
        <v>MP417</v>
      </c>
      <c r="B290" s="25" t="str">
        <f>'[2]Miter Profiles'!$B154</f>
        <v>MP750-57</v>
      </c>
    </row>
    <row r="291" spans="1:2" x14ac:dyDescent="0.25">
      <c r="A291" s="23" t="str">
        <f>'[2]Miter Profiles'!$A155</f>
        <v>MP750</v>
      </c>
      <c r="B291" s="25" t="str">
        <f>'[2]Miter Profiles'!$B155</f>
        <v>MP750-76</v>
      </c>
    </row>
    <row r="292" spans="1:2" x14ac:dyDescent="0.25">
      <c r="A292" s="24" t="str">
        <f>'[2]Miter Profiles'!$A156</f>
        <v>MP751R</v>
      </c>
      <c r="B292" s="26" t="str">
        <f>'[2]Miter Profiles'!$B156</f>
        <v>MP751-38</v>
      </c>
    </row>
    <row r="293" spans="1:2" x14ac:dyDescent="0.25">
      <c r="A293" s="24" t="str">
        <f>'[2]Miter Profiles'!$A157</f>
        <v>MP418</v>
      </c>
      <c r="B293" s="26" t="str">
        <f>'[2]Miter Profiles'!$B157</f>
        <v>MP751-57</v>
      </c>
    </row>
    <row r="294" spans="1:2" x14ac:dyDescent="0.25">
      <c r="A294" s="24" t="str">
        <f>'[2]Miter Profiles'!$A158</f>
        <v>MP751</v>
      </c>
      <c r="B294" s="26" t="str">
        <f>'[2]Miter Profiles'!$B158</f>
        <v>MP751-76</v>
      </c>
    </row>
    <row r="295" spans="1:2" x14ac:dyDescent="0.25">
      <c r="A295" s="23" t="str">
        <f>'[2]Miter Profiles'!$A159</f>
        <v>MP752R</v>
      </c>
      <c r="B295" s="25" t="str">
        <f>'[2]Miter Profiles'!$B159</f>
        <v>MP752-38</v>
      </c>
    </row>
    <row r="296" spans="1:2" x14ac:dyDescent="0.25">
      <c r="A296" s="23" t="str">
        <f>'[2]Miter Profiles'!$A160</f>
        <v>MP419</v>
      </c>
      <c r="B296" s="25" t="str">
        <f>'[2]Miter Profiles'!$B160</f>
        <v>MP752-57</v>
      </c>
    </row>
    <row r="297" spans="1:2" x14ac:dyDescent="0.25">
      <c r="A297" s="23" t="str">
        <f>'[2]Miter Profiles'!$A161</f>
        <v>MP752</v>
      </c>
      <c r="B297" s="25" t="str">
        <f>'[2]Miter Profiles'!$B161</f>
        <v>MP752-76</v>
      </c>
    </row>
    <row r="298" spans="1:2" x14ac:dyDescent="0.25">
      <c r="A298" s="24" t="str">
        <f>'[2]Miter Profiles'!$A162</f>
        <v>MP753R</v>
      </c>
      <c r="B298" s="26" t="str">
        <f>'[2]Miter Profiles'!$B162</f>
        <v>MP753-38</v>
      </c>
    </row>
    <row r="299" spans="1:2" x14ac:dyDescent="0.25">
      <c r="A299" s="24" t="str">
        <f>'[2]Miter Profiles'!$A163</f>
        <v>MP421</v>
      </c>
      <c r="B299" s="26" t="str">
        <f>'[2]Miter Profiles'!$B163</f>
        <v>MP753-57</v>
      </c>
    </row>
    <row r="300" spans="1:2" x14ac:dyDescent="0.25">
      <c r="A300" s="24" t="str">
        <f>'[2]Miter Profiles'!$A164</f>
        <v>MP753</v>
      </c>
      <c r="B300" s="26" t="str">
        <f>'[2]Miter Profiles'!$B164</f>
        <v>MP753-76</v>
      </c>
    </row>
    <row r="301" spans="1:2" x14ac:dyDescent="0.25">
      <c r="A301" s="23" t="str">
        <f>'[2]Miter Profiles'!$A165</f>
        <v>MP754R</v>
      </c>
      <c r="B301" s="25" t="str">
        <f>'[2]Miter Profiles'!$B165</f>
        <v>MP754-38</v>
      </c>
    </row>
    <row r="302" spans="1:2" x14ac:dyDescent="0.25">
      <c r="A302" s="23" t="str">
        <f>'[2]Miter Profiles'!$A166</f>
        <v>MP422</v>
      </c>
      <c r="B302" s="25" t="str">
        <f>'[2]Miter Profiles'!$B166</f>
        <v>MP754-57</v>
      </c>
    </row>
    <row r="303" spans="1:2" x14ac:dyDescent="0.25">
      <c r="A303" s="23" t="str">
        <f>'[2]Miter Profiles'!$A167</f>
        <v>MP754</v>
      </c>
      <c r="B303" s="25" t="str">
        <f>'[2]Miter Profiles'!$B167</f>
        <v>MP754-76</v>
      </c>
    </row>
    <row r="304" spans="1:2" x14ac:dyDescent="0.25">
      <c r="A304" s="24" t="str">
        <f>'[2]Miter Profiles'!$A168</f>
        <v>MP755R</v>
      </c>
      <c r="B304" s="26" t="str">
        <f>'[2]Miter Profiles'!$B168</f>
        <v>MP755-38</v>
      </c>
    </row>
    <row r="305" spans="1:2" x14ac:dyDescent="0.25">
      <c r="A305" s="24" t="str">
        <f>'[2]Miter Profiles'!$A169</f>
        <v>MP423</v>
      </c>
      <c r="B305" s="26" t="str">
        <f>'[2]Miter Profiles'!$B169</f>
        <v>MP755-57</v>
      </c>
    </row>
    <row r="306" spans="1:2" x14ac:dyDescent="0.25">
      <c r="A306" s="24" t="str">
        <f>'[2]Miter Profiles'!$A170</f>
        <v>MP755</v>
      </c>
      <c r="B306" s="26" t="str">
        <f>'[2]Miter Profiles'!$B170</f>
        <v>MP755-76</v>
      </c>
    </row>
    <row r="307" spans="1:2" x14ac:dyDescent="0.25">
      <c r="A307" s="23" t="str">
        <f>'[2]Miter Profiles'!$A171</f>
        <v>MP756R</v>
      </c>
      <c r="B307" s="25" t="str">
        <f>'[2]Miter Profiles'!$B171</f>
        <v>MP756-38</v>
      </c>
    </row>
    <row r="308" spans="1:2" x14ac:dyDescent="0.25">
      <c r="A308" s="23" t="str">
        <f>'[2]Miter Profiles'!$A172</f>
        <v>MP424</v>
      </c>
      <c r="B308" s="25" t="str">
        <f>'[2]Miter Profiles'!$B172</f>
        <v>MP756-57</v>
      </c>
    </row>
    <row r="309" spans="1:2" x14ac:dyDescent="0.25">
      <c r="A309" s="23" t="str">
        <f>'[2]Miter Profiles'!$A173</f>
        <v>MP756</v>
      </c>
      <c r="B309" s="25" t="str">
        <f>'[2]Miter Profiles'!$B173</f>
        <v>MP756-76</v>
      </c>
    </row>
    <row r="310" spans="1:2" x14ac:dyDescent="0.25">
      <c r="A310" s="24" t="str">
        <f>'[2]Miter Profiles'!$A174</f>
        <v>MP757R</v>
      </c>
      <c r="B310" s="26" t="str">
        <f>'[2]Miter Profiles'!$B174</f>
        <v>MP757-38</v>
      </c>
    </row>
    <row r="311" spans="1:2" x14ac:dyDescent="0.25">
      <c r="A311" s="24" t="str">
        <f>'[2]Miter Profiles'!$A175</f>
        <v>MP426</v>
      </c>
      <c r="B311" s="26" t="str">
        <f>'[2]Miter Profiles'!$B175</f>
        <v>MP757-57</v>
      </c>
    </row>
    <row r="312" spans="1:2" x14ac:dyDescent="0.25">
      <c r="A312" s="24" t="str">
        <f>'[2]Miter Profiles'!$A176</f>
        <v>MP757</v>
      </c>
      <c r="B312" s="26" t="str">
        <f>'[2]Miter Profiles'!$B176</f>
        <v>MP757-76</v>
      </c>
    </row>
    <row r="313" spans="1:2" x14ac:dyDescent="0.25">
      <c r="A313" s="23" t="str">
        <f>'[2]Miter Profiles'!$A177</f>
        <v>MP758R</v>
      </c>
      <c r="B313" s="25" t="str">
        <f>'[2]Miter Profiles'!$B177</f>
        <v>MP758-38</v>
      </c>
    </row>
    <row r="314" spans="1:2" x14ac:dyDescent="0.25">
      <c r="A314" s="23" t="str">
        <f>'[2]Miter Profiles'!$A178</f>
        <v>MP427</v>
      </c>
      <c r="B314" s="25" t="str">
        <f>'[2]Miter Profiles'!$B178</f>
        <v>MP758-57</v>
      </c>
    </row>
    <row r="315" spans="1:2" ht="16.5" thickBot="1" x14ac:dyDescent="0.3">
      <c r="A315" s="40" t="str">
        <f>'[2]Miter Profiles'!$A179</f>
        <v>MP758</v>
      </c>
      <c r="B315" s="41" t="str">
        <f>'[2]Miter Profiles'!$B179</f>
        <v>MP758-76</v>
      </c>
    </row>
    <row r="316" spans="1:2" ht="16.5" thickBot="1" x14ac:dyDescent="0.3"/>
    <row r="317" spans="1:2" x14ac:dyDescent="0.25">
      <c r="A317" s="22" t="str">
        <f>'[2]Miter Profiles'!$L3</f>
        <v>MP900R</v>
      </c>
      <c r="B317" s="39" t="str">
        <f>'[2]Miter Profiles'!$M3</f>
        <v>MP900-38</v>
      </c>
    </row>
    <row r="318" spans="1:2" x14ac:dyDescent="0.25">
      <c r="A318" s="23" t="str">
        <f>'[2]Miter Profiles'!$L4</f>
        <v>MP499</v>
      </c>
      <c r="B318" s="25" t="str">
        <f>'[2]Miter Profiles'!$M4</f>
        <v>MP900-57</v>
      </c>
    </row>
    <row r="319" spans="1:2" x14ac:dyDescent="0.25">
      <c r="A319" s="23" t="str">
        <f>'[2]Miter Profiles'!$L5</f>
        <v>MP900</v>
      </c>
      <c r="B319" s="25" t="str">
        <f>'[2]Miter Profiles'!$M5</f>
        <v>MP900-76</v>
      </c>
    </row>
    <row r="320" spans="1:2" x14ac:dyDescent="0.25">
      <c r="A320" s="24" t="str">
        <f>'[2]Miter Profiles'!$L6</f>
        <v>MP901R</v>
      </c>
      <c r="B320" s="26" t="str">
        <f>'[2]Miter Profiles'!$M6</f>
        <v>MP901-38</v>
      </c>
    </row>
    <row r="321" spans="1:2" x14ac:dyDescent="0.25">
      <c r="A321" s="24" t="str">
        <f>'[2]Miter Profiles'!$L7</f>
        <v>MP498</v>
      </c>
      <c r="B321" s="26" t="str">
        <f>'[2]Miter Profiles'!$M7</f>
        <v>MP901-57</v>
      </c>
    </row>
    <row r="322" spans="1:2" ht="16.5" thickBot="1" x14ac:dyDescent="0.3">
      <c r="A322" s="42" t="str">
        <f>'[2]Miter Profiles'!$L8</f>
        <v>MP901</v>
      </c>
      <c r="B322" s="43" t="str">
        <f>'[2]Miter Profiles'!$M8</f>
        <v>MP901-76</v>
      </c>
    </row>
  </sheetData>
  <sheetProtection selectLockedCells="1"/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Technical Info.</vt:lpstr>
      <vt:lpstr>Miter - Appliance Slot</vt:lpstr>
      <vt:lpstr>Miter - Finger Pull</vt:lpstr>
      <vt:lpstr>Miter - 12.7mm Hinge Bore</vt:lpstr>
      <vt:lpstr>Miter - 13.5mm Hinge Bore</vt:lpstr>
      <vt:lpstr>Miter - Lite Patterns</vt:lpstr>
      <vt:lpstr>Miter - Applied Molding</vt:lpstr>
    </vt:vector>
  </TitlesOfParts>
  <Company>WalzCraft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Brianna Pelton</cp:lastModifiedBy>
  <cp:lastPrinted>2014-08-12T17:31:16Z</cp:lastPrinted>
  <dcterms:created xsi:type="dcterms:W3CDTF">2007-03-21T14:55:24Z</dcterms:created>
  <dcterms:modified xsi:type="dcterms:W3CDTF">2023-01-18T15:04:26Z</dcterms:modified>
</cp:coreProperties>
</file>